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75" yWindow="1290" windowWidth="18195" windowHeight="7995"/>
  </bookViews>
  <sheets>
    <sheet name="Sheet1" sheetId="1" r:id="rId1"/>
    <sheet name="Sheet2" sheetId="2" r:id="rId2"/>
    <sheet name="Sheet3" sheetId="3" r:id="rId3"/>
  </sheets>
  <definedNames>
    <definedName name="blocksize">Sheet1!$B$20</definedName>
    <definedName name="deadsize">Sheet1!$B$21</definedName>
  </definedNames>
  <calcPr calcId="145621"/>
</workbook>
</file>

<file path=xl/calcChain.xml><?xml version="1.0" encoding="utf-8"?>
<calcChain xmlns="http://schemas.openxmlformats.org/spreadsheetml/2006/main">
  <c r="Y31" i="1" l="1"/>
  <c r="Z31" i="1" s="1"/>
  <c r="Y32" i="1"/>
  <c r="Z32" i="1" s="1"/>
  <c r="Y33" i="1"/>
  <c r="Z33" i="1" s="1"/>
  <c r="Y34" i="1"/>
  <c r="Z34" i="1" s="1"/>
  <c r="Y35" i="1"/>
  <c r="Z35" i="1" s="1"/>
  <c r="Y36" i="1"/>
  <c r="Z36" i="1" s="1"/>
  <c r="Y37" i="1"/>
  <c r="Z37" i="1" s="1"/>
  <c r="Y38" i="1"/>
  <c r="Z38" i="1" s="1"/>
  <c r="Y39" i="1"/>
  <c r="Z39" i="1" s="1"/>
  <c r="Y40" i="1"/>
  <c r="Z40" i="1" s="1"/>
  <c r="Y41" i="1"/>
  <c r="Z41" i="1" s="1"/>
  <c r="Y42" i="1"/>
  <c r="Z42" i="1" s="1"/>
  <c r="Y43" i="1"/>
  <c r="Z43" i="1" s="1"/>
  <c r="Y44" i="1"/>
  <c r="Z44" i="1" s="1"/>
  <c r="Y45" i="1"/>
  <c r="Z45" i="1" s="1"/>
  <c r="Y30" i="1"/>
  <c r="Z30" i="1" s="1"/>
  <c r="U38" i="1"/>
  <c r="V38" i="1"/>
  <c r="W38" i="1"/>
  <c r="X38" i="1"/>
  <c r="U39" i="1"/>
  <c r="V39" i="1"/>
  <c r="W39" i="1"/>
  <c r="X39" i="1"/>
  <c r="U40" i="1"/>
  <c r="V40" i="1"/>
  <c r="W40" i="1"/>
  <c r="X40" i="1"/>
  <c r="U41" i="1"/>
  <c r="V41" i="1"/>
  <c r="W41" i="1"/>
  <c r="X41" i="1"/>
  <c r="U42" i="1"/>
  <c r="V42" i="1"/>
  <c r="W42" i="1"/>
  <c r="X42" i="1"/>
  <c r="U43" i="1"/>
  <c r="V43" i="1"/>
  <c r="W43" i="1"/>
  <c r="X43" i="1"/>
  <c r="U44" i="1"/>
  <c r="V44" i="1"/>
  <c r="W44" i="1"/>
  <c r="X44" i="1"/>
  <c r="U45" i="1"/>
  <c r="V45" i="1"/>
  <c r="W45" i="1"/>
  <c r="X45" i="1"/>
  <c r="X31" i="1" l="1"/>
  <c r="X32" i="1"/>
  <c r="X33" i="1"/>
  <c r="X34" i="1"/>
  <c r="X35" i="1"/>
  <c r="X36" i="1"/>
  <c r="X37" i="1"/>
  <c r="X30" i="1"/>
  <c r="U31" i="1"/>
  <c r="U32" i="1"/>
  <c r="U33" i="1"/>
  <c r="U34" i="1"/>
  <c r="U35" i="1"/>
  <c r="U36" i="1"/>
  <c r="U37" i="1"/>
  <c r="U30" i="1"/>
  <c r="V31" i="1"/>
  <c r="V32" i="1"/>
  <c r="V33" i="1"/>
  <c r="V34" i="1"/>
  <c r="V35" i="1"/>
  <c r="V36" i="1"/>
  <c r="V37" i="1"/>
  <c r="V30" i="1"/>
  <c r="W31" i="1"/>
  <c r="W32" i="1"/>
  <c r="W33" i="1"/>
  <c r="W34" i="1"/>
  <c r="W35" i="1"/>
  <c r="W36" i="1"/>
  <c r="W37" i="1"/>
  <c r="W30" i="1"/>
  <c r="B22" i="1" l="1"/>
  <c r="C3" i="1"/>
  <c r="D3" i="1" s="1"/>
  <c r="G3" i="1"/>
  <c r="F3" i="1" s="1"/>
  <c r="E3" i="1" s="1"/>
  <c r="B4" i="1"/>
  <c r="B5" i="1" s="1"/>
  <c r="H3" i="1" l="1"/>
  <c r="B6" i="1"/>
  <c r="B7" i="1" s="1"/>
  <c r="C5" i="1"/>
  <c r="D5" i="1" s="1"/>
  <c r="G5" i="1"/>
  <c r="F5" i="1" s="1"/>
  <c r="E5" i="1" s="1"/>
  <c r="G4" i="1"/>
  <c r="F4" i="1" s="1"/>
  <c r="E4" i="1" s="1"/>
  <c r="C4" i="1"/>
  <c r="D4" i="1" s="1"/>
  <c r="H4" i="1" l="1"/>
  <c r="H5" i="1"/>
  <c r="C7" i="1"/>
  <c r="D7" i="1" s="1"/>
  <c r="G7" i="1"/>
  <c r="F7" i="1" s="1"/>
  <c r="E7" i="1" s="1"/>
  <c r="C6" i="1"/>
  <c r="D6" i="1" s="1"/>
  <c r="G6" i="1"/>
  <c r="F6" i="1" s="1"/>
  <c r="E6" i="1" s="1"/>
  <c r="B8" i="1"/>
  <c r="H6" i="1" l="1"/>
  <c r="H7" i="1"/>
  <c r="C8" i="1"/>
  <c r="D8" i="1" s="1"/>
  <c r="G8" i="1"/>
  <c r="F8" i="1" s="1"/>
  <c r="E8" i="1" s="1"/>
  <c r="B9" i="1"/>
  <c r="H8" i="1" l="1"/>
  <c r="C9" i="1"/>
  <c r="D9" i="1" s="1"/>
  <c r="G9" i="1"/>
  <c r="F9" i="1" s="1"/>
  <c r="E9" i="1" s="1"/>
  <c r="B10" i="1"/>
  <c r="B11" i="1" s="1"/>
  <c r="C11" i="1" l="1"/>
  <c r="D11" i="1" s="1"/>
  <c r="G11" i="1"/>
  <c r="F11" i="1" s="1"/>
  <c r="E11" i="1" s="1"/>
  <c r="B12" i="1"/>
  <c r="H9" i="1"/>
  <c r="C10" i="1"/>
  <c r="D10" i="1" s="1"/>
  <c r="G10" i="1"/>
  <c r="F10" i="1" s="1"/>
  <c r="E10" i="1" s="1"/>
  <c r="H11" i="1" l="1"/>
  <c r="C12" i="1"/>
  <c r="D12" i="1" s="1"/>
  <c r="B13" i="1"/>
  <c r="G12" i="1"/>
  <c r="F12" i="1" s="1"/>
  <c r="E12" i="1" s="1"/>
  <c r="H10" i="1"/>
  <c r="H12" i="1" l="1"/>
  <c r="B14" i="1"/>
  <c r="C13" i="1"/>
  <c r="D13" i="1" s="1"/>
  <c r="G13" i="1"/>
  <c r="F13" i="1" s="1"/>
  <c r="E13" i="1" s="1"/>
  <c r="H13" i="1" l="1"/>
  <c r="G14" i="1"/>
  <c r="F14" i="1" s="1"/>
  <c r="E14" i="1" s="1"/>
  <c r="B15" i="1"/>
  <c r="C14" i="1"/>
  <c r="D14" i="1" s="1"/>
  <c r="H14" i="1" l="1"/>
  <c r="G15" i="1"/>
  <c r="F15" i="1" s="1"/>
  <c r="E15" i="1" s="1"/>
  <c r="C15" i="1"/>
  <c r="D15" i="1" s="1"/>
  <c r="B16" i="1"/>
  <c r="H15" i="1" l="1"/>
  <c r="G16" i="1"/>
  <c r="F16" i="1" s="1"/>
  <c r="E16" i="1" s="1"/>
  <c r="C16" i="1"/>
  <c r="D16" i="1" s="1"/>
  <c r="B17" i="1"/>
  <c r="H16" i="1" l="1"/>
  <c r="B18" i="1"/>
  <c r="C17" i="1"/>
  <c r="D17" i="1" s="1"/>
  <c r="G17" i="1"/>
  <c r="F17" i="1" s="1"/>
  <c r="E17" i="1" s="1"/>
  <c r="H17" i="1" l="1"/>
  <c r="C18" i="1"/>
  <c r="D18" i="1" s="1"/>
  <c r="G18" i="1"/>
  <c r="F18" i="1" s="1"/>
  <c r="E18" i="1" s="1"/>
  <c r="H18" i="1" l="1"/>
</calcChain>
</file>

<file path=xl/sharedStrings.xml><?xml version="1.0" encoding="utf-8"?>
<sst xmlns="http://schemas.openxmlformats.org/spreadsheetml/2006/main" count="29" uniqueCount="22">
  <si>
    <t>Block Number</t>
  </si>
  <si>
    <t>Block Offsets</t>
  </si>
  <si>
    <t>Mix Target</t>
  </si>
  <si>
    <t>blocksize:</t>
  </si>
  <si>
    <t>dead size:</t>
  </si>
  <si>
    <t>effective:</t>
  </si>
  <si>
    <t>Switch</t>
  </si>
  <si>
    <t>A</t>
  </si>
  <si>
    <t>B</t>
  </si>
  <si>
    <t>C</t>
  </si>
  <si>
    <t>High</t>
  </si>
  <si>
    <t>Mix info</t>
  </si>
  <si>
    <t>Low</t>
  </si>
  <si>
    <t>Offset</t>
  </si>
  <si>
    <t>Switches</t>
  </si>
  <si>
    <t>Mixes</t>
  </si>
  <si>
    <t>Sum</t>
  </si>
  <si>
    <t>Dead</t>
  </si>
  <si>
    <t>Effective</t>
  </si>
  <si>
    <t>Number</t>
  </si>
  <si>
    <t>Mix Output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</si>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</sst>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Font="0" applyFill="0" applyBorder="0" applyAlignment="0" applyProtection="0">
      <alignment horizontal="center"/>
    </xf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/>
    <xf numFmtId="1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</cellXfs>
  <cellStyles count="2">
    <cellStyle name="Normal" xfId="0" builtinId="0"/>
    <cellStyle name="Style 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"/>
  <sheetViews>
    <sheetView tabSelected="1" workbookViewId="0">
      <selection activeCell="U38" sqref="U38"/>
    </sheetView>
  </sheetViews>
  <sheetFormatPr defaultRowHeight="15" x14ac:dyDescent="0.25"/>
  <cols>
    <col min="1" max="1" width="8.7109375" customWidth="1"/>
    <col min="2" max="7" width="5" customWidth="1"/>
    <col min="8" max="8" width="6.42578125" customWidth="1"/>
    <col min="9" max="9" width="8.28515625" bestFit="1" customWidth="1"/>
    <col min="10" max="10" width="6.85546875" bestFit="1" customWidth="1"/>
    <col min="11" max="11" width="5" bestFit="1" customWidth="1"/>
    <col min="12" max="12" width="4.5703125" bestFit="1" customWidth="1"/>
    <col min="13" max="13" width="6.5703125" customWidth="1"/>
    <col min="14" max="15" width="5.5703125" customWidth="1"/>
    <col min="16" max="16" width="8.42578125" customWidth="1"/>
    <col min="17" max="20" width="2.85546875" customWidth="1"/>
    <col min="21" max="26" width="5" customWidth="1"/>
  </cols>
  <sheetData>
    <row r="1" spans="1:18" ht="15.75" customHeight="1" x14ac:dyDescent="0.25">
      <c r="A1" s="4" t="s">
        <v>0</v>
      </c>
      <c r="B1" s="6" t="s">
        <v>1</v>
      </c>
      <c r="C1" s="7"/>
      <c r="D1" s="7"/>
      <c r="E1" s="7"/>
      <c r="F1" s="7"/>
      <c r="G1" s="7"/>
      <c r="H1" s="4" t="s">
        <v>2</v>
      </c>
      <c r="R1" s="2"/>
    </row>
    <row r="2" spans="1:18" x14ac:dyDescent="0.25">
      <c r="A2" s="4"/>
      <c r="B2" s="6" t="s">
        <v>17</v>
      </c>
      <c r="C2" s="8"/>
      <c r="D2" s="6" t="s">
        <v>18</v>
      </c>
      <c r="E2" s="8"/>
      <c r="F2" s="6" t="s">
        <v>17</v>
      </c>
      <c r="G2" s="8"/>
      <c r="H2" s="4"/>
    </row>
    <row r="3" spans="1:18" x14ac:dyDescent="0.25">
      <c r="A3" s="1">
        <v>0</v>
      </c>
      <c r="B3" s="1">
        <v>-150</v>
      </c>
      <c r="C3" s="1">
        <f t="shared" ref="C3:C10" si="0">B3+deadsize-1</f>
        <v>-149</v>
      </c>
      <c r="D3" s="1">
        <f>C3+1</f>
        <v>-148</v>
      </c>
      <c r="E3" s="1">
        <f>F3-1</f>
        <v>-143</v>
      </c>
      <c r="F3" s="1">
        <f t="shared" ref="F3:F10" si="1">G3-deadsize+1</f>
        <v>-142</v>
      </c>
      <c r="G3" s="1">
        <f>B3+blocksize-1</f>
        <v>-141</v>
      </c>
      <c r="H3" s="3">
        <f>(D3+E3)/2</f>
        <v>-145.5</v>
      </c>
    </row>
    <row r="4" spans="1:18" x14ac:dyDescent="0.25">
      <c r="A4" s="1">
        <v>1</v>
      </c>
      <c r="B4" s="1">
        <f t="shared" ref="B4:B18" si="2">B3+blocksize</f>
        <v>-140</v>
      </c>
      <c r="C4" s="1">
        <f t="shared" si="0"/>
        <v>-139</v>
      </c>
      <c r="D4" s="1">
        <f t="shared" ref="D4:D10" si="3">C4+1</f>
        <v>-138</v>
      </c>
      <c r="E4" s="1">
        <f t="shared" ref="E4:E10" si="4">F4-1</f>
        <v>-133</v>
      </c>
      <c r="F4" s="1">
        <f t="shared" si="1"/>
        <v>-132</v>
      </c>
      <c r="G4" s="1">
        <f>B4+blocksize-1</f>
        <v>-131</v>
      </c>
      <c r="H4" s="3">
        <f>(D4+E4)/2</f>
        <v>-135.5</v>
      </c>
    </row>
    <row r="5" spans="1:18" x14ac:dyDescent="0.25">
      <c r="A5" s="1">
        <v>2</v>
      </c>
      <c r="B5" s="1">
        <f t="shared" si="2"/>
        <v>-130</v>
      </c>
      <c r="C5" s="1">
        <f t="shared" si="0"/>
        <v>-129</v>
      </c>
      <c r="D5" s="1">
        <f t="shared" si="3"/>
        <v>-128</v>
      </c>
      <c r="E5" s="1">
        <f t="shared" si="4"/>
        <v>-123</v>
      </c>
      <c r="F5" s="1">
        <f t="shared" si="1"/>
        <v>-122</v>
      </c>
      <c r="G5" s="1">
        <f>B5+blocksize-1</f>
        <v>-121</v>
      </c>
      <c r="H5" s="3">
        <f>(D5+E5)/2</f>
        <v>-125.5</v>
      </c>
    </row>
    <row r="6" spans="1:18" x14ac:dyDescent="0.25">
      <c r="A6" s="1">
        <v>3</v>
      </c>
      <c r="B6" s="1">
        <f t="shared" si="2"/>
        <v>-120</v>
      </c>
      <c r="C6" s="1">
        <f t="shared" si="0"/>
        <v>-119</v>
      </c>
      <c r="D6" s="1">
        <f t="shared" si="3"/>
        <v>-118</v>
      </c>
      <c r="E6" s="1">
        <f t="shared" si="4"/>
        <v>-113</v>
      </c>
      <c r="F6" s="1">
        <f t="shared" si="1"/>
        <v>-112</v>
      </c>
      <c r="G6" s="1">
        <f>B6+blocksize-1</f>
        <v>-111</v>
      </c>
      <c r="H6" s="3">
        <f>(D6+E6)/2</f>
        <v>-115.5</v>
      </c>
    </row>
    <row r="7" spans="1:18" x14ac:dyDescent="0.25">
      <c r="A7" s="1">
        <v>4</v>
      </c>
      <c r="B7" s="1">
        <f t="shared" si="2"/>
        <v>-110</v>
      </c>
      <c r="C7" s="1">
        <f t="shared" si="0"/>
        <v>-109</v>
      </c>
      <c r="D7" s="1">
        <f t="shared" si="3"/>
        <v>-108</v>
      </c>
      <c r="E7" s="1">
        <f t="shared" si="4"/>
        <v>-103</v>
      </c>
      <c r="F7" s="1">
        <f t="shared" si="1"/>
        <v>-102</v>
      </c>
      <c r="G7" s="1">
        <f>B7+blocksize-1</f>
        <v>-101</v>
      </c>
      <c r="H7" s="3">
        <f>(D7+E7)/2</f>
        <v>-105.5</v>
      </c>
    </row>
    <row r="8" spans="1:18" x14ac:dyDescent="0.25">
      <c r="A8" s="1">
        <v>5</v>
      </c>
      <c r="B8" s="1">
        <f t="shared" si="2"/>
        <v>-100</v>
      </c>
      <c r="C8" s="1">
        <f t="shared" si="0"/>
        <v>-99</v>
      </c>
      <c r="D8" s="1">
        <f t="shared" si="3"/>
        <v>-98</v>
      </c>
      <c r="E8" s="1">
        <f t="shared" si="4"/>
        <v>-93</v>
      </c>
      <c r="F8" s="1">
        <f t="shared" si="1"/>
        <v>-92</v>
      </c>
      <c r="G8" s="1">
        <f>B8+blocksize-1</f>
        <v>-91</v>
      </c>
      <c r="H8" s="3">
        <f>(D8+E8)/2</f>
        <v>-95.5</v>
      </c>
    </row>
    <row r="9" spans="1:18" x14ac:dyDescent="0.25">
      <c r="A9" s="1">
        <v>6</v>
      </c>
      <c r="B9" s="1">
        <f t="shared" si="2"/>
        <v>-90</v>
      </c>
      <c r="C9" s="1">
        <f t="shared" si="0"/>
        <v>-89</v>
      </c>
      <c r="D9" s="1">
        <f t="shared" si="3"/>
        <v>-88</v>
      </c>
      <c r="E9" s="1">
        <f t="shared" si="4"/>
        <v>-83</v>
      </c>
      <c r="F9" s="1">
        <f t="shared" si="1"/>
        <v>-82</v>
      </c>
      <c r="G9" s="1">
        <f>B9+blocksize-1</f>
        <v>-81</v>
      </c>
      <c r="H9" s="3">
        <f>(D9+E9)/2</f>
        <v>-85.5</v>
      </c>
    </row>
    <row r="10" spans="1:18" x14ac:dyDescent="0.25">
      <c r="A10" s="1">
        <v>7</v>
      </c>
      <c r="B10" s="1">
        <f t="shared" si="2"/>
        <v>-80</v>
      </c>
      <c r="C10" s="1">
        <f t="shared" si="0"/>
        <v>-79</v>
      </c>
      <c r="D10" s="1">
        <f t="shared" si="3"/>
        <v>-78</v>
      </c>
      <c r="E10" s="1">
        <f t="shared" si="4"/>
        <v>-73</v>
      </c>
      <c r="F10" s="1">
        <f t="shared" si="1"/>
        <v>-72</v>
      </c>
      <c r="G10" s="1">
        <f>B10+blocksize-1</f>
        <v>-71</v>
      </c>
      <c r="H10" s="3">
        <f>(D10+E10)/2</f>
        <v>-75.5</v>
      </c>
    </row>
    <row r="11" spans="1:18" x14ac:dyDescent="0.25">
      <c r="A11" s="1">
        <v>8</v>
      </c>
      <c r="B11" s="1">
        <f t="shared" si="2"/>
        <v>-70</v>
      </c>
      <c r="C11" s="1">
        <f t="shared" ref="C11:C18" si="5">B11+deadsize-1</f>
        <v>-69</v>
      </c>
      <c r="D11" s="1">
        <f t="shared" ref="D11:D18" si="6">C11+1</f>
        <v>-68</v>
      </c>
      <c r="E11" s="1">
        <f t="shared" ref="E11:E18" si="7">F11-1</f>
        <v>-63</v>
      </c>
      <c r="F11" s="1">
        <f t="shared" ref="F11:F18" si="8">G11-deadsize+1</f>
        <v>-62</v>
      </c>
      <c r="G11" s="1">
        <f>B11+blocksize-1</f>
        <v>-61</v>
      </c>
      <c r="H11" s="3">
        <f t="shared" ref="H11:H18" si="9">(D11+E11)/2</f>
        <v>-65.5</v>
      </c>
    </row>
    <row r="12" spans="1:18" x14ac:dyDescent="0.25">
      <c r="A12" s="1">
        <v>9</v>
      </c>
      <c r="B12" s="1">
        <f t="shared" si="2"/>
        <v>-60</v>
      </c>
      <c r="C12" s="1">
        <f t="shared" si="5"/>
        <v>-59</v>
      </c>
      <c r="D12" s="1">
        <f t="shared" si="6"/>
        <v>-58</v>
      </c>
      <c r="E12" s="1">
        <f t="shared" si="7"/>
        <v>-53</v>
      </c>
      <c r="F12" s="1">
        <f t="shared" si="8"/>
        <v>-52</v>
      </c>
      <c r="G12" s="1">
        <f>B12+blocksize-1</f>
        <v>-51</v>
      </c>
      <c r="H12" s="3">
        <f t="shared" si="9"/>
        <v>-55.5</v>
      </c>
    </row>
    <row r="13" spans="1:18" x14ac:dyDescent="0.25">
      <c r="A13" s="1">
        <v>10</v>
      </c>
      <c r="B13" s="1">
        <f t="shared" si="2"/>
        <v>-50</v>
      </c>
      <c r="C13" s="1">
        <f t="shared" si="5"/>
        <v>-49</v>
      </c>
      <c r="D13" s="1">
        <f t="shared" si="6"/>
        <v>-48</v>
      </c>
      <c r="E13" s="1">
        <f t="shared" si="7"/>
        <v>-43</v>
      </c>
      <c r="F13" s="1">
        <f t="shared" si="8"/>
        <v>-42</v>
      </c>
      <c r="G13" s="1">
        <f>B13+blocksize-1</f>
        <v>-41</v>
      </c>
      <c r="H13" s="3">
        <f t="shared" si="9"/>
        <v>-45.5</v>
      </c>
    </row>
    <row r="14" spans="1:18" x14ac:dyDescent="0.25">
      <c r="A14" s="1">
        <v>11</v>
      </c>
      <c r="B14" s="1">
        <f t="shared" si="2"/>
        <v>-40</v>
      </c>
      <c r="C14" s="1">
        <f t="shared" si="5"/>
        <v>-39</v>
      </c>
      <c r="D14" s="1">
        <f t="shared" si="6"/>
        <v>-38</v>
      </c>
      <c r="E14" s="1">
        <f t="shared" si="7"/>
        <v>-33</v>
      </c>
      <c r="F14" s="1">
        <f t="shared" si="8"/>
        <v>-32</v>
      </c>
      <c r="G14" s="1">
        <f>B14+blocksize-1</f>
        <v>-31</v>
      </c>
      <c r="H14" s="3">
        <f t="shared" si="9"/>
        <v>-35.5</v>
      </c>
    </row>
    <row r="15" spans="1:18" x14ac:dyDescent="0.25">
      <c r="A15" s="1">
        <v>12</v>
      </c>
      <c r="B15" s="1">
        <f t="shared" si="2"/>
        <v>-30</v>
      </c>
      <c r="C15" s="1">
        <f t="shared" si="5"/>
        <v>-29</v>
      </c>
      <c r="D15" s="1">
        <f t="shared" si="6"/>
        <v>-28</v>
      </c>
      <c r="E15" s="1">
        <f t="shared" si="7"/>
        <v>-23</v>
      </c>
      <c r="F15" s="1">
        <f t="shared" si="8"/>
        <v>-22</v>
      </c>
      <c r="G15" s="1">
        <f>B15+blocksize-1</f>
        <v>-21</v>
      </c>
      <c r="H15" s="3">
        <f t="shared" si="9"/>
        <v>-25.5</v>
      </c>
    </row>
    <row r="16" spans="1:18" x14ac:dyDescent="0.25">
      <c r="A16" s="1">
        <v>13</v>
      </c>
      <c r="B16" s="1">
        <f t="shared" si="2"/>
        <v>-20</v>
      </c>
      <c r="C16" s="1">
        <f t="shared" si="5"/>
        <v>-19</v>
      </c>
      <c r="D16" s="1">
        <f t="shared" si="6"/>
        <v>-18</v>
      </c>
      <c r="E16" s="1">
        <f t="shared" si="7"/>
        <v>-13</v>
      </c>
      <c r="F16" s="1">
        <f t="shared" si="8"/>
        <v>-12</v>
      </c>
      <c r="G16" s="1">
        <f>B16+blocksize-1</f>
        <v>-11</v>
      </c>
      <c r="H16" s="3">
        <f t="shared" si="9"/>
        <v>-15.5</v>
      </c>
    </row>
    <row r="17" spans="1:26" x14ac:dyDescent="0.25">
      <c r="A17" s="1">
        <v>14</v>
      </c>
      <c r="B17" s="1">
        <f t="shared" si="2"/>
        <v>-10</v>
      </c>
      <c r="C17" s="1">
        <f t="shared" si="5"/>
        <v>-9</v>
      </c>
      <c r="D17" s="1">
        <f t="shared" si="6"/>
        <v>-8</v>
      </c>
      <c r="E17" s="1">
        <f t="shared" si="7"/>
        <v>-3</v>
      </c>
      <c r="F17" s="1">
        <f t="shared" si="8"/>
        <v>-2</v>
      </c>
      <c r="G17" s="1">
        <f>B17+blocksize-1</f>
        <v>-1</v>
      </c>
      <c r="H17" s="3">
        <f t="shared" si="9"/>
        <v>-5.5</v>
      </c>
    </row>
    <row r="18" spans="1:26" x14ac:dyDescent="0.25">
      <c r="A18" s="1">
        <v>15</v>
      </c>
      <c r="B18" s="1">
        <f t="shared" si="2"/>
        <v>0</v>
      </c>
      <c r="C18" s="1">
        <f t="shared" si="5"/>
        <v>1</v>
      </c>
      <c r="D18" s="1">
        <f t="shared" si="6"/>
        <v>2</v>
      </c>
      <c r="E18" s="1">
        <f t="shared" si="7"/>
        <v>7</v>
      </c>
      <c r="F18" s="1">
        <f t="shared" si="8"/>
        <v>8</v>
      </c>
      <c r="G18" s="1">
        <f>B18+blocksize-1</f>
        <v>9</v>
      </c>
      <c r="H18" s="3">
        <f t="shared" si="9"/>
        <v>4.5</v>
      </c>
    </row>
    <row r="19" spans="1:26" x14ac:dyDescent="0.25">
      <c r="A19" s="10"/>
      <c r="B19" s="10"/>
      <c r="C19" s="10"/>
      <c r="D19" s="10"/>
      <c r="E19" s="10"/>
      <c r="F19" s="10"/>
      <c r="G19" s="10"/>
      <c r="H19" s="11"/>
    </row>
    <row r="20" spans="1:26" x14ac:dyDescent="0.25">
      <c r="A20" t="s">
        <v>3</v>
      </c>
      <c r="B20">
        <v>10</v>
      </c>
      <c r="I20" s="4" t="s">
        <v>11</v>
      </c>
      <c r="J20" s="4"/>
      <c r="K20" s="4"/>
      <c r="L20" s="4"/>
      <c r="M20" s="4"/>
      <c r="N20" s="4" t="s">
        <v>20</v>
      </c>
      <c r="O20" s="4"/>
    </row>
    <row r="21" spans="1:26" x14ac:dyDescent="0.25">
      <c r="A21" t="s">
        <v>4</v>
      </c>
      <c r="B21">
        <v>2</v>
      </c>
      <c r="I21" s="5" t="s">
        <v>19</v>
      </c>
      <c r="J21" s="5" t="s">
        <v>6</v>
      </c>
      <c r="K21" s="5" t="s">
        <v>10</v>
      </c>
      <c r="L21" s="5" t="s">
        <v>12</v>
      </c>
      <c r="M21" s="5" t="s">
        <v>13</v>
      </c>
      <c r="N21" s="5">
        <v>0</v>
      </c>
      <c r="O21" s="5">
        <v>1</v>
      </c>
    </row>
    <row r="22" spans="1:26" x14ac:dyDescent="0.25">
      <c r="A22" t="s">
        <v>5</v>
      </c>
      <c r="B22">
        <f>blocksize-(2*deadsize)</f>
        <v>6</v>
      </c>
      <c r="I22" s="1">
        <v>0</v>
      </c>
      <c r="J22" s="1" t="s">
        <v>7</v>
      </c>
      <c r="K22" s="1">
        <v>-100</v>
      </c>
      <c r="L22" s="1">
        <v>100</v>
      </c>
      <c r="M22" s="1">
        <v>0</v>
      </c>
      <c r="N22" s="1">
        <v>-100</v>
      </c>
      <c r="O22" s="1">
        <v>-100</v>
      </c>
    </row>
    <row r="23" spans="1:26" x14ac:dyDescent="0.25">
      <c r="I23" s="1">
        <v>1</v>
      </c>
      <c r="J23" s="1" t="s">
        <v>7</v>
      </c>
      <c r="K23" s="1">
        <v>-46</v>
      </c>
      <c r="L23" s="1">
        <v>36</v>
      </c>
      <c r="M23" s="1">
        <v>0</v>
      </c>
      <c r="N23" s="1">
        <v>-46</v>
      </c>
      <c r="O23" s="1">
        <v>-36</v>
      </c>
    </row>
    <row r="24" spans="1:26" x14ac:dyDescent="0.25">
      <c r="I24" s="1">
        <v>2</v>
      </c>
      <c r="J24" s="1" t="s">
        <v>8</v>
      </c>
      <c r="K24" s="1">
        <v>0</v>
      </c>
      <c r="L24" s="1">
        <v>-20</v>
      </c>
      <c r="M24" s="1">
        <v>0</v>
      </c>
      <c r="N24" s="1">
        <v>0</v>
      </c>
      <c r="O24" s="1">
        <v>20</v>
      </c>
    </row>
    <row r="25" spans="1:26" ht="15" customHeight="1" x14ac:dyDescent="0.25">
      <c r="I25" s="1">
        <v>3</v>
      </c>
      <c r="J25" s="1" t="s">
        <v>9</v>
      </c>
      <c r="K25" s="1">
        <v>0</v>
      </c>
      <c r="L25" s="1">
        <v>-40</v>
      </c>
      <c r="M25" s="1">
        <v>0</v>
      </c>
      <c r="N25" s="1">
        <v>0</v>
      </c>
      <c r="O25" s="1">
        <v>40</v>
      </c>
    </row>
    <row r="26" spans="1:26" ht="15" customHeight="1" x14ac:dyDescent="0.25">
      <c r="I26" s="1">
        <v>4</v>
      </c>
      <c r="J26" s="1" t="s">
        <v>21</v>
      </c>
      <c r="K26" s="1">
        <v>0</v>
      </c>
      <c r="L26" s="1">
        <v>-80</v>
      </c>
      <c r="M26" s="1">
        <v>0</v>
      </c>
      <c r="N26" s="1">
        <v>0</v>
      </c>
      <c r="O26" s="1">
        <v>80</v>
      </c>
    </row>
    <row r="28" spans="1:26" ht="15" customHeight="1" x14ac:dyDescent="0.25">
      <c r="P28" s="4" t="s">
        <v>0</v>
      </c>
      <c r="Q28" s="4" t="s">
        <v>14</v>
      </c>
      <c r="R28" s="4"/>
      <c r="S28" s="4"/>
      <c r="T28" s="4"/>
      <c r="U28" s="4" t="s">
        <v>15</v>
      </c>
      <c r="V28" s="4"/>
      <c r="W28" s="4"/>
      <c r="X28" s="4"/>
      <c r="Y28" s="4"/>
      <c r="Z28" s="4"/>
    </row>
    <row r="29" spans="1:26" x14ac:dyDescent="0.25">
      <c r="P29" s="4"/>
      <c r="Q29" s="5" t="s">
        <v>21</v>
      </c>
      <c r="R29" s="5" t="s">
        <v>9</v>
      </c>
      <c r="S29" s="5" t="s">
        <v>8</v>
      </c>
      <c r="T29" s="5" t="s">
        <v>7</v>
      </c>
      <c r="U29" s="9">
        <v>0</v>
      </c>
      <c r="V29" s="9">
        <v>1</v>
      </c>
      <c r="W29" s="9">
        <v>2</v>
      </c>
      <c r="X29" s="9">
        <v>3</v>
      </c>
      <c r="Y29" s="9">
        <v>4</v>
      </c>
      <c r="Z29" s="5" t="s">
        <v>16</v>
      </c>
    </row>
    <row r="30" spans="1:26" x14ac:dyDescent="0.25"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f>IF(T30,$O$22,$N$22)</f>
        <v>-100</v>
      </c>
      <c r="V30" s="1">
        <f>IF(T30,$O$23,$N$23)</f>
        <v>-46</v>
      </c>
      <c r="W30" s="1">
        <f>IF(S30,$O$24,$N$24)</f>
        <v>0</v>
      </c>
      <c r="X30" s="1">
        <f>IF(R30,$O$25,$N$25)</f>
        <v>0</v>
      </c>
      <c r="Y30" s="1">
        <f>IF(Q30,$O$26,$N$26)</f>
        <v>0</v>
      </c>
      <c r="Z30" s="1">
        <f>SUM(U30:Y30)</f>
        <v>-146</v>
      </c>
    </row>
    <row r="31" spans="1:26" x14ac:dyDescent="0.25">
      <c r="P31" s="1">
        <v>1</v>
      </c>
      <c r="Q31" s="1">
        <v>0</v>
      </c>
      <c r="R31" s="1">
        <v>0</v>
      </c>
      <c r="S31" s="1">
        <v>0</v>
      </c>
      <c r="T31" s="1">
        <v>1</v>
      </c>
      <c r="U31" s="1">
        <f>IF(T31,$O$22,$N$22)</f>
        <v>-100</v>
      </c>
      <c r="V31" s="1">
        <f>IF(T31,$O$23,$N$23)</f>
        <v>-36</v>
      </c>
      <c r="W31" s="1">
        <f>IF(S31,$O$24,$N$24)</f>
        <v>0</v>
      </c>
      <c r="X31" s="1">
        <f>IF(R31,$O$25,$N$25)</f>
        <v>0</v>
      </c>
      <c r="Y31" s="1">
        <f t="shared" ref="Y31:Y45" si="10">IF(Q31,$O$26,$N$26)</f>
        <v>0</v>
      </c>
      <c r="Z31" s="1">
        <f t="shared" ref="Z31:Z45" si="11">SUM(U31:Y31)</f>
        <v>-136</v>
      </c>
    </row>
    <row r="32" spans="1:26" x14ac:dyDescent="0.25">
      <c r="P32" s="1">
        <v>2</v>
      </c>
      <c r="Q32" s="1">
        <v>0</v>
      </c>
      <c r="R32" s="1">
        <v>0</v>
      </c>
      <c r="S32" s="1">
        <v>1</v>
      </c>
      <c r="T32" s="1">
        <v>0</v>
      </c>
      <c r="U32" s="1">
        <f>IF(T32,$O$22,$N$22)</f>
        <v>-100</v>
      </c>
      <c r="V32" s="1">
        <f>IF(T32,$O$23,$N$23)</f>
        <v>-46</v>
      </c>
      <c r="W32" s="1">
        <f>IF(S32,$O$24,$N$24)</f>
        <v>20</v>
      </c>
      <c r="X32" s="1">
        <f>IF(R32,$O$25,$N$25)</f>
        <v>0</v>
      </c>
      <c r="Y32" s="1">
        <f t="shared" si="10"/>
        <v>0</v>
      </c>
      <c r="Z32" s="1">
        <f t="shared" si="11"/>
        <v>-126</v>
      </c>
    </row>
    <row r="33" spans="16:26" x14ac:dyDescent="0.25">
      <c r="P33" s="1">
        <v>3</v>
      </c>
      <c r="Q33" s="1">
        <v>0</v>
      </c>
      <c r="R33" s="1">
        <v>0</v>
      </c>
      <c r="S33" s="1">
        <v>1</v>
      </c>
      <c r="T33" s="1">
        <v>1</v>
      </c>
      <c r="U33" s="1">
        <f>IF(T33,$O$22,$N$22)</f>
        <v>-100</v>
      </c>
      <c r="V33" s="1">
        <f>IF(T33,$O$23,$N$23)</f>
        <v>-36</v>
      </c>
      <c r="W33" s="1">
        <f>IF(S33,$O$24,$N$24)</f>
        <v>20</v>
      </c>
      <c r="X33" s="1">
        <f>IF(R33,$O$25,$N$25)</f>
        <v>0</v>
      </c>
      <c r="Y33" s="1">
        <f t="shared" si="10"/>
        <v>0</v>
      </c>
      <c r="Z33" s="1">
        <f t="shared" si="11"/>
        <v>-116</v>
      </c>
    </row>
    <row r="34" spans="16:26" x14ac:dyDescent="0.25">
      <c r="P34" s="1">
        <v>4</v>
      </c>
      <c r="Q34" s="1">
        <v>0</v>
      </c>
      <c r="R34" s="1">
        <v>1</v>
      </c>
      <c r="S34" s="1">
        <v>0</v>
      </c>
      <c r="T34" s="1">
        <v>0</v>
      </c>
      <c r="U34" s="1">
        <f>IF(T34,$O$22,$N$22)</f>
        <v>-100</v>
      </c>
      <c r="V34" s="1">
        <f>IF(T34,$O$23,$N$23)</f>
        <v>-46</v>
      </c>
      <c r="W34" s="1">
        <f>IF(S34,$O$24,$N$24)</f>
        <v>0</v>
      </c>
      <c r="X34" s="1">
        <f>IF(R34,$O$25,$N$25)</f>
        <v>40</v>
      </c>
      <c r="Y34" s="1">
        <f t="shared" si="10"/>
        <v>0</v>
      </c>
      <c r="Z34" s="1">
        <f t="shared" si="11"/>
        <v>-106</v>
      </c>
    </row>
    <row r="35" spans="16:26" x14ac:dyDescent="0.25">
      <c r="P35" s="1">
        <v>5</v>
      </c>
      <c r="Q35" s="1">
        <v>0</v>
      </c>
      <c r="R35" s="1">
        <v>1</v>
      </c>
      <c r="S35" s="1">
        <v>0</v>
      </c>
      <c r="T35" s="1">
        <v>1</v>
      </c>
      <c r="U35" s="1">
        <f>IF(T35,$O$22,$N$22)</f>
        <v>-100</v>
      </c>
      <c r="V35" s="1">
        <f>IF(T35,$O$23,$N$23)</f>
        <v>-36</v>
      </c>
      <c r="W35" s="1">
        <f>IF(S35,$O$24,$N$24)</f>
        <v>0</v>
      </c>
      <c r="X35" s="1">
        <f>IF(R35,$O$25,$N$25)</f>
        <v>40</v>
      </c>
      <c r="Y35" s="1">
        <f t="shared" si="10"/>
        <v>0</v>
      </c>
      <c r="Z35" s="1">
        <f t="shared" si="11"/>
        <v>-96</v>
      </c>
    </row>
    <row r="36" spans="16:26" x14ac:dyDescent="0.25">
      <c r="P36" s="1">
        <v>6</v>
      </c>
      <c r="Q36" s="1">
        <v>0</v>
      </c>
      <c r="R36" s="1">
        <v>1</v>
      </c>
      <c r="S36" s="1">
        <v>1</v>
      </c>
      <c r="T36" s="1">
        <v>0</v>
      </c>
      <c r="U36" s="1">
        <f>IF(T36,$O$22,$N$22)</f>
        <v>-100</v>
      </c>
      <c r="V36" s="1">
        <f>IF(T36,$O$23,$N$23)</f>
        <v>-46</v>
      </c>
      <c r="W36" s="1">
        <f>IF(S36,$O$24,$N$24)</f>
        <v>20</v>
      </c>
      <c r="X36" s="1">
        <f>IF(R36,$O$25,$N$25)</f>
        <v>40</v>
      </c>
      <c r="Y36" s="1">
        <f t="shared" si="10"/>
        <v>0</v>
      </c>
      <c r="Z36" s="1">
        <f t="shared" si="11"/>
        <v>-86</v>
      </c>
    </row>
    <row r="37" spans="16:26" x14ac:dyDescent="0.25">
      <c r="P37" s="1">
        <v>7</v>
      </c>
      <c r="Q37" s="1">
        <v>0</v>
      </c>
      <c r="R37" s="1">
        <v>1</v>
      </c>
      <c r="S37" s="1">
        <v>1</v>
      </c>
      <c r="T37" s="1">
        <v>1</v>
      </c>
      <c r="U37" s="1">
        <f>IF(T37,$O$22,$N$22)</f>
        <v>-100</v>
      </c>
      <c r="V37" s="1">
        <f>IF(T37,$O$23,$N$23)</f>
        <v>-36</v>
      </c>
      <c r="W37" s="1">
        <f>IF(S37,$O$24,$N$24)</f>
        <v>20</v>
      </c>
      <c r="X37" s="1">
        <f>IF(R37,$O$25,$N$25)</f>
        <v>40</v>
      </c>
      <c r="Y37" s="1">
        <f t="shared" si="10"/>
        <v>0</v>
      </c>
      <c r="Z37" s="1">
        <f t="shared" si="11"/>
        <v>-76</v>
      </c>
    </row>
    <row r="38" spans="16:26" x14ac:dyDescent="0.25">
      <c r="P38" s="1">
        <v>8</v>
      </c>
      <c r="Q38" s="1">
        <v>1</v>
      </c>
      <c r="R38" s="1">
        <v>0</v>
      </c>
      <c r="S38" s="1">
        <v>0</v>
      </c>
      <c r="T38" s="1">
        <v>0</v>
      </c>
      <c r="U38" s="1">
        <f t="shared" ref="U38:U45" si="12">IF(T38,$O$22,$N$22)</f>
        <v>-100</v>
      </c>
      <c r="V38" s="1">
        <f t="shared" ref="V38:V45" si="13">IF(T38,$O$23,$N$23)</f>
        <v>-46</v>
      </c>
      <c r="W38" s="1">
        <f t="shared" ref="W38:W45" si="14">IF(S38,$O$24,$N$24)</f>
        <v>0</v>
      </c>
      <c r="X38" s="1">
        <f t="shared" ref="X38:X45" si="15">IF(R38,$O$25,$N$25)</f>
        <v>0</v>
      </c>
      <c r="Y38" s="1">
        <f t="shared" si="10"/>
        <v>80</v>
      </c>
      <c r="Z38" s="1">
        <f t="shared" si="11"/>
        <v>-66</v>
      </c>
    </row>
    <row r="39" spans="16:26" x14ac:dyDescent="0.25">
      <c r="P39" s="1">
        <v>9</v>
      </c>
      <c r="Q39" s="1">
        <v>1</v>
      </c>
      <c r="R39" s="1">
        <v>0</v>
      </c>
      <c r="S39" s="1">
        <v>0</v>
      </c>
      <c r="T39" s="1">
        <v>1</v>
      </c>
      <c r="U39" s="1">
        <f t="shared" si="12"/>
        <v>-100</v>
      </c>
      <c r="V39" s="1">
        <f t="shared" si="13"/>
        <v>-36</v>
      </c>
      <c r="W39" s="1">
        <f t="shared" si="14"/>
        <v>0</v>
      </c>
      <c r="X39" s="1">
        <f t="shared" si="15"/>
        <v>0</v>
      </c>
      <c r="Y39" s="1">
        <f t="shared" si="10"/>
        <v>80</v>
      </c>
      <c r="Z39" s="1">
        <f t="shared" si="11"/>
        <v>-56</v>
      </c>
    </row>
    <row r="40" spans="16:26" x14ac:dyDescent="0.25">
      <c r="P40" s="1">
        <v>10</v>
      </c>
      <c r="Q40" s="1">
        <v>1</v>
      </c>
      <c r="R40" s="1">
        <v>0</v>
      </c>
      <c r="S40" s="1">
        <v>1</v>
      </c>
      <c r="T40" s="1">
        <v>0</v>
      </c>
      <c r="U40" s="1">
        <f t="shared" si="12"/>
        <v>-100</v>
      </c>
      <c r="V40" s="1">
        <f t="shared" si="13"/>
        <v>-46</v>
      </c>
      <c r="W40" s="1">
        <f t="shared" si="14"/>
        <v>20</v>
      </c>
      <c r="X40" s="1">
        <f t="shared" si="15"/>
        <v>0</v>
      </c>
      <c r="Y40" s="1">
        <f t="shared" si="10"/>
        <v>80</v>
      </c>
      <c r="Z40" s="1">
        <f t="shared" si="11"/>
        <v>-46</v>
      </c>
    </row>
    <row r="41" spans="16:26" x14ac:dyDescent="0.25">
      <c r="P41" s="1">
        <v>11</v>
      </c>
      <c r="Q41" s="1">
        <v>1</v>
      </c>
      <c r="R41" s="1">
        <v>0</v>
      </c>
      <c r="S41" s="1">
        <v>1</v>
      </c>
      <c r="T41" s="1">
        <v>1</v>
      </c>
      <c r="U41" s="1">
        <f t="shared" si="12"/>
        <v>-100</v>
      </c>
      <c r="V41" s="1">
        <f t="shared" si="13"/>
        <v>-36</v>
      </c>
      <c r="W41" s="1">
        <f t="shared" si="14"/>
        <v>20</v>
      </c>
      <c r="X41" s="1">
        <f t="shared" si="15"/>
        <v>0</v>
      </c>
      <c r="Y41" s="1">
        <f t="shared" si="10"/>
        <v>80</v>
      </c>
      <c r="Z41" s="1">
        <f t="shared" si="11"/>
        <v>-36</v>
      </c>
    </row>
    <row r="42" spans="16:26" x14ac:dyDescent="0.25">
      <c r="P42" s="1">
        <v>12</v>
      </c>
      <c r="Q42" s="1">
        <v>1</v>
      </c>
      <c r="R42" s="1">
        <v>1</v>
      </c>
      <c r="S42" s="1">
        <v>0</v>
      </c>
      <c r="T42" s="1">
        <v>0</v>
      </c>
      <c r="U42" s="1">
        <f t="shared" si="12"/>
        <v>-100</v>
      </c>
      <c r="V42" s="1">
        <f t="shared" si="13"/>
        <v>-46</v>
      </c>
      <c r="W42" s="1">
        <f t="shared" si="14"/>
        <v>0</v>
      </c>
      <c r="X42" s="1">
        <f t="shared" si="15"/>
        <v>40</v>
      </c>
      <c r="Y42" s="1">
        <f t="shared" si="10"/>
        <v>80</v>
      </c>
      <c r="Z42" s="1">
        <f t="shared" si="11"/>
        <v>-26</v>
      </c>
    </row>
    <row r="43" spans="16:26" x14ac:dyDescent="0.25">
      <c r="P43" s="1">
        <v>13</v>
      </c>
      <c r="Q43" s="1">
        <v>1</v>
      </c>
      <c r="R43" s="1">
        <v>1</v>
      </c>
      <c r="S43" s="1">
        <v>0</v>
      </c>
      <c r="T43" s="1">
        <v>1</v>
      </c>
      <c r="U43" s="1">
        <f t="shared" si="12"/>
        <v>-100</v>
      </c>
      <c r="V43" s="1">
        <f t="shared" si="13"/>
        <v>-36</v>
      </c>
      <c r="W43" s="1">
        <f t="shared" si="14"/>
        <v>0</v>
      </c>
      <c r="X43" s="1">
        <f t="shared" si="15"/>
        <v>40</v>
      </c>
      <c r="Y43" s="1">
        <f t="shared" si="10"/>
        <v>80</v>
      </c>
      <c r="Z43" s="1">
        <f t="shared" si="11"/>
        <v>-16</v>
      </c>
    </row>
    <row r="44" spans="16:26" x14ac:dyDescent="0.25">
      <c r="P44" s="1">
        <v>14</v>
      </c>
      <c r="Q44" s="1">
        <v>1</v>
      </c>
      <c r="R44" s="1">
        <v>1</v>
      </c>
      <c r="S44" s="1">
        <v>1</v>
      </c>
      <c r="T44" s="1">
        <v>0</v>
      </c>
      <c r="U44" s="1">
        <f t="shared" si="12"/>
        <v>-100</v>
      </c>
      <c r="V44" s="1">
        <f t="shared" si="13"/>
        <v>-46</v>
      </c>
      <c r="W44" s="1">
        <f t="shared" si="14"/>
        <v>20</v>
      </c>
      <c r="X44" s="1">
        <f t="shared" si="15"/>
        <v>40</v>
      </c>
      <c r="Y44" s="1">
        <f t="shared" si="10"/>
        <v>80</v>
      </c>
      <c r="Z44" s="1">
        <f t="shared" si="11"/>
        <v>-6</v>
      </c>
    </row>
    <row r="45" spans="16:26" x14ac:dyDescent="0.25">
      <c r="P45" s="1">
        <v>15</v>
      </c>
      <c r="Q45" s="1">
        <v>1</v>
      </c>
      <c r="R45" s="1">
        <v>1</v>
      </c>
      <c r="S45" s="1">
        <v>1</v>
      </c>
      <c r="T45" s="1">
        <v>1</v>
      </c>
      <c r="U45" s="1">
        <f t="shared" si="12"/>
        <v>-100</v>
      </c>
      <c r="V45" s="1">
        <f t="shared" si="13"/>
        <v>-36</v>
      </c>
      <c r="W45" s="1">
        <f t="shared" si="14"/>
        <v>20</v>
      </c>
      <c r="X45" s="1">
        <f t="shared" si="15"/>
        <v>40</v>
      </c>
      <c r="Y45" s="1">
        <f t="shared" si="10"/>
        <v>80</v>
      </c>
      <c r="Z45" s="1">
        <f t="shared" si="11"/>
        <v>4</v>
      </c>
    </row>
  </sheetData>
  <mergeCells count="11">
    <mergeCell ref="H1:H2"/>
    <mergeCell ref="A1:A2"/>
    <mergeCell ref="B2:C2"/>
    <mergeCell ref="F2:G2"/>
    <mergeCell ref="D2:E2"/>
    <mergeCell ref="B1:G1"/>
    <mergeCell ref="P28:P29"/>
    <mergeCell ref="N20:O20"/>
    <mergeCell ref="U28:Z28"/>
    <mergeCell ref="I20:M20"/>
    <mergeCell ref="Q28:T2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blocksize</vt:lpstr>
      <vt:lpstr>deadsize</vt:lpstr>
    </vt:vector>
  </TitlesOfParts>
  <Company>CAE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Beauchamp</dc:creator>
  <cp:lastModifiedBy>Antoine Beauchamp</cp:lastModifiedBy>
  <dcterms:created xsi:type="dcterms:W3CDTF">2016-02-08T17:45:04Z</dcterms:created>
  <dcterms:modified xsi:type="dcterms:W3CDTF">2016-02-11T17:57:34Z</dcterms:modified>
</cp:coreProperties>
</file>