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ndendea_endendeanataya_wur_nl/Documents/"/>
    </mc:Choice>
  </mc:AlternateContent>
  <xr:revisionPtr revIDLastSave="0" documentId="8_{9A277B34-422D-4CD7-BC65-2850F9DAF10F}" xr6:coauthVersionLast="47" xr6:coauthVersionMax="47" xr10:uidLastSave="{00000000-0000-0000-0000-000000000000}"/>
  <bookViews>
    <workbookView xWindow="-108" yWindow="-108" windowWidth="23256" windowHeight="13176" activeTab="1" xr2:uid="{FCF03738-B1BC-4066-BD51-BDEDC0C01042}"/>
  </bookViews>
  <sheets>
    <sheet name="SupTable1" sheetId="3" r:id="rId1"/>
    <sheet name="SupTabl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" i="3" l="1"/>
  <c r="W33" i="3" s="1"/>
  <c r="U33" i="3"/>
  <c r="S33" i="3"/>
  <c r="T33" i="3" s="1"/>
  <c r="U32" i="3"/>
  <c r="S32" i="3"/>
  <c r="T32" i="3" s="1"/>
  <c r="U31" i="3"/>
  <c r="S31" i="3"/>
  <c r="T31" i="3" s="1"/>
  <c r="U30" i="3"/>
  <c r="S30" i="3"/>
  <c r="V30" i="3" s="1"/>
  <c r="W30" i="3" s="1"/>
  <c r="U29" i="3"/>
  <c r="S29" i="3"/>
  <c r="V29" i="3" s="1"/>
  <c r="W29" i="3" s="1"/>
  <c r="U28" i="3"/>
  <c r="S28" i="3"/>
  <c r="V28" i="3" s="1"/>
  <c r="W28" i="3" s="1"/>
  <c r="V27" i="3"/>
  <c r="W27" i="3" s="1"/>
  <c r="U27" i="3"/>
  <c r="S27" i="3"/>
  <c r="T27" i="3" s="1"/>
  <c r="U26" i="3"/>
  <c r="S26" i="3"/>
  <c r="V26" i="3" s="1"/>
  <c r="W26" i="3" s="1"/>
  <c r="U25" i="3"/>
  <c r="S25" i="3"/>
  <c r="T25" i="3" s="1"/>
  <c r="U24" i="3"/>
  <c r="S24" i="3"/>
  <c r="T24" i="3" s="1"/>
  <c r="V23" i="3"/>
  <c r="W23" i="3" s="1"/>
  <c r="U23" i="3"/>
  <c r="T23" i="3"/>
  <c r="S23" i="3"/>
  <c r="U22" i="3"/>
  <c r="S22" i="3"/>
  <c r="V22" i="3" s="1"/>
  <c r="W22" i="3" s="1"/>
  <c r="U21" i="3"/>
  <c r="S21" i="3"/>
  <c r="V21" i="3" s="1"/>
  <c r="W21" i="3" s="1"/>
  <c r="U20" i="3"/>
  <c r="S20" i="3"/>
  <c r="V20" i="3" s="1"/>
  <c r="W20" i="3" s="1"/>
  <c r="U19" i="3"/>
  <c r="S19" i="3"/>
  <c r="V19" i="3" s="1"/>
  <c r="W19" i="3" s="1"/>
  <c r="U18" i="3"/>
  <c r="S18" i="3"/>
  <c r="V18" i="3" s="1"/>
  <c r="W18" i="3" s="1"/>
  <c r="U17" i="3"/>
  <c r="S17" i="3"/>
  <c r="T17" i="3" s="1"/>
  <c r="U16" i="3"/>
  <c r="S16" i="3"/>
  <c r="T16" i="3" s="1"/>
  <c r="V15" i="3"/>
  <c r="W15" i="3" s="1"/>
  <c r="U15" i="3"/>
  <c r="S15" i="3"/>
  <c r="T15" i="3" s="1"/>
  <c r="U14" i="3"/>
  <c r="S14" i="3"/>
  <c r="V14" i="3" s="1"/>
  <c r="W14" i="3" s="1"/>
  <c r="U13" i="3"/>
  <c r="S13" i="3"/>
  <c r="V13" i="3" s="1"/>
  <c r="W13" i="3" s="1"/>
  <c r="U12" i="3"/>
  <c r="S12" i="3"/>
  <c r="V12" i="3" s="1"/>
  <c r="W12" i="3" s="1"/>
  <c r="U11" i="3"/>
  <c r="S11" i="3"/>
  <c r="V11" i="3" s="1"/>
  <c r="W11" i="3" s="1"/>
  <c r="U10" i="3"/>
  <c r="S10" i="3"/>
  <c r="V10" i="3" s="1"/>
  <c r="W10" i="3" s="1"/>
  <c r="V9" i="3"/>
  <c r="W9" i="3" s="1"/>
  <c r="U9" i="3"/>
  <c r="S9" i="3"/>
  <c r="T9" i="3" s="1"/>
  <c r="U8" i="3"/>
  <c r="S8" i="3"/>
  <c r="T8" i="3" s="1"/>
  <c r="U7" i="3"/>
  <c r="S7" i="3"/>
  <c r="V7" i="3" s="1"/>
  <c r="W7" i="3" s="1"/>
  <c r="U6" i="3"/>
  <c r="S6" i="3"/>
  <c r="V6" i="3" s="1"/>
  <c r="W6" i="3" s="1"/>
  <c r="U5" i="3"/>
  <c r="S5" i="3"/>
  <c r="V5" i="3" s="1"/>
  <c r="W5" i="3" s="1"/>
  <c r="U4" i="3"/>
  <c r="S4" i="3"/>
  <c r="V4" i="3" s="1"/>
  <c r="W4" i="3" s="1"/>
  <c r="T19" i="3" l="1"/>
  <c r="V25" i="3"/>
  <c r="W25" i="3" s="1"/>
  <c r="V31" i="3"/>
  <c r="W31" i="3" s="1"/>
  <c r="T11" i="3"/>
  <c r="V17" i="3"/>
  <c r="W17" i="3" s="1"/>
  <c r="T7" i="3"/>
  <c r="T5" i="3"/>
  <c r="T13" i="3"/>
  <c r="T21" i="3"/>
  <c r="T29" i="3"/>
  <c r="V8" i="3"/>
  <c r="W8" i="3" s="1"/>
  <c r="T10" i="3"/>
  <c r="V16" i="3"/>
  <c r="W16" i="3" s="1"/>
  <c r="T18" i="3"/>
  <c r="V24" i="3"/>
  <c r="W24" i="3" s="1"/>
  <c r="T26" i="3"/>
  <c r="V32" i="3"/>
  <c r="W32" i="3" s="1"/>
  <c r="T4" i="3"/>
  <c r="T12" i="3"/>
  <c r="T20" i="3"/>
  <c r="T28" i="3"/>
  <c r="T6" i="3"/>
  <c r="T14" i="3"/>
  <c r="T22" i="3"/>
  <c r="T30" i="3"/>
</calcChain>
</file>

<file path=xl/sharedStrings.xml><?xml version="1.0" encoding="utf-8"?>
<sst xmlns="http://schemas.openxmlformats.org/spreadsheetml/2006/main" count="7197" uniqueCount="1480">
  <si>
    <t>YXIN01</t>
  </si>
  <si>
    <t>Bath</t>
  </si>
  <si>
    <t>butyrate</t>
  </si>
  <si>
    <t>Low_N</t>
  </si>
  <si>
    <t>0h</t>
  </si>
  <si>
    <t>YXIN02</t>
  </si>
  <si>
    <t>24h</t>
  </si>
  <si>
    <t>YXIN03</t>
  </si>
  <si>
    <t>48h</t>
  </si>
  <si>
    <t>YXIN07</t>
  </si>
  <si>
    <t>acetate</t>
  </si>
  <si>
    <t>YXIN08</t>
  </si>
  <si>
    <t>YXIN09</t>
  </si>
  <si>
    <t>YXIN10</t>
  </si>
  <si>
    <t>YXIN11</t>
  </si>
  <si>
    <t>YXIN12</t>
  </si>
  <si>
    <t>YXIN13</t>
  </si>
  <si>
    <t>Almere</t>
  </si>
  <si>
    <t>YXIN14</t>
  </si>
  <si>
    <t>YXIN15</t>
  </si>
  <si>
    <t>YXIN16</t>
  </si>
  <si>
    <t>YXIN17</t>
  </si>
  <si>
    <t>YXIN18</t>
  </si>
  <si>
    <t>YXIN19</t>
  </si>
  <si>
    <t>YXIN20</t>
  </si>
  <si>
    <t>YXIN21</t>
  </si>
  <si>
    <t>YXIN22</t>
  </si>
  <si>
    <t>YXIN23</t>
  </si>
  <si>
    <t>YXIN24</t>
  </si>
  <si>
    <t>YXIN28</t>
  </si>
  <si>
    <t>YXIN29</t>
  </si>
  <si>
    <t>YXIN30</t>
  </si>
  <si>
    <t>Kingdom</t>
  </si>
  <si>
    <t>Phylum</t>
  </si>
  <si>
    <t>Class</t>
  </si>
  <si>
    <t>Order</t>
  </si>
  <si>
    <t>Family</t>
  </si>
  <si>
    <t>Genus</t>
  </si>
  <si>
    <t>Species</t>
  </si>
  <si>
    <t>ASV</t>
  </si>
  <si>
    <t>gtdb</t>
  </si>
  <si>
    <t>kegg</t>
  </si>
  <si>
    <t>uniprot</t>
  </si>
  <si>
    <t>eggnog</t>
  </si>
  <si>
    <t>ncbi</t>
  </si>
  <si>
    <t>PhaC_status</t>
  </si>
  <si>
    <t>Bacteria</t>
  </si>
  <si>
    <t>Verrucomicrobiota</t>
  </si>
  <si>
    <t>Omnitrophia</t>
  </si>
  <si>
    <t>Omnitrophales</t>
  </si>
  <si>
    <t>NA</t>
  </si>
  <si>
    <t>16e2cbffb479bc76d926091a2dbe850c</t>
  </si>
  <si>
    <t>Unknown</t>
  </si>
  <si>
    <t>Omnitrophaceae</t>
  </si>
  <si>
    <t>Candidatus_Omnitrophus</t>
  </si>
  <si>
    <t>45f70421586edd3e60f3eb61e1e6bd30</t>
  </si>
  <si>
    <t>Family of Omnitrophales</t>
  </si>
  <si>
    <t>Genus_of_Omnitrophales</t>
  </si>
  <si>
    <t>6caa6598b4d1ec577088c09f9b8a6165</t>
  </si>
  <si>
    <t>Chloroflexi</t>
  </si>
  <si>
    <t>Anaerolineae</t>
  </si>
  <si>
    <t>RBG-13-54-9</t>
  </si>
  <si>
    <t>6eb9cc69a68fbddb1b19b7008211a9c1</t>
  </si>
  <si>
    <t>Patescibacteria</t>
  </si>
  <si>
    <t>Gracilibacteria</t>
  </si>
  <si>
    <t>Absconditabacteriales_(SR1)</t>
  </si>
  <si>
    <t>Absconditabacteriales_-SR1</t>
  </si>
  <si>
    <t>210b9d7105016e093353280e8c38545a</t>
  </si>
  <si>
    <t>Microgenomatia</t>
  </si>
  <si>
    <t>Candidatus_Woesebacteria</t>
  </si>
  <si>
    <t>bf9b84f7e9aeb978aa4ffa5674cdb067</t>
  </si>
  <si>
    <t>Parcubacteria</t>
  </si>
  <si>
    <t>a601b2301a6a2f7f4976a2b90e40773a</t>
  </si>
  <si>
    <t>Order of Parcubacteria</t>
  </si>
  <si>
    <t>Family of Parcubacteria</t>
  </si>
  <si>
    <t>Genus_of_Parcubacteria</t>
  </si>
  <si>
    <t>b3f42019cb26c7049be1193ed1a683b8</t>
  </si>
  <si>
    <t>Candidatus_Moranbacteria</t>
  </si>
  <si>
    <t>57329f7cac69c6f0f3a7a37732b83722</t>
  </si>
  <si>
    <t>Candidatus_Nomurabacteria</t>
  </si>
  <si>
    <t>aa85eca6bc86e1b1bbc84114600b5dc1</t>
  </si>
  <si>
    <t>Order of Gracilibacteria</t>
  </si>
  <si>
    <t>Family of Gracilibacteria</t>
  </si>
  <si>
    <t>Genus_of_Gracilibacteria</t>
  </si>
  <si>
    <t>10206b3d6b697b71ea2e1e188cb1b5c4</t>
  </si>
  <si>
    <t>d50687ef025101f2f9a2653fb5614ef4</t>
  </si>
  <si>
    <t>Class of Patescibacteria</t>
  </si>
  <si>
    <t>Order of Patescibacteria</t>
  </si>
  <si>
    <t>Family of Patescibacteria</t>
  </si>
  <si>
    <t>Genus_of_Patescibacteria</t>
  </si>
  <si>
    <t>8e4512681fcf21af8e659d7f7884b905</t>
  </si>
  <si>
    <t>Saccharimonadia</t>
  </si>
  <si>
    <t>Saccharimonadales</t>
  </si>
  <si>
    <t>b58b4df2a0f4614fa29ea5acce8023fa</t>
  </si>
  <si>
    <t>Dependentiae</t>
  </si>
  <si>
    <t>Babeliae</t>
  </si>
  <si>
    <t>Babeliales</t>
  </si>
  <si>
    <t>Family of Babeliales</t>
  </si>
  <si>
    <t>Genus_of_Babeliales</t>
  </si>
  <si>
    <t>571f0405ca7d93e5828ee238544073a5</t>
  </si>
  <si>
    <t>Verrucomicrobiae</t>
  </si>
  <si>
    <t>Opitutales</t>
  </si>
  <si>
    <t>Opitutaceae</t>
  </si>
  <si>
    <t>Cephaloticoccus</t>
  </si>
  <si>
    <t>9ca316e216a0571cd4e3f77b23ed250b</t>
  </si>
  <si>
    <t>Opitutus</t>
  </si>
  <si>
    <t>c2c22d0bc4e2aff65edc0a38c0d7179b</t>
  </si>
  <si>
    <t>IMCC26134</t>
  </si>
  <si>
    <t>12b3c9a455207dd4512b632b19be44a3</t>
  </si>
  <si>
    <t>Genus_of_Opitutaceae</t>
  </si>
  <si>
    <t>4f0e98d549210ee24d6c4f0a93d24120</t>
  </si>
  <si>
    <t>Lacunisphaera</t>
  </si>
  <si>
    <t>4073370e09a857355888ce6653dbd07d</t>
  </si>
  <si>
    <t>Puniceicoccaceae</t>
  </si>
  <si>
    <t>Cerasicoccus</t>
  </si>
  <si>
    <t>a1f7ea3a6bd1d6fcbaf3af6db0dd7f34</t>
  </si>
  <si>
    <t>Genus_of_Puniceicoccaceae</t>
  </si>
  <si>
    <t>cb2c499d2f0999e644c7308fb2687a7a</t>
  </si>
  <si>
    <t>Fusobacteriota</t>
  </si>
  <si>
    <t>Fusobacteriia</t>
  </si>
  <si>
    <t>Fusobacteriales</t>
  </si>
  <si>
    <t>Fusobacteriaceae</t>
  </si>
  <si>
    <t>Cetobacterium</t>
  </si>
  <si>
    <t>b87209903eb6ae64afe0bc7fc099d877</t>
  </si>
  <si>
    <t>Leptotrichiaceae</t>
  </si>
  <si>
    <t>Leptotrichia</t>
  </si>
  <si>
    <t>01eb892495890df5ed35ff5ece71bfce</t>
  </si>
  <si>
    <t>Actinobacteriota</t>
  </si>
  <si>
    <t>Thermoleophilia</t>
  </si>
  <si>
    <t>Solirubrobacterales</t>
  </si>
  <si>
    <t>67-14</t>
  </si>
  <si>
    <t>1f1ff56fd37c5c9b1a9ac7b1d99e10b0</t>
  </si>
  <si>
    <t>Gaiellales</t>
  </si>
  <si>
    <t>Family of Gaiellales</t>
  </si>
  <si>
    <t>Genus_of_Gaiellales</t>
  </si>
  <si>
    <t>32871b61d067345d74e1ffe40166cf51</t>
  </si>
  <si>
    <t>Acidimicrobiia</t>
  </si>
  <si>
    <t>Order of Acidimicrobiia</t>
  </si>
  <si>
    <t>Family of Acidimicrobiia</t>
  </si>
  <si>
    <t>Genus_of_Acidimicrobiia</t>
  </si>
  <si>
    <t>a02bdefc18cb796ec5d257085ec79ab2</t>
  </si>
  <si>
    <t>IMCC26256</t>
  </si>
  <si>
    <t>60e843cfe27b596782b923dc4f2314c1</t>
  </si>
  <si>
    <t>Microtrichales</t>
  </si>
  <si>
    <t>Family of Microtrichales</t>
  </si>
  <si>
    <t>Genus_of_Microtrichales</t>
  </si>
  <si>
    <t>f5e6f6570d4b64e72a67be50cd411508</t>
  </si>
  <si>
    <t>Iamiaceae</t>
  </si>
  <si>
    <t>Iamia</t>
  </si>
  <si>
    <t>0c4d686b23bf73000ca0db32eb603f5e</t>
  </si>
  <si>
    <t>Microtrichaceae</t>
  </si>
  <si>
    <t>IMCC26207</t>
  </si>
  <si>
    <t>38187898e93b4d121d0b78087ac2e200</t>
  </si>
  <si>
    <t>Genus_of_Microtrichaceae</t>
  </si>
  <si>
    <t>b55fa9865ba9cb0a0bf7bb7da61dba11</t>
  </si>
  <si>
    <t>Candidatus_Microthrix</t>
  </si>
  <si>
    <t>6cdd8825591e67630201b81f5e8cc990</t>
  </si>
  <si>
    <t>Ilumatobacteraceae</t>
  </si>
  <si>
    <t>CL500-29_marine_group</t>
  </si>
  <si>
    <t>c8be60b80c9247ddb0d159764d2065da</t>
  </si>
  <si>
    <t>Genus_of_Ilumatobacteraceae</t>
  </si>
  <si>
    <t>343639260e5a553a449c040a58953f9a</t>
  </si>
  <si>
    <t>Actinobacteria</t>
  </si>
  <si>
    <t>Propionibacteriales</t>
  </si>
  <si>
    <t>Nocardioidaceae</t>
  </si>
  <si>
    <t>Marmoricola</t>
  </si>
  <si>
    <t>349d6e0ff74f02b6d2d55d29a6084ea2</t>
  </si>
  <si>
    <t>YES</t>
  </si>
  <si>
    <t>Nocardioides</t>
  </si>
  <si>
    <t>4c38a90091c94f1a94dc2b6727cd12a8</t>
  </si>
  <si>
    <t>Corynebacteriales</t>
  </si>
  <si>
    <t>Dietziaceae</t>
  </si>
  <si>
    <t>Dietzia</t>
  </si>
  <si>
    <t>1b28e750682e3841ffbb985865ef1c63</t>
  </si>
  <si>
    <t>Corynebacteriaceae</t>
  </si>
  <si>
    <t>Corynebacterium</t>
  </si>
  <si>
    <t>6589433bc08b7cdc5ea1e4928683ed00</t>
  </si>
  <si>
    <t>Mycobacteriaceae</t>
  </si>
  <si>
    <t>Mycobacterium</t>
  </si>
  <si>
    <t>6c7a1a940865cb8fc19e17d404be6951</t>
  </si>
  <si>
    <t>Nocardiaceae</t>
  </si>
  <si>
    <t>Gordonia</t>
  </si>
  <si>
    <t>9e19fe5f26182ef79fd6be2d49771f1a</t>
  </si>
  <si>
    <t>Order of Actinobacteria</t>
  </si>
  <si>
    <t>Family of Actinobacteria</t>
  </si>
  <si>
    <t>Genus_of_Actinobacteria</t>
  </si>
  <si>
    <t>9bc997e8ebea77d717faea18a7bf4708</t>
  </si>
  <si>
    <t>Frankiales</t>
  </si>
  <si>
    <t>Sporichthyaceae</t>
  </si>
  <si>
    <t>Longivirga</t>
  </si>
  <si>
    <t>825192d92125f506d2e198a778b000bc</t>
  </si>
  <si>
    <t>PeM15</t>
  </si>
  <si>
    <t>01c02b842479667d6a5d9455d322efd1</t>
  </si>
  <si>
    <t>Micrococcales</t>
  </si>
  <si>
    <t>Microbacteriaceae</t>
  </si>
  <si>
    <t>Genus_of_Microbacteriaceae</t>
  </si>
  <si>
    <t>5adea97be7d61a174324b19e19ba1dea</t>
  </si>
  <si>
    <t>Leucobacter</t>
  </si>
  <si>
    <t>b6c98b10806b35c9ac8cc81eac01d891</t>
  </si>
  <si>
    <t>Family of Micrococcales</t>
  </si>
  <si>
    <t>Genus_of_Micrococcales</t>
  </si>
  <si>
    <t>c447908864e76d6fec03a9299e05e7df</t>
  </si>
  <si>
    <t>Micrococcaceae</t>
  </si>
  <si>
    <t>Genus_of_Micrococcaceae</t>
  </si>
  <si>
    <t>091f0039f9699e2b582c467fb547c98d</t>
  </si>
  <si>
    <t>Intrasporangiaceae</t>
  </si>
  <si>
    <t>Genus_of_Intrasporangiaceae</t>
  </si>
  <si>
    <t>07246a1fc2c2fed9e54374f5ee46c333</t>
  </si>
  <si>
    <t>Tetrasphaera</t>
  </si>
  <si>
    <t>34483a2679dbc0e4e669c31464f95db6</t>
  </si>
  <si>
    <t>Spirochaetota</t>
  </si>
  <si>
    <t>Leptospirae</t>
  </si>
  <si>
    <t>Leptospirales</t>
  </si>
  <si>
    <t>Leptospiraceae</t>
  </si>
  <si>
    <t>Turneriella</t>
  </si>
  <si>
    <t>73e450cfff6aaa8db939176dd897bb91</t>
  </si>
  <si>
    <t>Maybe</t>
  </si>
  <si>
    <t>Spirochaetia</t>
  </si>
  <si>
    <t>Spirochaetales</t>
  </si>
  <si>
    <t>Spirochaetaceae</t>
  </si>
  <si>
    <t>Spirochaeta_2</t>
  </si>
  <si>
    <t>a6c4fc9e5bd2b39967857b6d0a9dc2df</t>
  </si>
  <si>
    <t>Genus_of_Spirochaetaceae</t>
  </si>
  <si>
    <t>4503fe85390759f73578d3b9d3248c55</t>
  </si>
  <si>
    <t>Salinispira</t>
  </si>
  <si>
    <t>b5c8bb178ddc79caece76b292b320a75</t>
  </si>
  <si>
    <t>Berkelbacteria</t>
  </si>
  <si>
    <t>1adbfa6579a17a9e4870f0b81b373aed</t>
  </si>
  <si>
    <t>Margulisbacteria</t>
  </si>
  <si>
    <t>16811faa7554abb4e20e928e8fff3eb8</t>
  </si>
  <si>
    <t>Chloroflexia</t>
  </si>
  <si>
    <t>Chloroflexales</t>
  </si>
  <si>
    <t>Herpetosiphonaceae</t>
  </si>
  <si>
    <t>Herpetosiphon</t>
  </si>
  <si>
    <t>d516aed2d313c55632d2ef51fb6d470f</t>
  </si>
  <si>
    <t>Roseiflexaceae</t>
  </si>
  <si>
    <t>Kouleothrix</t>
  </si>
  <si>
    <t>3d01292536c84811794d53dbc82dea25</t>
  </si>
  <si>
    <t>Genus_of_Roseiflexaceae</t>
  </si>
  <si>
    <t>61de162decce2187c5428eda565cc967</t>
  </si>
  <si>
    <t>OLB14</t>
  </si>
  <si>
    <t>61420ce47fc0c347672e21558ca88df6</t>
  </si>
  <si>
    <t>bd85071f370c60352b40acc3f1faf166</t>
  </si>
  <si>
    <t>SJA-15</t>
  </si>
  <si>
    <t>e3cb476567ae02c1444706b1101d3251</t>
  </si>
  <si>
    <t>Caldilineales</t>
  </si>
  <si>
    <t>Caldilineaceae</t>
  </si>
  <si>
    <t>Genus_of_Caldilineaceae</t>
  </si>
  <si>
    <t>21303e01cd67416ee96438f8033c47ec</t>
  </si>
  <si>
    <t>Anaerolineales</t>
  </si>
  <si>
    <t>Anaerolineaceae</t>
  </si>
  <si>
    <t>Leptolinea</t>
  </si>
  <si>
    <t>4fe096577c607c3b89627e764dca0a42</t>
  </si>
  <si>
    <t>Genus_of_Anaerolineaceae</t>
  </si>
  <si>
    <t>ebae9eec89c38672dce4b8ed65be3ce3</t>
  </si>
  <si>
    <t>UTCFX1</t>
  </si>
  <si>
    <t>4d078e2493f5643bbede2380f6e6e37d</t>
  </si>
  <si>
    <t>ADurb.Bin120</t>
  </si>
  <si>
    <t>edb1b7dc98830cdfb83ef9466ad4aaaa</t>
  </si>
  <si>
    <t>Anaerolinea</t>
  </si>
  <si>
    <t>32effe3034bd1bf591d0fe065fc93c10</t>
  </si>
  <si>
    <t>Ardenticatenales</t>
  </si>
  <si>
    <t>Family of Ardenticatenales</t>
  </si>
  <si>
    <t>Genus_of_Ardenticatenales</t>
  </si>
  <si>
    <t>8f4835821598417d87463a9aa47a5edb</t>
  </si>
  <si>
    <t>SBR1031</t>
  </si>
  <si>
    <t>201ac6844947f6bc51f3f165a3f75676</t>
  </si>
  <si>
    <t>Order of Anaerolineae</t>
  </si>
  <si>
    <t>Family of Anaerolineae</t>
  </si>
  <si>
    <t>Genus_of_Anaerolineae</t>
  </si>
  <si>
    <t>1b913619344bc9934b0d5848723ab302</t>
  </si>
  <si>
    <t>C10-SB1A</t>
  </si>
  <si>
    <t>70e7d554f3597f22feba9ec19cac1ceb</t>
  </si>
  <si>
    <t>A4b</t>
  </si>
  <si>
    <t>OLB13</t>
  </si>
  <si>
    <t>1d1ecb4055dd91526be29b44442b25cc</t>
  </si>
  <si>
    <t>cc6a06726c0b1eace010701e61e9e74a</t>
  </si>
  <si>
    <t>Thermomicrobiales</t>
  </si>
  <si>
    <t>JG30-KF-CM45</t>
  </si>
  <si>
    <t>7a614de0a1968397b45e73327752a9ce</t>
  </si>
  <si>
    <t>AKYG1722</t>
  </si>
  <si>
    <t>37bc18b4165d4a69cc0c2fae707c97e9</t>
  </si>
  <si>
    <t>Family of SBR1031</t>
  </si>
  <si>
    <t>Genus_of_SBR1031</t>
  </si>
  <si>
    <t>791518cd02219930d38d2be7cf81cc79</t>
  </si>
  <si>
    <t>Acidobacteriota</t>
  </si>
  <si>
    <t>Acidobacteriae</t>
  </si>
  <si>
    <t>Paludibaculum</t>
  </si>
  <si>
    <t>bff84e21a60854da8669c123a3a65f80</t>
  </si>
  <si>
    <t>Elev-16S-1166</t>
  </si>
  <si>
    <t>645b170ce46798742f288fb8767eeff4</t>
  </si>
  <si>
    <t>Order of Acidobacteriae</t>
  </si>
  <si>
    <t>Family of Acidobacteriae</t>
  </si>
  <si>
    <t>Genus_of_Acidobacteriae</t>
  </si>
  <si>
    <t>7364df0dbcc5c40e719e30188f4acb3c</t>
  </si>
  <si>
    <t>Bryobacterales</t>
  </si>
  <si>
    <t>Bryobacteraceae</t>
  </si>
  <si>
    <t>Bryobacter</t>
  </si>
  <si>
    <t>1c4494e0f5475fca09a4ebe7b1022a2a</t>
  </si>
  <si>
    <t>Armatimonadota</t>
  </si>
  <si>
    <t>Fimbriimonadia</t>
  </si>
  <si>
    <t>Fimbriimonadales</t>
  </si>
  <si>
    <t>Fimbriimonadaceae</t>
  </si>
  <si>
    <t>d65d76feee46d33d556f38a9186ac3d1</t>
  </si>
  <si>
    <t>Firmicutes</t>
  </si>
  <si>
    <t>Bacilli</t>
  </si>
  <si>
    <t>Lactobacillales</t>
  </si>
  <si>
    <t>Streptococcaceae</t>
  </si>
  <si>
    <t>Lactococcus</t>
  </si>
  <si>
    <t>94cb8b6fb586e9fe9607e3e52891c49a</t>
  </si>
  <si>
    <t>Streptococcus</t>
  </si>
  <si>
    <t>b47e641cd917045e23d03ab1c604f93f</t>
  </si>
  <si>
    <t>Carnobacteriaceae</t>
  </si>
  <si>
    <t>Trichococcus</t>
  </si>
  <si>
    <t>b7a2f949d87f6ce14145811c2d2974af</t>
  </si>
  <si>
    <t>Family of Lactobacillales</t>
  </si>
  <si>
    <t>Genus_of_Lactobacillales</t>
  </si>
  <si>
    <t>e69fbc08da2d8b1ffd5c17095cea545f</t>
  </si>
  <si>
    <t>Erysipelotrichales</t>
  </si>
  <si>
    <t>Erysipelotrichaceae</t>
  </si>
  <si>
    <t>Turicibacter</t>
  </si>
  <si>
    <t>8fabb679415fe6a9969015076873e211</t>
  </si>
  <si>
    <t>Bacillales</t>
  </si>
  <si>
    <t>Bacillaceae</t>
  </si>
  <si>
    <t>Bacillus</t>
  </si>
  <si>
    <t>e7f6a56d677cc373631db5f4b2e53b3e</t>
  </si>
  <si>
    <t>Planococcaceae</t>
  </si>
  <si>
    <t>Lysinibacillus</t>
  </si>
  <si>
    <t>14157bc4e39b53398340eff3ef2585b6</t>
  </si>
  <si>
    <t>Brevibacillales</t>
  </si>
  <si>
    <t>Brevibacillaceae</t>
  </si>
  <si>
    <t>Brevibacillus</t>
  </si>
  <si>
    <t>e039d8732b0f07657333be05e9c151ee</t>
  </si>
  <si>
    <t>Izemoplasmatales</t>
  </si>
  <si>
    <t>Izemoplasmataceae</t>
  </si>
  <si>
    <t>Izimaplasma</t>
  </si>
  <si>
    <t>5d9d26c256bd5edd6c80e3737cec49e3</t>
  </si>
  <si>
    <t>Acholeplasmatales</t>
  </si>
  <si>
    <t>Acholeplasmataceae</t>
  </si>
  <si>
    <t>Acholeplasma</t>
  </si>
  <si>
    <t>3be3727065012ee230aec2d2394b613e</t>
  </si>
  <si>
    <t>RF39</t>
  </si>
  <si>
    <t>653b64e9ba3ce16016c6f7e6f89eca12</t>
  </si>
  <si>
    <t>Holdemanella</t>
  </si>
  <si>
    <t>555a3619c7746cdad6de2b1c181e791c</t>
  </si>
  <si>
    <t>Erysipelothrix</t>
  </si>
  <si>
    <t>bc375b3e6d7556ba7da6ff897f744f30</t>
  </si>
  <si>
    <t>WPS-2</t>
  </si>
  <si>
    <t>2e3531eb18569fa20724649f6863a99d</t>
  </si>
  <si>
    <t>Clostridia</t>
  </si>
  <si>
    <t>Peptostreptococcales-Tissierellales</t>
  </si>
  <si>
    <t>Sedimentibacteraceae</t>
  </si>
  <si>
    <t>Sedimentibacter</t>
  </si>
  <si>
    <t>ffd0eeaeb49e1d310aa678448b1d68ca</t>
  </si>
  <si>
    <t>Family_XI</t>
  </si>
  <si>
    <t>Genus_of_Family_XI</t>
  </si>
  <si>
    <t>869f40949428f3dabb175e72bfae23a8</t>
  </si>
  <si>
    <t>Genus_of_Peptostreptococcales-Tissierellales</t>
  </si>
  <si>
    <t>1c3ae1bcfcd79fc266da7ebceed1eef4</t>
  </si>
  <si>
    <t>Fusibacteraceae</t>
  </si>
  <si>
    <t>Fusibacter</t>
  </si>
  <si>
    <t>eaf354772447bd5ab1c6b7c573aacc53</t>
  </si>
  <si>
    <t>Acidaminobacteraceae</t>
  </si>
  <si>
    <t>Acidaminobacter</t>
  </si>
  <si>
    <t>757fd4436011b0d485fd2538064cdb29</t>
  </si>
  <si>
    <t>Anaerovoracaceae</t>
  </si>
  <si>
    <t>Anaerovorax</t>
  </si>
  <si>
    <t>54cf6d784a6f97a5e14ca57ab718f7ba</t>
  </si>
  <si>
    <t>Peptostreptococcaceae</t>
  </si>
  <si>
    <t>Proteocatella</t>
  </si>
  <si>
    <t>e2c9fb9cbd7a5ad509fa150936f43cd6</t>
  </si>
  <si>
    <t>Romboutsia</t>
  </si>
  <si>
    <t>b180a2455b236c103cf0bfe620095736</t>
  </si>
  <si>
    <t>Acetoanaerobium</t>
  </si>
  <si>
    <t>11dbf00df8361a3e91635a55de4ed5ee</t>
  </si>
  <si>
    <t>Christensenellales</t>
  </si>
  <si>
    <t>Christensenellaceae</t>
  </si>
  <si>
    <t>Christensenellaceae_R-7_group</t>
  </si>
  <si>
    <t>99d2491ca9702e5053cb6e62d0349555</t>
  </si>
  <si>
    <t>Lachnospirales</t>
  </si>
  <si>
    <t>Lachnospiraceae</t>
  </si>
  <si>
    <t>XBB1006</t>
  </si>
  <si>
    <t>2bb4936212530cde65ba75ca2eeb811a</t>
  </si>
  <si>
    <t>Oscillospirales</t>
  </si>
  <si>
    <t>Ruminococcaceae</t>
  </si>
  <si>
    <t>Ruminococcus</t>
  </si>
  <si>
    <t>a98fbccadd4abe4b3aefed85f3a84af3</t>
  </si>
  <si>
    <t>Subdoligranulum</t>
  </si>
  <si>
    <t>3e1f0a5b4f0c2e1ae51a17f597536337</t>
  </si>
  <si>
    <t>Clostridiales</t>
  </si>
  <si>
    <t>Clostridiaceae</t>
  </si>
  <si>
    <t>Clostridium_sensu_stricto_1</t>
  </si>
  <si>
    <t>2b335f368deba69c6c95c18da31dc5f4</t>
  </si>
  <si>
    <t>Clostridium_sensu_stricto_7</t>
  </si>
  <si>
    <t>b66b9a4f948f41e942d0791ebf42217f</t>
  </si>
  <si>
    <t>Proteiniclasticum</t>
  </si>
  <si>
    <t>e9e060e5e0e46911cad92b8292aeefd7</t>
  </si>
  <si>
    <t>Blastocatellia</t>
  </si>
  <si>
    <t>4474fdef6ec3ea65798a29a98c0c3e7f</t>
  </si>
  <si>
    <t>Blastocatellales</t>
  </si>
  <si>
    <t>Blastocatellaceae</t>
  </si>
  <si>
    <t>JGI_0001001-H03</t>
  </si>
  <si>
    <t>09db1735a7dea59aa8cc73923df1d14d</t>
  </si>
  <si>
    <t>Genus_of_Blastocatellaceae</t>
  </si>
  <si>
    <t>54f8ee204623f9431145ee6f40c9b347</t>
  </si>
  <si>
    <t>Blastocatella</t>
  </si>
  <si>
    <t>fc92bc919f6387485217c903f61e3f15</t>
  </si>
  <si>
    <t>DS-100</t>
  </si>
  <si>
    <t>a0c5014cf903410d067fa1c6cbe6cd7d</t>
  </si>
  <si>
    <t>Chlamydiae</t>
  </si>
  <si>
    <t>Chlamydiales</t>
  </si>
  <si>
    <t>cvE6</t>
  </si>
  <si>
    <t>c6e87ff810ca16aff7ffd59dab237cb5</t>
  </si>
  <si>
    <t>Simkaniaceae</t>
  </si>
  <si>
    <t>Genus_of_Simkaniaceae</t>
  </si>
  <si>
    <t>9f231dc3fa5520b801ce2cd2fb1d98e2</t>
  </si>
  <si>
    <t>Vicinamibacteria</t>
  </si>
  <si>
    <t>Subgroup_17</t>
  </si>
  <si>
    <t>94f7027f1dbceb2c005246918d9a30a6</t>
  </si>
  <si>
    <t>Vicinamibacterales</t>
  </si>
  <si>
    <t>Vicinamibacteraceae</t>
  </si>
  <si>
    <t>338e02b1277f210b9da1dd36fc515026</t>
  </si>
  <si>
    <t>Family of Vicinamibacterales</t>
  </si>
  <si>
    <t>Genus_of_Vicinamibacterales</t>
  </si>
  <si>
    <t>e962dc8657fbb3f185fe739705b58fbb</t>
  </si>
  <si>
    <t>Genus_of_Vicinamibacteraceae</t>
  </si>
  <si>
    <t>c2e40df149356dd4cd0f0689d14b45ed</t>
  </si>
  <si>
    <t>Luteitalea</t>
  </si>
  <si>
    <t>ee8e24c331a00c52d94b99d83fb32ade</t>
  </si>
  <si>
    <t>Planctomycetota</t>
  </si>
  <si>
    <t>BD7-11</t>
  </si>
  <si>
    <t>26ce2aa108497d5c4d74c6b10317f00b</t>
  </si>
  <si>
    <t>OM190</t>
  </si>
  <si>
    <t>cf38562cf9736c81e63f9dc6085d18ba</t>
  </si>
  <si>
    <t>028H05-P-BN-P5</t>
  </si>
  <si>
    <t>6de8858711d580c90212baef6a685d99</t>
  </si>
  <si>
    <t>Class of Planctomycetota</t>
  </si>
  <si>
    <t>Order of Planctomycetota</t>
  </si>
  <si>
    <t>Family of Planctomycetota</t>
  </si>
  <si>
    <t>Genus_of_Planctomycetota</t>
  </si>
  <si>
    <t>5ee16c343908adbbc970adae6c51b12e</t>
  </si>
  <si>
    <t>Phycisphaerae</t>
  </si>
  <si>
    <t>Pla1_lineage</t>
  </si>
  <si>
    <t>bc960fe0c299eb1ef3b605948fd66415</t>
  </si>
  <si>
    <t>Tepidisphaerales</t>
  </si>
  <si>
    <t>CPla-3_termite_group</t>
  </si>
  <si>
    <t>2763d6220a25a22917a37778402e9c5b</t>
  </si>
  <si>
    <t>Tepidisphaeraceae</t>
  </si>
  <si>
    <t>1969eccbff136c56727be3bf6f80e17a</t>
  </si>
  <si>
    <t>Phycisphaerales</t>
  </si>
  <si>
    <t>Phycisphaeraceae</t>
  </si>
  <si>
    <t>CL500-3</t>
  </si>
  <si>
    <t>6b932b50ef54a43454069912c2f23cfb</t>
  </si>
  <si>
    <t>SM1A02</t>
  </si>
  <si>
    <t>4d6c0ba2be5780f7eaa06f20f8d6e9fa</t>
  </si>
  <si>
    <t>vadinHA49</t>
  </si>
  <si>
    <t>e066c683ad1c2904a6aa763ac5584033</t>
  </si>
  <si>
    <t>Planctomycetes</t>
  </si>
  <si>
    <t>Pirellulales</t>
  </si>
  <si>
    <t>Pirellulaceae</t>
  </si>
  <si>
    <t>Rhodopirellula</t>
  </si>
  <si>
    <t>6c69b67bc429532ce3461ea6f3dc7c82</t>
  </si>
  <si>
    <t>Pirellula</t>
  </si>
  <si>
    <t>7bf70d1d868133fc82303b1f3fd3317c</t>
  </si>
  <si>
    <t>Genus_of_Pirellulaceae</t>
  </si>
  <si>
    <t>e2262ac0a46057b2eb0c6262da6ada80</t>
  </si>
  <si>
    <t>Pir4_lineage</t>
  </si>
  <si>
    <t>5db694edf839eff28cb6a47bb5b50693</t>
  </si>
  <si>
    <t>Planctomycetales</t>
  </si>
  <si>
    <t>Rubinisphaeraceae</t>
  </si>
  <si>
    <t>Genus_of_Rubinisphaeraceae</t>
  </si>
  <si>
    <t>d27891ec7eaa21b0099ce51c7b38bc5c</t>
  </si>
  <si>
    <t>SH-PL14</t>
  </si>
  <si>
    <t>0620149226837b0dc24e722a745740cf</t>
  </si>
  <si>
    <t>Schlesneriaceae</t>
  </si>
  <si>
    <t>Planctopirus</t>
  </si>
  <si>
    <t>ade3ef47a0aa787ffc418e5f9b7da41d</t>
  </si>
  <si>
    <t>Family of Planctomycetales</t>
  </si>
  <si>
    <t>Genus_of_Planctomycetales</t>
  </si>
  <si>
    <t>b75416c48f46e93a9e3622080cde9b06</t>
  </si>
  <si>
    <t>Gemmatales</t>
  </si>
  <si>
    <t>Gemmataceae</t>
  </si>
  <si>
    <t>Fimbriiglobus</t>
  </si>
  <si>
    <t>6eba22846acf8071bca15cbfd4e80cfc</t>
  </si>
  <si>
    <t>Genus_of_Gemmataceae</t>
  </si>
  <si>
    <t>627812b43c80b6e8906b188d62fc44b0</t>
  </si>
  <si>
    <t>Isosphaerales</t>
  </si>
  <si>
    <t>Isosphaeraceae</t>
  </si>
  <si>
    <t>Genus_of_Isosphaeraceae</t>
  </si>
  <si>
    <t>fa578b881f4ab06466b4be5dffdc5312</t>
  </si>
  <si>
    <t>Class of Verrucomicrobiota</t>
  </si>
  <si>
    <t>Order of Verrucomicrobiota</t>
  </si>
  <si>
    <t>Family of Verrucomicrobiota</t>
  </si>
  <si>
    <t>Genus_of_Verrucomicrobiota</t>
  </si>
  <si>
    <t>c89b5cbf2767b56ce00b22b8a8b428b2</t>
  </si>
  <si>
    <t>Kiritimatiellae</t>
  </si>
  <si>
    <t>WCHB1-41</t>
  </si>
  <si>
    <t>f2b2d88a4e454a9e9747ad348701187e</t>
  </si>
  <si>
    <t>Kiritimatiellales</t>
  </si>
  <si>
    <t>Kiritimatiellaceae</t>
  </si>
  <si>
    <t>MSBL3</t>
  </si>
  <si>
    <t>a92ed55cfee3bd5e0644e21b3d46304b</t>
  </si>
  <si>
    <t>Pedosphaerales</t>
  </si>
  <si>
    <t>Pedosphaeraceae</t>
  </si>
  <si>
    <t>Genus_of_Pedosphaeraceae</t>
  </si>
  <si>
    <t>9625aa3cd3f9f1882eed732b3e6f9b28</t>
  </si>
  <si>
    <t>1eba4184d1c95031ff37956699cc9623</t>
  </si>
  <si>
    <t>DEV008</t>
  </si>
  <si>
    <t>caf1938a8e6c33fb48681b1dacb42d81</t>
  </si>
  <si>
    <t>ADurb.Bin063-1</t>
  </si>
  <si>
    <t>8525ff5be1d4dd8ff9926ab83b84e048</t>
  </si>
  <si>
    <t>Oikopleura</t>
  </si>
  <si>
    <t>7a7651c0f713ea37e6dd69511d0ab58b</t>
  </si>
  <si>
    <t>SH3-11</t>
  </si>
  <si>
    <t>355d1efcd4c5a63412bd2a6048bc3580</t>
  </si>
  <si>
    <t>DEV114</t>
  </si>
  <si>
    <t>e17718f2c1078d5a6346cb2645786aac</t>
  </si>
  <si>
    <t>Chthoniobacterales</t>
  </si>
  <si>
    <t>Chthoniobacteraceae</t>
  </si>
  <si>
    <t>Chthoniobacter</t>
  </si>
  <si>
    <t>45ef937cd47c753f5ae5c94377cbc3df</t>
  </si>
  <si>
    <t>Verrucomicrobiales</t>
  </si>
  <si>
    <t>Verrucomicrobiaceae</t>
  </si>
  <si>
    <t>Brevifollis</t>
  </si>
  <si>
    <t>aa699bb6d234460376e2954c0978999f</t>
  </si>
  <si>
    <t>Prosthecobacter</t>
  </si>
  <si>
    <t>76acd925226d2f76a904867bb2696697</t>
  </si>
  <si>
    <t>Genus_of_Verrucomicrobiaceae</t>
  </si>
  <si>
    <t>3038d1e92c50bb34a3a55ce210f91631</t>
  </si>
  <si>
    <t>DEV007</t>
  </si>
  <si>
    <t>7467c09a761797264f2c07e620d229c1</t>
  </si>
  <si>
    <t>Rubritaleaceae</t>
  </si>
  <si>
    <t>Luteolibacter</t>
  </si>
  <si>
    <t>adb06dc47f8ef3564057879baef243c4</t>
  </si>
  <si>
    <t>FCPU426</t>
  </si>
  <si>
    <t>674d2c9c867dc8098a35da789e161777</t>
  </si>
  <si>
    <t>Latescibacterota</t>
  </si>
  <si>
    <t>f1af8ece3d054f8b49beed6ef2d64a8f</t>
  </si>
  <si>
    <t>Elusimicrobiota</t>
  </si>
  <si>
    <t>Elusimicrobia</t>
  </si>
  <si>
    <t>MVP-88</t>
  </si>
  <si>
    <t>8470b9ce4747c8dd4cbb091748b443ee</t>
  </si>
  <si>
    <t>Sumerlaeota</t>
  </si>
  <si>
    <t>Sumerlaeia</t>
  </si>
  <si>
    <t>Sumerlaeales</t>
  </si>
  <si>
    <t>Sumerlaeaceae</t>
  </si>
  <si>
    <t>Sumerlaea</t>
  </si>
  <si>
    <t>edd580ab092336d8b4b47cd295acf2be</t>
  </si>
  <si>
    <t>Negativicutes</t>
  </si>
  <si>
    <t>Acidaminococcales</t>
  </si>
  <si>
    <t>Acidaminococcaceae</t>
  </si>
  <si>
    <t>Genus_of_Acidaminococcaceae</t>
  </si>
  <si>
    <t>d72b5beb4e82f6a2686e4d76f3d780f8</t>
  </si>
  <si>
    <t>Acidaminococcus</t>
  </si>
  <si>
    <t>833e06a8dd0ea713282865c4c15acca1</t>
  </si>
  <si>
    <t>Veillonellales-Selenomonadales</t>
  </si>
  <si>
    <t>Veillonellaceae</t>
  </si>
  <si>
    <t>Veillonella</t>
  </si>
  <si>
    <t>f7e96d3a9d05e3ad588970fa33fca39c</t>
  </si>
  <si>
    <t>Hydrogenedentes</t>
  </si>
  <si>
    <t>Hydrogenedentia</t>
  </si>
  <si>
    <t>Hydrogenedentiales</t>
  </si>
  <si>
    <t>Hydrogenedensaceae</t>
  </si>
  <si>
    <t>f8badbe5aa2c7aaa221b1c58fe928a31</t>
  </si>
  <si>
    <t>Nitrospirota</t>
  </si>
  <si>
    <t>Nitrospiria</t>
  </si>
  <si>
    <t>Nitrospirales</t>
  </si>
  <si>
    <t>Nitrospiraceae</t>
  </si>
  <si>
    <t>Nitrospira</t>
  </si>
  <si>
    <t>4563230eb3c59adc41628f37deb260dd</t>
  </si>
  <si>
    <t>Cyanobacteria</t>
  </si>
  <si>
    <t>Sericytochromatia</t>
  </si>
  <si>
    <t>624e2e39b42fead9941537189b01430b</t>
  </si>
  <si>
    <t>Vampirivibrionia</t>
  </si>
  <si>
    <t>Gastranaerophilales</t>
  </si>
  <si>
    <t>b993048ab07c65d45baad4a911770e0c</t>
  </si>
  <si>
    <t>Vampirovibrionales</t>
  </si>
  <si>
    <t>9a145f82ade2d5e7bb3aded9ec55404a</t>
  </si>
  <si>
    <t>Obscuribacterales</t>
  </si>
  <si>
    <t>Obscuribacteraceae</t>
  </si>
  <si>
    <t>b7d88c9165511aed2e13b9888be70ea5</t>
  </si>
  <si>
    <t>Candidatus_Obscuribacter</t>
  </si>
  <si>
    <t>ab32b4080a1e382c24e79a7fc313a974</t>
  </si>
  <si>
    <t>Myxococcota</t>
  </si>
  <si>
    <t>Myxococcia</t>
  </si>
  <si>
    <t>Myxococcales</t>
  </si>
  <si>
    <t>Myxococcaceae</t>
  </si>
  <si>
    <t>KD3-10</t>
  </si>
  <si>
    <t>4d8025b4128539c862334cbf3da85fb7</t>
  </si>
  <si>
    <t>Bacteroidota</t>
  </si>
  <si>
    <t>Bacteroidia</t>
  </si>
  <si>
    <t>Cytophagales</t>
  </si>
  <si>
    <t>Spirosomaceae</t>
  </si>
  <si>
    <t>Runella</t>
  </si>
  <si>
    <t>9da4ea500796da41c5f69150f7e881cd</t>
  </si>
  <si>
    <t>Persicitalea</t>
  </si>
  <si>
    <t>0d6c28aa5b3430bb5d8204eefa258c3c</t>
  </si>
  <si>
    <t>Microscillaceae</t>
  </si>
  <si>
    <t>Genus_of_Microscillaceae</t>
  </si>
  <si>
    <t>ef15fca11ed3bc97e40671dd550df8cd</t>
  </si>
  <si>
    <t>Family of Cytophagales</t>
  </si>
  <si>
    <t>Genus_of_Cytophagales</t>
  </si>
  <si>
    <t>69aa4b7d0daf12ba7317160ac9d755a6</t>
  </si>
  <si>
    <t>Leadbetterella</t>
  </si>
  <si>
    <t>a9a2310dcc9b6c531daf8520c36c9aca</t>
  </si>
  <si>
    <t>Lacihabitans</t>
  </si>
  <si>
    <t>99948c1580d433680c61dce0bd56204f</t>
  </si>
  <si>
    <t>Cytophagaceae</t>
  </si>
  <si>
    <t>Cytophaga</t>
  </si>
  <si>
    <t>6043b1af3a77487bab99d38cae37a495</t>
  </si>
  <si>
    <t>OLB12</t>
  </si>
  <si>
    <t>4ad20f1787fa634453827f301f25d22f</t>
  </si>
  <si>
    <t>Chryseolinea</t>
  </si>
  <si>
    <t>4730b4bf69430e240bd81db104feb29f</t>
  </si>
  <si>
    <t>Chitinophagales</t>
  </si>
  <si>
    <t>Saprospiraceae</t>
  </si>
  <si>
    <t>OLB8</t>
  </si>
  <si>
    <t>8acc90ffba8c75bd12dd455f61a73700</t>
  </si>
  <si>
    <t>Genus_of_Saprospiraceae</t>
  </si>
  <si>
    <t>993ec94de68aadab90bab6164d1f319a</t>
  </si>
  <si>
    <t>Phaeodactylibacter</t>
  </si>
  <si>
    <t>fd27d49cf459ccfa78419110bad671dd</t>
  </si>
  <si>
    <t>Lewinella</t>
  </si>
  <si>
    <t>feb108cd8d0235b2c1a8badc90efc115</t>
  </si>
  <si>
    <t>Haliscomenobacter</t>
  </si>
  <si>
    <t>e3ce7ccb73ad24501e84d94b5e7c527b</t>
  </si>
  <si>
    <t>Flavobacteriales</t>
  </si>
  <si>
    <t>Flavobacteriaceae</t>
  </si>
  <si>
    <t>Genus_of_Flavobacteriaceae</t>
  </si>
  <si>
    <t>905f674566090580bcef1aa827489c11</t>
  </si>
  <si>
    <t>Weeksellaceae</t>
  </si>
  <si>
    <t>Genus_of_Weeksellaceae</t>
  </si>
  <si>
    <t>81e4e33cb1a6df0fa2543cf97e5a8483</t>
  </si>
  <si>
    <t>Cloacibacterium</t>
  </si>
  <si>
    <t>5cc9c39b45a83ad3a1ec9068ed8788e3</t>
  </si>
  <si>
    <t>Chryseobacterium</t>
  </si>
  <si>
    <t>9dd6ec29821c01a0b1a16cfe48afed4b</t>
  </si>
  <si>
    <t>Flavobacterium</t>
  </si>
  <si>
    <t>b5b0791d9091f261b0bddcc3a3f4d45d</t>
  </si>
  <si>
    <t>Family of Flavobacteriales</t>
  </si>
  <si>
    <t>Genus_of_Flavobacteriales</t>
  </si>
  <si>
    <t>e2e9eb668aa0fb411d8dff6f08b8f3e7</t>
  </si>
  <si>
    <t>Crocinitomicaceae</t>
  </si>
  <si>
    <t>Crocinitomix</t>
  </si>
  <si>
    <t>11aa3a6600b4a402b640c8ea19cfce0a</t>
  </si>
  <si>
    <t>Fluviicola</t>
  </si>
  <si>
    <t>1cf0a5a6e992420365bc9097edbd9364</t>
  </si>
  <si>
    <t>Bacteroidales</t>
  </si>
  <si>
    <t>Rikenellaceae</t>
  </si>
  <si>
    <t>Anaerocella</t>
  </si>
  <si>
    <t>ae876522bca76772a6eccb181575f593</t>
  </si>
  <si>
    <t>Sphingobacteriales</t>
  </si>
  <si>
    <t>Lentimicrobiaceae</t>
  </si>
  <si>
    <t>Lentimicrobium</t>
  </si>
  <si>
    <t>9d6d033db5055303b5758dafe491153b</t>
  </si>
  <si>
    <t>KD1-131</t>
  </si>
  <si>
    <t>01036fc97086a5aec4d549b0d8bc802b</t>
  </si>
  <si>
    <t>c477d06d44d2489a84635c31c359810b</t>
  </si>
  <si>
    <t>Genus_of_Lentimicrobiaceae</t>
  </si>
  <si>
    <t>38275cfef7cdfc388d80c9a470d21130</t>
  </si>
  <si>
    <t>Sphingobacteriaceae</t>
  </si>
  <si>
    <t>Pedobacter</t>
  </si>
  <si>
    <t>3180a608ee636be8863423342ae830e9</t>
  </si>
  <si>
    <t>Genus_of_Sphingobacteriaceae</t>
  </si>
  <si>
    <t>dd6a3a614f9ac089028e62334751b096</t>
  </si>
  <si>
    <t>Order of Bacteroidia</t>
  </si>
  <si>
    <t>Family of Bacteroidia</t>
  </si>
  <si>
    <t>Genus_of_Bacteroidia</t>
  </si>
  <si>
    <t>035ecf185f7079b421fc4ea278fcc673</t>
  </si>
  <si>
    <t>Paludibacteraceae</t>
  </si>
  <si>
    <t>Genus_of_Paludibacteraceae</t>
  </si>
  <si>
    <t>7f292e49dfcb65d64b72ba870af70db1</t>
  </si>
  <si>
    <t>ST-12K33</t>
  </si>
  <si>
    <t>46a154ca6453eda2631cc3b8c3c0476d</t>
  </si>
  <si>
    <t>Paludibacter</t>
  </si>
  <si>
    <t>5e8b935edd838dace04dd84c3b301187</t>
  </si>
  <si>
    <t>Bacteroidaceae</t>
  </si>
  <si>
    <t>Bacteroides</t>
  </si>
  <si>
    <t>3e330d3f751896e335bc8008336264a1</t>
  </si>
  <si>
    <t>Dysgonomonadaceae</t>
  </si>
  <si>
    <t>Genus_of_Dysgonomonadaceae</t>
  </si>
  <si>
    <t>4080c477cb41463511726e0c411aec7d</t>
  </si>
  <si>
    <t>Tannerellaceae</t>
  </si>
  <si>
    <t>Macellibacteroides</t>
  </si>
  <si>
    <t>de0951a033a40cd30472ff541cc4f323</t>
  </si>
  <si>
    <t>Williamwhitmaniaceae</t>
  </si>
  <si>
    <t>Williamwhitmania</t>
  </si>
  <si>
    <t>f9c00d77739dd4b915338a767ec6ea73</t>
  </si>
  <si>
    <t>Blvii28_wastewater-sludge_group</t>
  </si>
  <si>
    <t>e49a7527b7f3578ac15b8041b9b7b22c</t>
  </si>
  <si>
    <t>02630e99b398c4c31a529ca14e0b1199</t>
  </si>
  <si>
    <t>Genus_of_Rikenellaceae</t>
  </si>
  <si>
    <t>025235e015ef1123612209488c4196a6</t>
  </si>
  <si>
    <t>GWF2-29-10</t>
  </si>
  <si>
    <t>82d8a44769625ab6c332d94f6c6abfe6</t>
  </si>
  <si>
    <t>NS9_marine_group</t>
  </si>
  <si>
    <t>513254cff9b0db080db1b50af5df3b3f</t>
  </si>
  <si>
    <t>SB-5</t>
  </si>
  <si>
    <t>442bfcbfa52c100b40b1ddbf965ee719</t>
  </si>
  <si>
    <t>Prolixibacteraceae</t>
  </si>
  <si>
    <t>BSV13</t>
  </si>
  <si>
    <t>83c61c34f72a754df21e2c7ea4d535dc</t>
  </si>
  <si>
    <t>Cryomorphaceae</t>
  </si>
  <si>
    <t>Genus_of_Cryomorphaceae</t>
  </si>
  <si>
    <t>466e7166fb3c47b882dba9701f935295</t>
  </si>
  <si>
    <t>Cyclobacteriaceae</t>
  </si>
  <si>
    <t>Marinoscillum</t>
  </si>
  <si>
    <t>d9c821f181941a5306c88e7b2c57510b</t>
  </si>
  <si>
    <t>Genus_of_Prolixibacteraceae</t>
  </si>
  <si>
    <t>af4bad8461ac540931770cd07d623c73</t>
  </si>
  <si>
    <t>WCHB1-32</t>
  </si>
  <si>
    <t>1afef66c6e783de49c4901b003283afa</t>
  </si>
  <si>
    <t>Bacteroidetes_vadinHA17</t>
  </si>
  <si>
    <t>0ed8707f61c5c6e4f74577d90bb99dc9</t>
  </si>
  <si>
    <t>env.OPS_17</t>
  </si>
  <si>
    <t>2c3e6569ff29ff93e9004bbfe285642d</t>
  </si>
  <si>
    <t>AKYH767</t>
  </si>
  <si>
    <t>1f14206b022a7692623aa8a31370eec7</t>
  </si>
  <si>
    <t>Vicingus</t>
  </si>
  <si>
    <t>de2e66baff4eb6b1a63a13b7062b7d8d</t>
  </si>
  <si>
    <t>Family of Bacteroidales</t>
  </si>
  <si>
    <t>Genus_of_Bacteroidales</t>
  </si>
  <si>
    <t>31325d778d41cedaad31d8a617389ca2</t>
  </si>
  <si>
    <t>Family of Sphingobacteriales</t>
  </si>
  <si>
    <t>Genus_of_Sphingobacteriales</t>
  </si>
  <si>
    <t>cf3e10d758dcddb14b7452f53121f8de</t>
  </si>
  <si>
    <t>KD3-93</t>
  </si>
  <si>
    <t>b85ce4a536aad911e45216e50510248d</t>
  </si>
  <si>
    <t>LiUU-11-161</t>
  </si>
  <si>
    <t>1488a2d5e96577bf65037d73b0955281</t>
  </si>
  <si>
    <t>NS11-12_marine_group</t>
  </si>
  <si>
    <t>15a1dd06c6eda86db9aab4ff546b91aa</t>
  </si>
  <si>
    <t>Chitinophagaceae</t>
  </si>
  <si>
    <t>Taibaiella</t>
  </si>
  <si>
    <t>827923397265bcdadb2811c9b5f7f366</t>
  </si>
  <si>
    <t>Sediminibacterium</t>
  </si>
  <si>
    <t>d95d82127513910a8092a771eeccdf76</t>
  </si>
  <si>
    <t>Hydrotalea</t>
  </si>
  <si>
    <t>1c7ff4eec2b930c0d96a2a719eab92d1</t>
  </si>
  <si>
    <t>Genus_of_Chitinophagaceae</t>
  </si>
  <si>
    <t>48c59f7d7f2da3a08f23dacece7468f3</t>
  </si>
  <si>
    <t>Niabella</t>
  </si>
  <si>
    <t>b781197c63aa063e930be4bd1dd00360</t>
  </si>
  <si>
    <t>Lacibacter</t>
  </si>
  <si>
    <t>b152499314d61a50d9a3fb7ee69f17d2</t>
  </si>
  <si>
    <t>Ferruginibacter</t>
  </si>
  <si>
    <t>78b9c31f9a9595fdd4d7034564c9d9bb</t>
  </si>
  <si>
    <t>Terrimonas</t>
  </si>
  <si>
    <t>c90e41fa7df0d32bc9a9e89e5b36e42c</t>
  </si>
  <si>
    <t>Rurimicrobium</t>
  </si>
  <si>
    <t>a595916a93fa3a4228edfc0ee57ab7e3</t>
  </si>
  <si>
    <t>Edaphobaculum</t>
  </si>
  <si>
    <t>7273e048adc9f06e28d02f407c776aab</t>
  </si>
  <si>
    <t>Family of Chitinophagales</t>
  </si>
  <si>
    <t>Genus_of_Chitinophagales</t>
  </si>
  <si>
    <t>9e853509f99f3250938d3e2a78947d35</t>
  </si>
  <si>
    <t>37-13</t>
  </si>
  <si>
    <t>4d5e01ad637f62059fc34a497ec35843</t>
  </si>
  <si>
    <t>SM1A07</t>
  </si>
  <si>
    <t>69eb50fa3d751bf11e2688c065e0597e</t>
  </si>
  <si>
    <t>Rhodothermia</t>
  </si>
  <si>
    <t>Rhodothermales</t>
  </si>
  <si>
    <t>Rhodothermaceae</t>
  </si>
  <si>
    <t>Genus_of_Rhodothermaceae</t>
  </si>
  <si>
    <t>a20bd12ef56306e2dc6629273a682b89</t>
  </si>
  <si>
    <t>Kapabacteria</t>
  </si>
  <si>
    <t>Kapabacteriales</t>
  </si>
  <si>
    <t>c2ca170d7c7d47a1d67896ee48a8e868</t>
  </si>
  <si>
    <t>Kryptonia</t>
  </si>
  <si>
    <t>Kryptoniales</t>
  </si>
  <si>
    <t>MSB-3C8</t>
  </si>
  <si>
    <t>9f171a4900a00304ac17a0606794340b</t>
  </si>
  <si>
    <t>Ignavibacteria</t>
  </si>
  <si>
    <t>Ignavibacteriales</t>
  </si>
  <si>
    <t>PHOS-HE36</t>
  </si>
  <si>
    <t>14ad508024c1f51a5c8c89d7788c5747</t>
  </si>
  <si>
    <t>Melioribacteraceae</t>
  </si>
  <si>
    <t>IheB3-7</t>
  </si>
  <si>
    <t>a1a828e0d9dbec859369c528ba5fd60c</t>
  </si>
  <si>
    <t>SR-FBR-L83</t>
  </si>
  <si>
    <t>9ada079d43ae7654ac7b762073ed81a7</t>
  </si>
  <si>
    <t>Ignavibacteriaceae</t>
  </si>
  <si>
    <t>Ignavibacterium</t>
  </si>
  <si>
    <t>a6d3ca536757f390d6a271894f721527</t>
  </si>
  <si>
    <t>BSV26</t>
  </si>
  <si>
    <t>e7b29caa23cf30edd678ee43e52ac747</t>
  </si>
  <si>
    <t>SJA-28</t>
  </si>
  <si>
    <t>9fd12b2efbc9c1b077ca5f4e077ed4cc</t>
  </si>
  <si>
    <t>Campylobacterota</t>
  </si>
  <si>
    <t>Campylobacteria</t>
  </si>
  <si>
    <t>Campylobacterales</t>
  </si>
  <si>
    <t>Arcobacteraceae</t>
  </si>
  <si>
    <t>Pseudarcobacter</t>
  </si>
  <si>
    <t>dd004a3030d6b1da6d65a1d750ebfaa1</t>
  </si>
  <si>
    <t>Arcobacter</t>
  </si>
  <si>
    <t>eeafae225d3554655b4125811c40a95b</t>
  </si>
  <si>
    <t>Holophagae</t>
  </si>
  <si>
    <t>Subgroup_7</t>
  </si>
  <si>
    <t>19426bd2334c5cd8bbd2718525f63f30</t>
  </si>
  <si>
    <t>Thermoanaerobaculia</t>
  </si>
  <si>
    <t>Thermoanaerobaculales</t>
  </si>
  <si>
    <t>Thermoanaerobaculaceae</t>
  </si>
  <si>
    <t>Subgroup_10</t>
  </si>
  <si>
    <t>d1c6d7fd6172206647b0402336dbca5a</t>
  </si>
  <si>
    <t>Fibrobacterota</t>
  </si>
  <si>
    <t>Fibrobacteria</t>
  </si>
  <si>
    <t>Fibrobacterales</t>
  </si>
  <si>
    <t>Fibrobacteraceae</t>
  </si>
  <si>
    <t>Genus_of_Fibrobacteraceae</t>
  </si>
  <si>
    <t>c4443ebfa0ef0499391637e9c1c6fadb</t>
  </si>
  <si>
    <t>Gemmatimonadota</t>
  </si>
  <si>
    <t>Gemmatimonadetes</t>
  </si>
  <si>
    <t>Gemmatimonadales</t>
  </si>
  <si>
    <t>Gemmatimonadaceae</t>
  </si>
  <si>
    <t>Gemmatimonas</t>
  </si>
  <si>
    <t>42f944a6dd553cdc9a70e8efd40da87e</t>
  </si>
  <si>
    <t>Genus_of_Gemmatimonadaceae</t>
  </si>
  <si>
    <t>db6bc87d2d3e3876a08e403d3c04126c</t>
  </si>
  <si>
    <t>Chitinivibrionia</t>
  </si>
  <si>
    <t>Order of Chitinivibrionia</t>
  </si>
  <si>
    <t>Family of Chitinivibrionia</t>
  </si>
  <si>
    <t>Genus_of_Chitinivibrionia</t>
  </si>
  <si>
    <t>001683922df91b55618368b11d0658bf</t>
  </si>
  <si>
    <t>Desulfobacterota</t>
  </si>
  <si>
    <t>Desulfobacteria</t>
  </si>
  <si>
    <t>Desulfobacterales</t>
  </si>
  <si>
    <t>Desulforegulaceae</t>
  </si>
  <si>
    <t>Desulforegula</t>
  </si>
  <si>
    <t>0604ff983f743cd227878283d3707544</t>
  </si>
  <si>
    <t>Desulfobacteraceae</t>
  </si>
  <si>
    <t>Desulfobacter</t>
  </si>
  <si>
    <t>0c9c5cfe5882f68c6da2faff839fd556</t>
  </si>
  <si>
    <t>Desulfobulbia</t>
  </si>
  <si>
    <t>Desulfobulbales</t>
  </si>
  <si>
    <t>Desulfurivibrionaceae</t>
  </si>
  <si>
    <t>Desulfurivibrio</t>
  </si>
  <si>
    <t>995861e16cac3a8ede5961c32fbd8865</t>
  </si>
  <si>
    <t>Desulfobulbaceae</t>
  </si>
  <si>
    <t>Desulfobulbus</t>
  </si>
  <si>
    <t>1c2fd57a0138c18d3127106e62b123c8</t>
  </si>
  <si>
    <t>Bdellovibrionota</t>
  </si>
  <si>
    <t>Bdellovibrionia</t>
  </si>
  <si>
    <t>Bdellovibrionales</t>
  </si>
  <si>
    <t>Bdellovibrionaceae</t>
  </si>
  <si>
    <t>Bdellovibrio</t>
  </si>
  <si>
    <t>dfc11c6c8fbfcd9f4b7ae9ec827d4607</t>
  </si>
  <si>
    <t>Oligoflexia</t>
  </si>
  <si>
    <t>Oligoflexales</t>
  </si>
  <si>
    <t>Family of Oligoflexales</t>
  </si>
  <si>
    <t>Genus_of_Oligoflexales</t>
  </si>
  <si>
    <t>0a7857ee77d8a7f475e6f7e62f5e977e</t>
  </si>
  <si>
    <t>Bacteriovoracales</t>
  </si>
  <si>
    <t>Bacteriovoracaceae</t>
  </si>
  <si>
    <t>Genus_of_Bacteriovoracaceae</t>
  </si>
  <si>
    <t>7774ee05347566fafc8c6000570e4564</t>
  </si>
  <si>
    <t>Bacteriovorax</t>
  </si>
  <si>
    <t>47fc6c229b91d8779b6b62513f644c55</t>
  </si>
  <si>
    <t>Peredibacter</t>
  </si>
  <si>
    <t>ea5c863b50138cb90de4e9a925226893</t>
  </si>
  <si>
    <t>Desulfuromonadia</t>
  </si>
  <si>
    <t>PB19</t>
  </si>
  <si>
    <t>db24a3d2ba40ee5bfc209d0e879d74ba</t>
  </si>
  <si>
    <t>Bradymonadales</t>
  </si>
  <si>
    <t>6e27628569f8e7707b0449af6ab375aa</t>
  </si>
  <si>
    <t>OM27_clade</t>
  </si>
  <si>
    <t>e5585aab346e51acbee0259c56748b29</t>
  </si>
  <si>
    <t>NB1-j</t>
  </si>
  <si>
    <t>7ccfbddc21dbf8aacccca6f7f5a4801b</t>
  </si>
  <si>
    <t>Desulfovibrionia</t>
  </si>
  <si>
    <t>Desulfovibrionales</t>
  </si>
  <si>
    <t>Desulfomicrobiaceae</t>
  </si>
  <si>
    <t>Desulfomicrobium</t>
  </si>
  <si>
    <t>55f2726ebf99d9e0c1f3df31101e53fa</t>
  </si>
  <si>
    <t>Proteobacteria</t>
  </si>
  <si>
    <t>Alphaproteobacteria</t>
  </si>
  <si>
    <t>Rickettsiales</t>
  </si>
  <si>
    <t>Rickettsiaceae</t>
  </si>
  <si>
    <t>Candidatus_Megaira</t>
  </si>
  <si>
    <t>db9aeb1555aed49ebdad1f8895590161</t>
  </si>
  <si>
    <t>SM2D12</t>
  </si>
  <si>
    <t>157b5439ce143f15ae76cd8cf5e992d6</t>
  </si>
  <si>
    <t>Holosporales</t>
  </si>
  <si>
    <t>Holosporaceae</t>
  </si>
  <si>
    <t>Genus_of_Holosporaceae</t>
  </si>
  <si>
    <t>4679ed19caf32996317747a244d7fa9f</t>
  </si>
  <si>
    <t>Caedibacterales</t>
  </si>
  <si>
    <t>Caedibacteraceae</t>
  </si>
  <si>
    <t>Caedibacter</t>
  </si>
  <si>
    <t>cad9d2ea99fbd8ce800f5ab5833f4ebe</t>
  </si>
  <si>
    <t>AB1</t>
  </si>
  <si>
    <t>0c3208483c84d0941ffe87ef35d58ff4</t>
  </si>
  <si>
    <t>Paracaedibacterales</t>
  </si>
  <si>
    <t>Paracaedibacteraceae</t>
  </si>
  <si>
    <t>Genus_of_Paracaedibacteraceae</t>
  </si>
  <si>
    <t>49623e379fafc105613a40e0380e3efb</t>
  </si>
  <si>
    <t>Candidatus_Paracaedibacter</t>
  </si>
  <si>
    <t>75316c86cf649874bf8fb619f30e3fae</t>
  </si>
  <si>
    <t>Rhodospirillales</t>
  </si>
  <si>
    <t>Family of Rhodospirillales</t>
  </si>
  <si>
    <t>Genus_of_Rhodospirillales</t>
  </si>
  <si>
    <t>5967312c02cc7fc3ae8fcea588990255</t>
  </si>
  <si>
    <t>Azospirillales</t>
  </si>
  <si>
    <t>Azospirillales_Incertae_Sedis</t>
  </si>
  <si>
    <t>Stella</t>
  </si>
  <si>
    <t>aca2c23d826056b1fc6147370b02db1d</t>
  </si>
  <si>
    <t>Dongiales</t>
  </si>
  <si>
    <t>Dongiaceae</t>
  </si>
  <si>
    <t>Dongia</t>
  </si>
  <si>
    <t>1670ecb15d98c91ff84dfc95d41411a5</t>
  </si>
  <si>
    <t>Azospirillaceae</t>
  </si>
  <si>
    <t>Azospirillum</t>
  </si>
  <si>
    <t>a550274073d88cc6a7e173a863aca8cf</t>
  </si>
  <si>
    <t>Order of Alphaproteobacteria</t>
  </si>
  <si>
    <t>Family of Alphaproteobacteria</t>
  </si>
  <si>
    <t>Genus_of_Alphaproteobacteria</t>
  </si>
  <si>
    <t>e98b07bb5d5ed72adaf2f4cc83e7e70d</t>
  </si>
  <si>
    <t>Acetobacterales</t>
  </si>
  <si>
    <t>Acetobacteraceae</t>
  </si>
  <si>
    <t>Roseomonas</t>
  </si>
  <si>
    <t>d7c31e9b3d6ae97fc8d70f7ca007224c</t>
  </si>
  <si>
    <t>Genus_of_Acetobacteraceae</t>
  </si>
  <si>
    <t>e37e68c724e42547d3022fd2bcf17e5f</t>
  </si>
  <si>
    <t>Kiloniellales</t>
  </si>
  <si>
    <t>Fodinicurvataceae</t>
  </si>
  <si>
    <t>Genus_of_Fodinicurvataceae</t>
  </si>
  <si>
    <t>0af4a46b56ec107a85e4e4682c125a94</t>
  </si>
  <si>
    <t>Sphingomonadales</t>
  </si>
  <si>
    <t>Sphingomonadaceae</t>
  </si>
  <si>
    <t>Sphingomonas</t>
  </si>
  <si>
    <t>043349bc446531c3f2d04cc20bfc3710</t>
  </si>
  <si>
    <t>Sphingosinicella</t>
  </si>
  <si>
    <t>c97b49b5849b709da91fb5f6f48cd9eb</t>
  </si>
  <si>
    <t>Sphingobium</t>
  </si>
  <si>
    <t>9d375b7b3eef8bbf482900574cf51302</t>
  </si>
  <si>
    <t>Genus_of_Sphingomonadaceae</t>
  </si>
  <si>
    <t>9f87b01cde4d97cdf00ad236eefb0a65</t>
  </si>
  <si>
    <t>Sphingopyxis</t>
  </si>
  <si>
    <t>7b17011021da73d31153d8ac63b97252</t>
  </si>
  <si>
    <t>Novosphingobium</t>
  </si>
  <si>
    <t>75c43bd66f718ca75507ff5efd6e4ccb</t>
  </si>
  <si>
    <t>Rhizorhapis</t>
  </si>
  <si>
    <t>b5bbe70bfd28bdb7ee418fa8ad6da5ed</t>
  </si>
  <si>
    <t>Magnetospirillaceae</t>
  </si>
  <si>
    <t>Magnetospirillum</t>
  </si>
  <si>
    <t>275816a5653d02c806e5648a3e3b9941</t>
  </si>
  <si>
    <t>Rhizobiales</t>
  </si>
  <si>
    <t>Rhizobiaceae</t>
  </si>
  <si>
    <t>Shinella</t>
  </si>
  <si>
    <t>1158aaa103fd1635ec15ca13d78143fa</t>
  </si>
  <si>
    <t>Caulobacterales</t>
  </si>
  <si>
    <t>Hyphomonadaceae</t>
  </si>
  <si>
    <t>UKL13-1</t>
  </si>
  <si>
    <t>c805434e1da65e52b1c1e9725bbf0b72</t>
  </si>
  <si>
    <t>SWB02</t>
  </si>
  <si>
    <t>fdb85103ef307059c65044f4386f525b</t>
  </si>
  <si>
    <t>Hirschia</t>
  </si>
  <si>
    <t>8eeeb8bdae3844b0185705d9ec3dc0c1</t>
  </si>
  <si>
    <t>Rhodobacterales</t>
  </si>
  <si>
    <t>Rhodobacteraceae</t>
  </si>
  <si>
    <t>Amaricoccus</t>
  </si>
  <si>
    <t>07f2aab095dfebba454dd3b0dcc09d17</t>
  </si>
  <si>
    <t>Rhodobacter</t>
  </si>
  <si>
    <t>e677d19e4debe80464e7776165004c75</t>
  </si>
  <si>
    <t>Gemmobacter</t>
  </si>
  <si>
    <t>d98eac256940dd50ed0ebfa55353c606</t>
  </si>
  <si>
    <t>Pseudorhodobacter</t>
  </si>
  <si>
    <t>098b49f814da592396a6a3fd0961e8d4</t>
  </si>
  <si>
    <t>Genus_of_Rhodobacteraceae</t>
  </si>
  <si>
    <t>1b928ac12dc87878c3c36113baa33d56</t>
  </si>
  <si>
    <t>Defluviimonas</t>
  </si>
  <si>
    <t>fb37fe369c335e1937a1052558d2a98c</t>
  </si>
  <si>
    <t>Paenirhodobacter</t>
  </si>
  <si>
    <t>e67f69498ab73f33362c634ed6a6d174</t>
  </si>
  <si>
    <t>Roseinatronobacter</t>
  </si>
  <si>
    <t>4124b15d40c48f9eb884f1de0491ff30</t>
  </si>
  <si>
    <t>Paracoccus</t>
  </si>
  <si>
    <t>9bb7ce91bc2508deaf066934ebc2fdf8</t>
  </si>
  <si>
    <t>Hyphomicrobiaceae</t>
  </si>
  <si>
    <t>Pedomicrobium</t>
  </si>
  <si>
    <t>99b6b856e4676df229a6e3c11b183293</t>
  </si>
  <si>
    <t>Genus_of_Hyphomicrobiaceae</t>
  </si>
  <si>
    <t>2018829be0affbac011bf1b8e30981ad</t>
  </si>
  <si>
    <t>Hyphomicrobium</t>
  </si>
  <si>
    <t>450e10636606887dd168542a6fc0df36</t>
  </si>
  <si>
    <t>Devosiaceae</t>
  </si>
  <si>
    <t>Devosia</t>
  </si>
  <si>
    <t>3b2a7abb43b6e0465c2a77a4abc64a18</t>
  </si>
  <si>
    <t>Genus_of_Devosiaceae</t>
  </si>
  <si>
    <t>a9d3a8d7e6ab34f69fa91fcce8bda39f</t>
  </si>
  <si>
    <t>Hyphomonas</t>
  </si>
  <si>
    <t>085162ae445a1c4c6645c73d873b53c6</t>
  </si>
  <si>
    <t>3effc62c960bcf7508c49303cd983f41</t>
  </si>
  <si>
    <t>Genus_of_Rhizobiaceae</t>
  </si>
  <si>
    <t>53b6f4db5a35e81832e168f3364ffb23</t>
  </si>
  <si>
    <t>Mesorhizobium</t>
  </si>
  <si>
    <t>90de5389d4845b63e7d95bfe47ebab92</t>
  </si>
  <si>
    <t>Aminobacter</t>
  </si>
  <si>
    <t>23e275ceef08988cd07dc1c6847ca3aa</t>
  </si>
  <si>
    <t>Pseudaminobacter</t>
  </si>
  <si>
    <t>9bbd247f995e4cf7df484fe4eadf8e0f</t>
  </si>
  <si>
    <t>Rhizobiales_Incertae_Sedis</t>
  </si>
  <si>
    <t>2317a4e769c408fc2876341a2a79294a</t>
  </si>
  <si>
    <t>Family of Rhizobiales</t>
  </si>
  <si>
    <t>Genus_of_Rhizobiales</t>
  </si>
  <si>
    <t>1b0b7702eef8bb4592a14c9877f4dbe9</t>
  </si>
  <si>
    <t>Genus_of_Rhizobiales_Incertae_Sedis</t>
  </si>
  <si>
    <t>6b68ebbc9e9e8d26fa7018cf163d4848</t>
  </si>
  <si>
    <t>Beijerinckiaceae</t>
  </si>
  <si>
    <t>Genus_of_Beijerinckiaceae</t>
  </si>
  <si>
    <t>6c896e6b776614f7f3171624d2b1ee80</t>
  </si>
  <si>
    <t>alphaI_cluster</t>
  </si>
  <si>
    <t>eb9ea2b44101eb9db0071359034323b4</t>
  </si>
  <si>
    <t>Methylorosula</t>
  </si>
  <si>
    <t>f085ae39f4c53ebd11570b7bfbdf44a8</t>
  </si>
  <si>
    <t>Amb-16S-1323</t>
  </si>
  <si>
    <t>818acb3bd01436553922145ca85cd528</t>
  </si>
  <si>
    <t>Xanthobacteraceae</t>
  </si>
  <si>
    <t>Xanthobacter</t>
  </si>
  <si>
    <t>f92d01b3a5b97368d03de1c629565442</t>
  </si>
  <si>
    <t>Pleomorphomonadaceae</t>
  </si>
  <si>
    <t>Genus_of_Pleomorphomonadaceae</t>
  </si>
  <si>
    <t>295e7fa7a97a72537c328db6564fb092</t>
  </si>
  <si>
    <t>Prosthecomicrobium</t>
  </si>
  <si>
    <t>8b42e63e1fe8e14326fe559f8a2cce81</t>
  </si>
  <si>
    <t>Phreatobacter</t>
  </si>
  <si>
    <t>5b6d589e4b8374ae05953faf3e0ec415</t>
  </si>
  <si>
    <t>Genus_of_Xanthobacteraceae</t>
  </si>
  <si>
    <t>bbf4b96cca50ba796489ee821b2fcbfe</t>
  </si>
  <si>
    <t>Bradyrhizobium</t>
  </si>
  <si>
    <t>34672c0168f836ac051b7595ba488d7c</t>
  </si>
  <si>
    <t>Afipia</t>
  </si>
  <si>
    <t>caafd6d1ef718ac1a2b7473f47d9340b</t>
  </si>
  <si>
    <t>Allorhizobium-Neorhizobium-Pararhizobium-Rhizobium</t>
  </si>
  <si>
    <t>0ebe2c19bba462612d32bcaf0cf0ffd5</t>
  </si>
  <si>
    <t>Ciceribacter</t>
  </si>
  <si>
    <t>68397412918f35901abde90c103d8698</t>
  </si>
  <si>
    <t>Caulobacteraceae</t>
  </si>
  <si>
    <t>Brevundimonas</t>
  </si>
  <si>
    <t>46973e31776449afb808a2cc0c3f724e</t>
  </si>
  <si>
    <t>Salinarimonas</t>
  </si>
  <si>
    <t>2c26bcd1b914723ff66e415d83a2364f</t>
  </si>
  <si>
    <t>Bosea</t>
  </si>
  <si>
    <t>82baadf8328c34da790a702a3f69ad7a</t>
  </si>
  <si>
    <t>Caulobacter</t>
  </si>
  <si>
    <t>e8a29dd3017c93d387bdcea1a6ce03da</t>
  </si>
  <si>
    <t>Phenylobacterium</t>
  </si>
  <si>
    <t>c4e6a6ca5701ddd9770216f0440ac51d</t>
  </si>
  <si>
    <t>Genus_of_Caulobacteraceae</t>
  </si>
  <si>
    <t>a42cb4d3210f80faf3a564fb16034e3f</t>
  </si>
  <si>
    <t>Rhodospirillaceae</t>
  </si>
  <si>
    <t>Insolitispirillum</t>
  </si>
  <si>
    <t>89af7a0fea52613856ea63fde4f5fa7a</t>
  </si>
  <si>
    <t>Novispirillum</t>
  </si>
  <si>
    <t>0ed65c0620a78d0a6398d1e743523dfe</t>
  </si>
  <si>
    <t>Micropepsales</t>
  </si>
  <si>
    <t>Micropepsaceae</t>
  </si>
  <si>
    <t>Genus_of_Micropepsaceae</t>
  </si>
  <si>
    <t>c33bd9a6050c863947443031a90aec66</t>
  </si>
  <si>
    <t>Genus_of_Rhodospirillaceae</t>
  </si>
  <si>
    <t>fe9717c4f02cd9c01e3913d2dd9fbe52</t>
  </si>
  <si>
    <t>Genus_of_Rickettsiaceae</t>
  </si>
  <si>
    <t>183415272c43e58c01bf500eb1a95d3d</t>
  </si>
  <si>
    <t>Ferrovibrionales</t>
  </si>
  <si>
    <t>Taonella</t>
  </si>
  <si>
    <t>eecd1f012806732b58ce626736d95f78</t>
  </si>
  <si>
    <t>A0839</t>
  </si>
  <si>
    <t>fd8ffaef16bcdc1428574ee38eebf2b4</t>
  </si>
  <si>
    <t>Micavibrionales</t>
  </si>
  <si>
    <t>Family of Micavibrionales</t>
  </si>
  <si>
    <t>Genus_of_Micavibrionales</t>
  </si>
  <si>
    <t>58b8fbfce68d5447295e320344bf7940</t>
  </si>
  <si>
    <t>Micavibrionaceae</t>
  </si>
  <si>
    <t>Genus_of_Micavibrionaceae</t>
  </si>
  <si>
    <t>cbae13c9ef038b129d1877983aadcfeb</t>
  </si>
  <si>
    <t>Geobacterales</t>
  </si>
  <si>
    <t>Geobacteraceae</t>
  </si>
  <si>
    <t>Geobacter</t>
  </si>
  <si>
    <t>908a9a9637fe2f04b2f2dd7210e0ee2e</t>
  </si>
  <si>
    <t>Polyangia</t>
  </si>
  <si>
    <t>Blfdi19</t>
  </si>
  <si>
    <t>fa1e619328bfc863afe951daebb2e0e5</t>
  </si>
  <si>
    <t>Anaeromyxobacteraceae</t>
  </si>
  <si>
    <t>Anaeromyxobacter</t>
  </si>
  <si>
    <t>fc45409b44ea6b0802d29fe35beaac92</t>
  </si>
  <si>
    <t>Genus_of_Myxococcaceae</t>
  </si>
  <si>
    <t>79c5f014ab6dd3989094515251836138</t>
  </si>
  <si>
    <t>053A03-B-DI-P58</t>
  </si>
  <si>
    <t>2df3589b38096be4a508338c85a78c97</t>
  </si>
  <si>
    <t>Polyangiales</t>
  </si>
  <si>
    <t>Polyangiaceae</t>
  </si>
  <si>
    <t>Pajaroellobacter</t>
  </si>
  <si>
    <t>101531749f68caed062b72c21bb6e7aa</t>
  </si>
  <si>
    <t>BIrii41</t>
  </si>
  <si>
    <t>dd82df0cd51d00b89aa67db1c925f0a8</t>
  </si>
  <si>
    <t>Minicystis</t>
  </si>
  <si>
    <t>6d30cb316be46d827db8afd0db805778</t>
  </si>
  <si>
    <t>Genus_of_Polyangiaceae</t>
  </si>
  <si>
    <t>c865215653a7a4e84c8ee2553dae44b5</t>
  </si>
  <si>
    <t>Phaselicystidaceae</t>
  </si>
  <si>
    <t>Phaselicystis</t>
  </si>
  <si>
    <t>f146489e1197c98baa87c1aa081f74f4</t>
  </si>
  <si>
    <t>Family of Polyangiales</t>
  </si>
  <si>
    <t>Genus_of_Polyangiales</t>
  </si>
  <si>
    <t>69f254b919feef755ee5a3bb87c4aade</t>
  </si>
  <si>
    <t>Sandaracinaceae</t>
  </si>
  <si>
    <t>Genus_of_Sandaracinaceae</t>
  </si>
  <si>
    <t>85ad19d4ede2e9574b85978985789273</t>
  </si>
  <si>
    <t>Sandaracinus</t>
  </si>
  <si>
    <t>20b247c1ce0b6ab003023d40bafffe44</t>
  </si>
  <si>
    <t>mle1-27</t>
  </si>
  <si>
    <t>adb9edbae73f031729f3a419ff4cecf7</t>
  </si>
  <si>
    <t>P3OB-42</t>
  </si>
  <si>
    <t>1f0854dc6a81980e2a9dae8d9393f74d</t>
  </si>
  <si>
    <t>0319-6G20</t>
  </si>
  <si>
    <t>07c4948a5fb7ee5b3358c137664a9d20</t>
  </si>
  <si>
    <t>Nannocystales</t>
  </si>
  <si>
    <t>Nannocystaceae</t>
  </si>
  <si>
    <t>Genus_of_Nannocystaceae</t>
  </si>
  <si>
    <t>cc117ceffa901718a30a56aef66fea38</t>
  </si>
  <si>
    <t>Nannocystis</t>
  </si>
  <si>
    <t>306362657db7872818a69eab489f7c76</t>
  </si>
  <si>
    <t>Haliangiales</t>
  </si>
  <si>
    <t>Haliangiaceae</t>
  </si>
  <si>
    <t>Haliangium</t>
  </si>
  <si>
    <t>0ca532bd9bbc4b0185db8c7a1bae990c</t>
  </si>
  <si>
    <t>SAR324_clade(Marine_group_B)</t>
  </si>
  <si>
    <t>SAR324_clade-Marine_group_B</t>
  </si>
  <si>
    <t>6ca02f586cde622ffe0026986100f29c</t>
  </si>
  <si>
    <t>Reyranellales</t>
  </si>
  <si>
    <t>Reyranellaceae</t>
  </si>
  <si>
    <t>Reyranella</t>
  </si>
  <si>
    <t>8933321e7dbdf47e55a1ec83a6517e09</t>
  </si>
  <si>
    <t>68d82521659da0760fd7a05bfc1c0bcb</t>
  </si>
  <si>
    <t>Leptospira</t>
  </si>
  <si>
    <t>f47b0cc139d67356ef010969e525072d</t>
  </si>
  <si>
    <t>Gammaproteobacteria</t>
  </si>
  <si>
    <t>Order of Gammaproteobacteria</t>
  </si>
  <si>
    <t>Family of Gammaproteobacteria</t>
  </si>
  <si>
    <t>Genus_of_Gammaproteobacteria</t>
  </si>
  <si>
    <t>292e0e39b1707097e5044c284b956854</t>
  </si>
  <si>
    <t>Oceanospirillales</t>
  </si>
  <si>
    <t>Hahellaceae</t>
  </si>
  <si>
    <t>Hahella</t>
  </si>
  <si>
    <t>8398609509217da099854c2badcd58eb</t>
  </si>
  <si>
    <t>Pseudomonadales</t>
  </si>
  <si>
    <t>Family of Pseudomonadales</t>
  </si>
  <si>
    <t>Genus_of_Pseudomonadales</t>
  </si>
  <si>
    <t>c1d3d652174a3d3563fef2a82780e08a</t>
  </si>
  <si>
    <t>Halomonadaceae</t>
  </si>
  <si>
    <t>Halomonas</t>
  </si>
  <si>
    <t>d96600b32a26b6229e6f131b29de5aec</t>
  </si>
  <si>
    <t>Cellvibrionales</t>
  </si>
  <si>
    <t>Cellvibrionaceae</t>
  </si>
  <si>
    <t>Genus_of_Cellvibrionaceae</t>
  </si>
  <si>
    <t>3f437dfe0dd820af7c24937b98743d8f</t>
  </si>
  <si>
    <t>Saccharospirillaceae</t>
  </si>
  <si>
    <t>Oceanobacter</t>
  </si>
  <si>
    <t>b700143603870b839f102983b769a52f</t>
  </si>
  <si>
    <t>Immundisolibacterales</t>
  </si>
  <si>
    <t>Immundisolibacteraceae</t>
  </si>
  <si>
    <t>Genus_of_Immundisolibacteraceae</t>
  </si>
  <si>
    <t>2fa448c5ca06f278a861475dc09e6baa</t>
  </si>
  <si>
    <t>Cellvibrio</t>
  </si>
  <si>
    <t>e60f6e53d09a97fecde5271d323ad53b</t>
  </si>
  <si>
    <t>Pseudomonadaceae</t>
  </si>
  <si>
    <t>Pseudomonas</t>
  </si>
  <si>
    <t>3ef0b43bbbe4adf86f08a24b165fc251</t>
  </si>
  <si>
    <t>Nitrincolaceae</t>
  </si>
  <si>
    <t>Nitrincola</t>
  </si>
  <si>
    <t>a9d038bb2f7649a390bebf717fdf9ba3</t>
  </si>
  <si>
    <t>Run-SP154</t>
  </si>
  <si>
    <t>1831f55259f1a98b20d80ec341fd00d2</t>
  </si>
  <si>
    <t>Nitrococcales</t>
  </si>
  <si>
    <t>Halorhodospiraceae</t>
  </si>
  <si>
    <t>Alkalilimnicola</t>
  </si>
  <si>
    <t>0158ec5c43e8d2357bdf0dd570b3c287</t>
  </si>
  <si>
    <t>Porticoccaceae</t>
  </si>
  <si>
    <t>C1-B045</t>
  </si>
  <si>
    <t>64a22b74e2f7c1260ada70de056e18ba</t>
  </si>
  <si>
    <t>Ga0077536</t>
  </si>
  <si>
    <t>ddd2c1ee6f43aeeacecf4c44011787d5</t>
  </si>
  <si>
    <t>Moraxellaceae</t>
  </si>
  <si>
    <t>Acinetobacter</t>
  </si>
  <si>
    <t>53ba6b4f33baba1cdfd2daf379d515c9</t>
  </si>
  <si>
    <t>Alkanindiges</t>
  </si>
  <si>
    <t>e6ec7a000c8aa73c58fff1ebbd7f16c5</t>
  </si>
  <si>
    <t>_lubricus_group</t>
  </si>
  <si>
    <t>0a7941d6ba219b79834e781c4ace9474</t>
  </si>
  <si>
    <t>Fluviicoccus</t>
  </si>
  <si>
    <t>3b2112ce4834feae1dfc49bb838eaddc</t>
  </si>
  <si>
    <t>Cavicella</t>
  </si>
  <si>
    <t>9bec1824b2bbd2ba2cf35faba2317a11</t>
  </si>
  <si>
    <t>Pseudohongiellaceae</t>
  </si>
  <si>
    <t>Pseudohongiella</t>
  </si>
  <si>
    <t>be1cf78cf5618a6f8da62ea40cf4fc88</t>
  </si>
  <si>
    <t>Halieaceae</t>
  </si>
  <si>
    <t>Halioglobus</t>
  </si>
  <si>
    <t>54f0eef9a4bdbd5828e03be0a2aeea2e</t>
  </si>
  <si>
    <t>Genus_of_Halieaceae</t>
  </si>
  <si>
    <t>dfa37aba13658313ec187fe633b57658</t>
  </si>
  <si>
    <t>OM60-NOR5-_clade</t>
  </si>
  <si>
    <t>78f3a7554d9aef5c386d977f0e77a4e3</t>
  </si>
  <si>
    <t>Spongiibacteraceae</t>
  </si>
  <si>
    <t>BD1-7_clade</t>
  </si>
  <si>
    <t>98e8eec8c0d380272920999d692f7a3b</t>
  </si>
  <si>
    <t>Genus_of_Moraxellaceae</t>
  </si>
  <si>
    <t>8dec81bb6b820924c5bf5413efd44fdf</t>
  </si>
  <si>
    <t>Xanthomonadales</t>
  </si>
  <si>
    <t>Rhodanobacteraceae</t>
  </si>
  <si>
    <t>Ahniella</t>
  </si>
  <si>
    <t>17ef658c5844ae3f2625ec138a103f31</t>
  </si>
  <si>
    <t>Genus_of_Rhodanobacteraceae</t>
  </si>
  <si>
    <t>fe91324fb7ffcdbbc85a2656ab287d4e</t>
  </si>
  <si>
    <t>Xanthomonadaceae</t>
  </si>
  <si>
    <t>Genus_of_Xanthomonadaceae</t>
  </si>
  <si>
    <t>006c283fb9904d2d82d17a7094520d06</t>
  </si>
  <si>
    <t>Luteimonas</t>
  </si>
  <si>
    <t>74d2f6d63134e96a7f8271fbd7e160c9</t>
  </si>
  <si>
    <t>Pseudoxanthomonas</t>
  </si>
  <si>
    <t>b8722f75670dce94ba5d40deb7a85604</t>
  </si>
  <si>
    <t>Stenotrophomonas</t>
  </si>
  <si>
    <t>4f2d6ebf40c3a9d7c5c969b6d5491f3d</t>
  </si>
  <si>
    <t>Thermomonas</t>
  </si>
  <si>
    <t>d70d68ad9dc93090cde7d27dd19cbd6c</t>
  </si>
  <si>
    <t>Aquimonas</t>
  </si>
  <si>
    <t>140e40cb48f1dfbda216a1267bb28fc5</t>
  </si>
  <si>
    <t>Chiayiivirga</t>
  </si>
  <si>
    <t>b814e953bf6c23faf6506f91dd211855</t>
  </si>
  <si>
    <t>Arenimonas</t>
  </si>
  <si>
    <t>f6accc415c7a6456247621afb3450f67</t>
  </si>
  <si>
    <t>Dokdonella</t>
  </si>
  <si>
    <t>c0c52ab284a4ec65d5dd6193820a8bce</t>
  </si>
  <si>
    <t>Holophagales</t>
  </si>
  <si>
    <t>Holophagaceae</t>
  </si>
  <si>
    <t>Genus_of_Holophagaceae</t>
  </si>
  <si>
    <t>cb1e484ee0c0be4e854b53dac3ae58d9</t>
  </si>
  <si>
    <t>Holophaga</t>
  </si>
  <si>
    <t>618f8dfa32e2278badba12e17453b311</t>
  </si>
  <si>
    <t>4b1c92f2f79ae110cfd81fede49c0f56</t>
  </si>
  <si>
    <t>Geothrix</t>
  </si>
  <si>
    <t>987954a6e5fb725b5e7d52ad9ac20491</t>
  </si>
  <si>
    <t>Alteromonadales</t>
  </si>
  <si>
    <t>Alteromonadaceae</t>
  </si>
  <si>
    <t>Alishewanella</t>
  </si>
  <si>
    <t>e8c1e783e60161fe039cc419a3717b1f</t>
  </si>
  <si>
    <t>Enterobacterales</t>
  </si>
  <si>
    <t>Rheinheimera</t>
  </si>
  <si>
    <t>564d6ed3670cc99b76ffd79edae6a86f</t>
  </si>
  <si>
    <t>Yersiniaceae</t>
  </si>
  <si>
    <t>Genus_of_Yersiniaceae</t>
  </si>
  <si>
    <t>3dafcbe22414ca7500d8a718c186e0e9</t>
  </si>
  <si>
    <t>Aeromonadaceae</t>
  </si>
  <si>
    <t>Aeromonas</t>
  </si>
  <si>
    <t>16e2e2408cedf8f9faae33004fb5eaa2</t>
  </si>
  <si>
    <t>Thiotrichales</t>
  </si>
  <si>
    <t>Thiotrichaceae</t>
  </si>
  <si>
    <t>Thiothrix</t>
  </si>
  <si>
    <t>2a943527db4e61c2e9edff395e618b5d</t>
  </si>
  <si>
    <t>Methylococcales</t>
  </si>
  <si>
    <t>Methylomonadaceae</t>
  </si>
  <si>
    <t>Crenothrix</t>
  </si>
  <si>
    <t>ed282d96fdde4c6b898f210e0811d9fc</t>
  </si>
  <si>
    <t>Thiomicrospirales</t>
  </si>
  <si>
    <t>Thiomicrospiraceae</t>
  </si>
  <si>
    <t>Thioalkalimicrobium</t>
  </si>
  <si>
    <t>14aaec1f43194f8fdd37df9243434fc9</t>
  </si>
  <si>
    <t>Nitrosococcales</t>
  </si>
  <si>
    <t>Methylophagaceae</t>
  </si>
  <si>
    <t>Methylophaga</t>
  </si>
  <si>
    <t>e79652ddea2ac3bfae5440fb8601df9e</t>
  </si>
  <si>
    <t>Gammaproteobacteria_Incertae_Sedis</t>
  </si>
  <si>
    <t>Unknown_Family</t>
  </si>
  <si>
    <t>Candidatus_Berkiella</t>
  </si>
  <si>
    <t>3f72063cf862a958e88675a02d4206e7</t>
  </si>
  <si>
    <t>Candidatus_Ovatusbacter</t>
  </si>
  <si>
    <t>4d77e9dea16283ff93c209599f4df1ac</t>
  </si>
  <si>
    <t>Legionellales</t>
  </si>
  <si>
    <t>Legionellaceae</t>
  </si>
  <si>
    <t>Legionella</t>
  </si>
  <si>
    <t>c67747b014836001a62c3714ec69d75f</t>
  </si>
  <si>
    <t>Halothiobacillales</t>
  </si>
  <si>
    <t>Halothiobacillaceae</t>
  </si>
  <si>
    <t>Halothiobacillus</t>
  </si>
  <si>
    <t>a4d1c260404dc742632285a1fa58eaa9</t>
  </si>
  <si>
    <t>Wenzhouxiangella</t>
  </si>
  <si>
    <t>ee1f41426d2c1a1a7e0036a5e9385dcb</t>
  </si>
  <si>
    <t>Ectothiorhodospirales</t>
  </si>
  <si>
    <t>Thioalkalispiraceae</t>
  </si>
  <si>
    <t>Genus_of_Thioalkalispiraceae</t>
  </si>
  <si>
    <t>421ab1e4359a05be19b931a57e40f928</t>
  </si>
  <si>
    <t>CCM19a</t>
  </si>
  <si>
    <t>b931317cd5528491afbd9314291ed35f</t>
  </si>
  <si>
    <t>Acidithiobacillales</t>
  </si>
  <si>
    <t>Acidithiobacillaceae</t>
  </si>
  <si>
    <t>KCM-B-112</t>
  </si>
  <si>
    <t>084ee2c7d811d5ac47ee214af8838982</t>
  </si>
  <si>
    <t>Steroidobacterales</t>
  </si>
  <si>
    <t>Steroidobacteraceae</t>
  </si>
  <si>
    <t>Genus_of_Steroidobacteraceae</t>
  </si>
  <si>
    <t>4e2371a8a2e0a0344c7e80ff9f08555c</t>
  </si>
  <si>
    <t>Steroidobacter</t>
  </si>
  <si>
    <t>5f4907a879a4998b21798850c80f19a9</t>
  </si>
  <si>
    <t>PLTA13</t>
  </si>
  <si>
    <t>dd8129a1de8988f56c8033a421c529dc</t>
  </si>
  <si>
    <t>Acidibacter</t>
  </si>
  <si>
    <t>b57d267826ae23c5d61df340f7feef1c</t>
  </si>
  <si>
    <t>R7C24</t>
  </si>
  <si>
    <t>1e71282af897a62baa1c6f3665b95d69</t>
  </si>
  <si>
    <t>Ectothiorhodospiraceae</t>
  </si>
  <si>
    <t>Thioalkalivibrio</t>
  </si>
  <si>
    <t>254a1adb291c957a176e771189f01851</t>
  </si>
  <si>
    <t>Competibacterales</t>
  </si>
  <si>
    <t>Competibacteraceae</t>
  </si>
  <si>
    <t>Candidatus_Contendobacter</t>
  </si>
  <si>
    <t>5f99122007c736ec34547f4bfdb85250</t>
  </si>
  <si>
    <t>Candidatus_Competibacter</t>
  </si>
  <si>
    <t>2e6e475d63d7a03b15c87031cd4a014e</t>
  </si>
  <si>
    <t>Burkholderiales</t>
  </si>
  <si>
    <t>Rhodocyclaceae</t>
  </si>
  <si>
    <t>Azospira</t>
  </si>
  <si>
    <t>bbfd733a5832cbffa173a7d647d0fa0c</t>
  </si>
  <si>
    <t>Candidatus_Accumulibacter</t>
  </si>
  <si>
    <t>edb731a5013cc4bcaf0ce56fbd850e20</t>
  </si>
  <si>
    <t>Propionivibrio</t>
  </si>
  <si>
    <t>e44f4a7eef72486b75e2b11378a3d8d8</t>
  </si>
  <si>
    <t>Ferribacterium</t>
  </si>
  <si>
    <t>2b8906d8c3933b3b6344c4ae2c227887</t>
  </si>
  <si>
    <t>Azonexus</t>
  </si>
  <si>
    <t>e8278e5505332c3309d65feba7f57580</t>
  </si>
  <si>
    <t>Dechloromonas</t>
  </si>
  <si>
    <t>bd89c12f9d2d9c728b0da83184caee8b</t>
  </si>
  <si>
    <t>Genus_of_Rhodocyclaceae</t>
  </si>
  <si>
    <t>6c1c4a9d01572095a98082b109fd03a1</t>
  </si>
  <si>
    <t>TRA3-20</t>
  </si>
  <si>
    <t>a7b85ce2ad8d8d2948e655ba5a2a6f4b</t>
  </si>
  <si>
    <t>Nitrosomonadaceae</t>
  </si>
  <si>
    <t>Genus_of_Nitrosomonadaceae</t>
  </si>
  <si>
    <t>a72b08b200b7133ab2aa676d04e3c0fc</t>
  </si>
  <si>
    <t>Ellin6067</t>
  </si>
  <si>
    <t>82dba64efee4ca8af889eaa2f64e2f35</t>
  </si>
  <si>
    <t>GOUTA6</t>
  </si>
  <si>
    <t>48e49090c9be489223f06a8c3679b6fe</t>
  </si>
  <si>
    <t>Aquaspirillaceae</t>
  </si>
  <si>
    <t>Rivicola</t>
  </si>
  <si>
    <t>ddf6612f3cc0f58cebfa3052240ffca0</t>
  </si>
  <si>
    <t>MND1</t>
  </si>
  <si>
    <t>827677a16c1074d707d974430094cd86</t>
  </si>
  <si>
    <t>Burkholderiaceae</t>
  </si>
  <si>
    <t>Lautropia</t>
  </si>
  <si>
    <t>1379a3507c14e7d2b330f6448516216b</t>
  </si>
  <si>
    <t>Genus_of_Burkholderiaceae</t>
  </si>
  <si>
    <t>6e01e4385cee37baa2cba8e4af01c030</t>
  </si>
  <si>
    <t>Oxalobacteraceae</t>
  </si>
  <si>
    <t>Undibacterium</t>
  </si>
  <si>
    <t>75669516fe0dc794befffc9d70cf9e81</t>
  </si>
  <si>
    <t>Genus_of_Oxalobacteraceae</t>
  </si>
  <si>
    <t>3105a4f8266036d67f353a7f777e9ffd</t>
  </si>
  <si>
    <t>SC-I-84</t>
  </si>
  <si>
    <t>66c696b5d33b38b97aecf0705ab50016</t>
  </si>
  <si>
    <t>Nitrosomonas</t>
  </si>
  <si>
    <t>0d23c6dcac296f66e32ccab7d795f821</t>
  </si>
  <si>
    <t>Neisseriaceae</t>
  </si>
  <si>
    <t>Genus_of_Neisseriaceae</t>
  </si>
  <si>
    <t>469cab29c3ccc0706a166449aca3e7c8</t>
  </si>
  <si>
    <t>Uruburuella</t>
  </si>
  <si>
    <t>4be934906640c2364fb7babe58660eb1</t>
  </si>
  <si>
    <t>Sutterellaceae</t>
  </si>
  <si>
    <t>AAP99</t>
  </si>
  <si>
    <t>c4bcaaa99ae9e8526ed109c6b0056c1c</t>
  </si>
  <si>
    <t>Hydrogenophilaceae</t>
  </si>
  <si>
    <t>Genus_of_Hydrogenophilaceae</t>
  </si>
  <si>
    <t>b933c1a1181507571845c07ebfd4dd4f</t>
  </si>
  <si>
    <t>Chitinimonadaceae</t>
  </si>
  <si>
    <t>Chitinimonas</t>
  </si>
  <si>
    <t>c8a92f8ee35103c0f95f7af64a85eb4a</t>
  </si>
  <si>
    <t>Methyloversatilis</t>
  </si>
  <si>
    <t>7cabb4f21b4af8282f1723e892e73e3a</t>
  </si>
  <si>
    <t>Azoarcus</t>
  </si>
  <si>
    <t>394a375133568dabd15ca2b7851c07c3</t>
  </si>
  <si>
    <t>Zoogloea</t>
  </si>
  <si>
    <t>8a9c97139a7d864eda93a0dc3e73ecb9</t>
  </si>
  <si>
    <t>Gallionellaceae</t>
  </si>
  <si>
    <t>Candidatus_Nitrotoga</t>
  </si>
  <si>
    <t>e6f7abdf22a65be374beb076e94e4cf9</t>
  </si>
  <si>
    <t>Sideroxydans</t>
  </si>
  <si>
    <t>0022f817a6bf1db59594dc65d5944954</t>
  </si>
  <si>
    <t>Sterolibacterium</t>
  </si>
  <si>
    <t>775020beec07afe60a55abb337a7c833</t>
  </si>
  <si>
    <t>Denitratisoma</t>
  </si>
  <si>
    <t>aff4f9c7c6a00b06be578e7ff8cef396</t>
  </si>
  <si>
    <t>Azovibrio</t>
  </si>
  <si>
    <t>578649d1db5ce4b33c0347c8449bad28</t>
  </si>
  <si>
    <t>Sulfuritalea</t>
  </si>
  <si>
    <t>e761c1416915122ea570d8900897cc63</t>
  </si>
  <si>
    <t>Sulfurisoma</t>
  </si>
  <si>
    <t>2a975ed972955ab18bbc9c636387edc3</t>
  </si>
  <si>
    <t>Uliginosibacterium</t>
  </si>
  <si>
    <t>16d3f1e0a99f139358186fafa4e48046</t>
  </si>
  <si>
    <t>oc32</t>
  </si>
  <si>
    <t>01116eda70451c0bd646b3f2a5c85953</t>
  </si>
  <si>
    <t>Family of Burkholderiales</t>
  </si>
  <si>
    <t>Genus_of_Burkholderiales</t>
  </si>
  <si>
    <t>aea415a46560a41e5984ab572d8268e9</t>
  </si>
  <si>
    <t>B1-7BS</t>
  </si>
  <si>
    <t>95f1c1be2e6f7c20cd5baa1d8e524ed2</t>
  </si>
  <si>
    <t>Georgfuchsia</t>
  </si>
  <si>
    <t>c50e04552da60022b55d082f3e83b08b</t>
  </si>
  <si>
    <t>Thauera</t>
  </si>
  <si>
    <t>a6efdb52a04e05a2a1be52f5516784fa</t>
  </si>
  <si>
    <t>Chitinivorax</t>
  </si>
  <si>
    <t>93752e667d0dea7879480fdb3e78f0c9</t>
  </si>
  <si>
    <t>Aquaspirillum</t>
  </si>
  <si>
    <t>781525677e5583a6f014b8af6a8392f0</t>
  </si>
  <si>
    <t>Comamonadaceae</t>
  </si>
  <si>
    <t>Ideonella</t>
  </si>
  <si>
    <t>4cae02d01f33544ded3a836276469a5c</t>
  </si>
  <si>
    <t>Leptothrix</t>
  </si>
  <si>
    <t>b0f3ce01693732dcad3241523a431072</t>
  </si>
  <si>
    <t>Aquabacterium</t>
  </si>
  <si>
    <t>ff79b9cb006514e4fe3eae1bfa264942</t>
  </si>
  <si>
    <t>Sphaerotilus</t>
  </si>
  <si>
    <t>454360ec95e61470c6663a0cb575f826</t>
  </si>
  <si>
    <t>Polaromonas</t>
  </si>
  <si>
    <t>392ed88dae5bdaa0f33bb863accb522b</t>
  </si>
  <si>
    <t>Delftia</t>
  </si>
  <si>
    <t>75faff2495bb27a78e391473261f0ccb</t>
  </si>
  <si>
    <t>Genus_of_Comamonadaceae</t>
  </si>
  <si>
    <t>d7d8e79e25d55cc802376c3f156f1673</t>
  </si>
  <si>
    <t>Acidovorax</t>
  </si>
  <si>
    <t>97b45007e89e1eea505637b75fb901ab</t>
  </si>
  <si>
    <t>Simplicispira</t>
  </si>
  <si>
    <t>57b0a7b96eb01e94ee1a1ce2b25e6159</t>
  </si>
  <si>
    <t>Lampropedia</t>
  </si>
  <si>
    <t>8dd125199c8536f5d9c67b9d7cb00f6c</t>
  </si>
  <si>
    <t>Brachymonas</t>
  </si>
  <si>
    <t>3156d91d07ec90d0155ac2b49563f333</t>
  </si>
  <si>
    <t>Malikia</t>
  </si>
  <si>
    <t>1a0ef12b7715131b026b18033933424f</t>
  </si>
  <si>
    <t>Hydrogenophaga</t>
  </si>
  <si>
    <t>128cdf23519495451ff3cce2a6bf315a</t>
  </si>
  <si>
    <t>Pseudorhodoferax</t>
  </si>
  <si>
    <t>e3b0954c4abbb7c220cfdc4ba874e8b8</t>
  </si>
  <si>
    <t>Comamonas</t>
  </si>
  <si>
    <t>9af4b264d2970d262100600c35c70698</t>
  </si>
  <si>
    <t>Giesbergeria</t>
  </si>
  <si>
    <t>e8699ede4f57ff1ffffdc46b868067cf</t>
  </si>
  <si>
    <t>Rhodoferax</t>
  </si>
  <si>
    <t>e9a9aa3ddb4fd2a082d97cd24f84d034</t>
  </si>
  <si>
    <t>YXIN04</t>
  </si>
  <si>
    <t>High_N</t>
  </si>
  <si>
    <t>YXIN05</t>
  </si>
  <si>
    <t>YXIN06</t>
  </si>
  <si>
    <t>YXIN25</t>
  </si>
  <si>
    <t>YXIN26</t>
  </si>
  <si>
    <t>YXIN27</t>
  </si>
  <si>
    <t>SampleID</t>
  </si>
  <si>
    <t>replicate</t>
  </si>
  <si>
    <t>sludge_source</t>
  </si>
  <si>
    <t>substrate</t>
  </si>
  <si>
    <t>condition</t>
  </si>
  <si>
    <t>time</t>
  </si>
  <si>
    <t>tot_biomass _gVSS</t>
  </si>
  <si>
    <t>PHA_content_gPHA_gVSS</t>
  </si>
  <si>
    <t>active_biomass_g</t>
  </si>
  <si>
    <t>dan_conc_ng_uL</t>
  </si>
  <si>
    <t>qPCR_copies_duplo_mean</t>
  </si>
  <si>
    <t xml:space="preserve">df_dna_extract </t>
  </si>
  <si>
    <t>df_qPCR</t>
  </si>
  <si>
    <t>dna_template_volume_uL</t>
  </si>
  <si>
    <t>dna_ng</t>
  </si>
  <si>
    <t>copies_ng_dna</t>
  </si>
  <si>
    <t>sample_for_DNA_ext_mL</t>
  </si>
  <si>
    <t>final_elut_uL</t>
  </si>
  <si>
    <t>tot_DNA_conc_in_sampl_ng_mL</t>
  </si>
  <si>
    <t>10^10copies_mL_samples</t>
  </si>
  <si>
    <t>PHA_Biomass</t>
  </si>
  <si>
    <t>gene_copies_mL_sample</t>
  </si>
  <si>
    <t>log10copies_mL_samples</t>
  </si>
  <si>
    <t>Supplementary Table 1: 16S rRNA gene copies calculation</t>
  </si>
  <si>
    <r>
      <t xml:space="preserve">Supplementary Table 2: </t>
    </r>
    <r>
      <rPr>
        <b/>
        <i/>
        <sz val="11"/>
        <color theme="1"/>
        <rFont val="Aptos Narrow"/>
        <family val="2"/>
        <scheme val="minor"/>
      </rPr>
      <t xml:space="preserve">phaC </t>
    </r>
    <r>
      <rPr>
        <b/>
        <sz val="11"/>
        <color theme="1"/>
        <rFont val="Aptos Narrow"/>
        <family val="2"/>
        <scheme val="minor"/>
      </rPr>
      <t>gene presence in bacterial genomes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</si>
</sst>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42F01A-5D87-434A-9FEA-5A5406A03493}" name="Table1" displayName="Table1" ref="A3:W33" totalsRowShown="0">
  <autoFilter ref="A3:W33" xr:uid="{ED64ACEA-E977-46DA-AB6F-E4109550544A}"/>
  <tableColumns count="23">
    <tableColumn id="1" xr3:uid="{5C99379E-8720-422A-88A9-195E74A70609}" name="SampleID"/>
    <tableColumn id="2" xr3:uid="{71FF4850-96D3-4768-96B6-66F65927CB49}" name="replicate"/>
    <tableColumn id="3" xr3:uid="{E4A2F7E1-4055-41DE-BABE-28A121FDC941}" name="sludge_source"/>
    <tableColumn id="4" xr3:uid="{08FBB054-373F-420F-8BD0-88CDFD40BB4A}" name="substrate"/>
    <tableColumn id="5" xr3:uid="{08F113F7-87B2-4D88-BDE2-C79581C93605}" name="condition"/>
    <tableColumn id="6" xr3:uid="{8A567184-E0C0-4680-AF5A-609B2CB4ECF8}" name="time"/>
    <tableColumn id="7" xr3:uid="{F4B8380D-E075-4536-82AD-BEFA7ED45B01}" name="tot_biomass _gVSS"/>
    <tableColumn id="8" xr3:uid="{24769651-7F32-4A31-A206-4F5664B04E4E}" name="PHA_content_gPHA_gVSS"/>
    <tableColumn id="9" xr3:uid="{031CAA0C-61EA-4157-B164-0159C096694A}" name="active_biomass_g"/>
    <tableColumn id="10" xr3:uid="{291081C5-D388-4BBA-BEEE-B32A79C32318}" name="dan_conc_ng_uL"/>
    <tableColumn id="11" xr3:uid="{A47D0DC4-5A3E-4D37-91F1-C876C6B30319}" name="qPCR_copies_duplo_mean"/>
    <tableColumn id="12" xr3:uid="{D149B993-FB58-4E42-AA25-618BFB5AEB66}" name="df_dna_extract "/>
    <tableColumn id="13" xr3:uid="{8D9883D8-674E-43C1-8C4D-F510E3982BE2}" name="df_qPCR"/>
    <tableColumn id="14" xr3:uid="{3480BC46-DC48-40D4-B5E4-29648297133F}" name="dna_template_volume_uL"/>
    <tableColumn id="15" xr3:uid="{EECCB9CD-7AEA-4DA0-8006-22F642FAF9EE}" name="dna_ng"/>
    <tableColumn id="16" xr3:uid="{2367AF38-DF74-45B2-83F1-8DF8E333DCC5}" name="copies_ng_dna"/>
    <tableColumn id="17" xr3:uid="{FB3035EB-D5E5-42B0-A953-A9B37CE59440}" name="sample_for_DNA_ext_mL"/>
    <tableColumn id="18" xr3:uid="{002E3664-09A9-4970-B23F-C13D26361296}" name="final_elut_uL"/>
    <tableColumn id="19" xr3:uid="{2E7590D6-F80E-4D3D-9815-070C53C65F00}" name="tot_DNA_conc_in_sampl_ng_mL" dataDxfId="4">
      <calculatedColumnFormula>Table1[[#This Row],[dan_conc_ng_uL]]*Table1[[#This Row],[final_elut_uL]]/Table1[[#This Row],[sample_for_DNA_ext_mL]]</calculatedColumnFormula>
    </tableColumn>
    <tableColumn id="20" xr3:uid="{D8FFBDCE-67CB-4512-8366-F98DAB5C413C}" name="10^10copies_mL_samples" dataDxfId="3">
      <calculatedColumnFormula>Table1[[#This Row],[copies_ng_dna]]*Table1[[#This Row],[tot_DNA_conc_in_sampl_ng_mL]]/10000000000/Table1[[#This Row],[dna_template_volume_uL]]</calculatedColumnFormula>
    </tableColumn>
    <tableColumn id="21" xr3:uid="{0A43E187-DE03-460C-82FE-FBAB46218E35}" name="PHA_Biomass" dataDxfId="2">
      <calculatedColumnFormula>Table1[[#This Row],[PHA_content_gPHA_gVSS]]*Table1[[#This Row],[tot_biomass _gVSS]]</calculatedColumnFormula>
    </tableColumn>
    <tableColumn id="22" xr3:uid="{B9A03AA9-ABB9-4551-82AC-52A8338B5C7B}" name="gene_copies_mL_sample" dataDxfId="1">
      <calculatedColumnFormula>Table1[[#This Row],[copies_ng_dna]]*Table1[[#This Row],[tot_DNA_conc_in_sampl_ng_mL]]/Table1[[#This Row],[dna_template_volume_uL]]</calculatedColumnFormula>
    </tableColumn>
    <tableColumn id="23" xr3:uid="{C27872DF-4B52-445C-8715-C634A8E1CA86}" name="log10copies_mL_samples" dataDxfId="0">
      <calculatedColumnFormula>LOG(Table1[[#This Row],[gene_copies_mL_sample]],10)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8EF5F-FE6F-4172-B658-0AACF10D9952}" name="Table2" displayName="Table2" ref="A3:N504" totalsRowShown="0">
  <autoFilter ref="A3:N504" xr:uid="{E158EF5F-FE6F-4172-B658-0AACF10D9952}"/>
  <tableColumns count="14">
    <tableColumn id="1" xr3:uid="{FA65BC5D-47F9-467E-B9B9-236E6485F492}" name="Kingdom"/>
    <tableColumn id="2" xr3:uid="{FDBFAAA5-70CF-46DE-94A2-EB219871D46B}" name="Phylum"/>
    <tableColumn id="3" xr3:uid="{4CA9BBF1-2B5E-4CB0-BFFB-9E66F93677B8}" name="Class"/>
    <tableColumn id="4" xr3:uid="{E50634F2-25A0-43A8-97E5-E6BEFB89E9AF}" name="Order"/>
    <tableColumn id="5" xr3:uid="{F7FB29BD-99CA-4AFD-8577-1606643E6F71}" name="Family"/>
    <tableColumn id="6" xr3:uid="{D24BA6BF-8326-4364-902A-F1D8E6DAD6C8}" name="Genus"/>
    <tableColumn id="7" xr3:uid="{3FF578CD-D7D2-41E6-83D1-31D0478B5703}" name="Species"/>
    <tableColumn id="8" xr3:uid="{4FA90577-E0FA-4188-9E7F-B809116A48E7}" name="ASV"/>
    <tableColumn id="9" xr3:uid="{95C9A890-7CE1-4905-A7A6-24579A8C15C0}" name="gtdb"/>
    <tableColumn id="10" xr3:uid="{BB9761B0-10F5-4964-B06A-101C5E97B085}" name="kegg"/>
    <tableColumn id="11" xr3:uid="{D02DBE93-1BBE-4AA8-9310-FD6A7B7903D6}" name="uniprot"/>
    <tableColumn id="12" xr3:uid="{CF3AD26D-243D-4934-9474-283EF08BF241}" name="eggnog"/>
    <tableColumn id="13" xr3:uid="{E38C751F-0DDD-42F4-8730-CB096C580C0F}" name="ncbi"/>
    <tableColumn id="14" xr3:uid="{4472841C-54A4-45B1-B341-8384A006802B}" name="PhaC_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3B79-D411-47CE-A117-A22406175CD8}">
  <dimension ref="A1:W33"/>
  <sheetViews>
    <sheetView workbookViewId="0">
      <pane xSplit="6" ySplit="3" topLeftCell="N4" activePane="bottomRight" state="frozen"/>
      <selection pane="topRight" activeCell="G1" sqref="G1"/>
      <selection pane="bottomLeft" activeCell="A2" sqref="A2"/>
      <selection pane="bottomRight" activeCell="E8" sqref="E8"/>
    </sheetView>
  </sheetViews>
  <sheetFormatPr defaultRowHeight="14.4" x14ac:dyDescent="0.3"/>
  <cols>
    <col min="1" max="1" width="10.5546875" customWidth="1"/>
    <col min="2" max="2" width="10" customWidth="1"/>
    <col min="3" max="3" width="14.44140625" customWidth="1"/>
    <col min="4" max="4" width="10.44140625" customWidth="1"/>
    <col min="5" max="5" width="10.33203125" customWidth="1"/>
    <col min="7" max="7" width="17.6640625" customWidth="1"/>
    <col min="8" max="8" width="23.33203125" customWidth="1"/>
    <col min="9" max="9" width="16.88671875" customWidth="1"/>
    <col min="10" max="10" width="16" customWidth="1"/>
    <col min="11" max="11" width="24" customWidth="1"/>
    <col min="12" max="12" width="14.88671875" customWidth="1"/>
    <col min="13" max="13" width="9.6640625" customWidth="1"/>
    <col min="14" max="14" width="23" customWidth="1"/>
    <col min="16" max="16" width="14.6640625" customWidth="1"/>
    <col min="17" max="17" width="22.109375" customWidth="1"/>
    <col min="18" max="18" width="12.77734375" customWidth="1"/>
    <col min="20" max="20" width="17" customWidth="1"/>
    <col min="22" max="22" width="12" bestFit="1" customWidth="1"/>
  </cols>
  <sheetData>
    <row r="1" spans="1:23" x14ac:dyDescent="0.3">
      <c r="A1" s="3" t="s">
        <v>1478</v>
      </c>
    </row>
    <row r="3" spans="1:23" x14ac:dyDescent="0.3">
      <c r="A3" t="s">
        <v>1455</v>
      </c>
      <c r="B3" t="s">
        <v>1456</v>
      </c>
      <c r="C3" t="s">
        <v>1457</v>
      </c>
      <c r="D3" t="s">
        <v>1458</v>
      </c>
      <c r="E3" t="s">
        <v>1459</v>
      </c>
      <c r="F3" t="s">
        <v>1460</v>
      </c>
      <c r="G3" t="s">
        <v>1461</v>
      </c>
      <c r="H3" t="s">
        <v>1462</v>
      </c>
      <c r="I3" t="s">
        <v>1463</v>
      </c>
      <c r="J3" t="s">
        <v>1464</v>
      </c>
      <c r="K3" t="s">
        <v>1465</v>
      </c>
      <c r="L3" t="s">
        <v>1466</v>
      </c>
      <c r="M3" t="s">
        <v>1467</v>
      </c>
      <c r="N3" t="s">
        <v>1468</v>
      </c>
      <c r="O3" t="s">
        <v>1469</v>
      </c>
      <c r="P3" t="s">
        <v>1470</v>
      </c>
      <c r="Q3" t="s">
        <v>1471</v>
      </c>
      <c r="R3" t="s">
        <v>1472</v>
      </c>
      <c r="S3" t="s">
        <v>1473</v>
      </c>
      <c r="T3" t="s">
        <v>1474</v>
      </c>
      <c r="U3" t="s">
        <v>1475</v>
      </c>
      <c r="V3" t="s">
        <v>1476</v>
      </c>
      <c r="W3" t="s">
        <v>1477</v>
      </c>
    </row>
    <row r="4" spans="1:23" x14ac:dyDescent="0.3">
      <c r="A4" t="s">
        <v>0</v>
      </c>
      <c r="B4">
        <v>1</v>
      </c>
      <c r="C4" t="s">
        <v>1</v>
      </c>
      <c r="D4" t="s">
        <v>2</v>
      </c>
      <c r="E4" t="s">
        <v>3</v>
      </c>
      <c r="F4" t="s">
        <v>4</v>
      </c>
      <c r="G4">
        <v>1.71</v>
      </c>
      <c r="H4">
        <v>0.02</v>
      </c>
      <c r="I4">
        <v>1.67</v>
      </c>
      <c r="J4">
        <v>41.2</v>
      </c>
      <c r="K4">
        <v>13881558.560000001</v>
      </c>
      <c r="L4">
        <v>10</v>
      </c>
      <c r="M4">
        <v>10</v>
      </c>
      <c r="N4">
        <v>2</v>
      </c>
      <c r="O4">
        <v>8.24</v>
      </c>
      <c r="P4">
        <v>8423275.8200000003</v>
      </c>
      <c r="Q4">
        <v>0.25</v>
      </c>
      <c r="R4">
        <v>100</v>
      </c>
      <c r="S4">
        <f>Table1[[#This Row],[dan_conc_ng_uL]]*Table1[[#This Row],[final_elut_uL]]/Table1[[#This Row],[sample_for_DNA_ext_mL]]</f>
        <v>16480</v>
      </c>
      <c r="T4" s="4">
        <f>Table1[[#This Row],[copies_ng_dna]]*Table1[[#This Row],[tot_DNA_conc_in_sampl_ng_mL]]/10000000000/Table1[[#This Row],[dna_template_volume_uL]]</f>
        <v>6.9407792756800006</v>
      </c>
      <c r="U4">
        <f>Table1[[#This Row],[PHA_content_gPHA_gVSS]]*Table1[[#This Row],[tot_biomass _gVSS]]</f>
        <v>3.4200000000000001E-2</v>
      </c>
      <c r="V4">
        <f>Table1[[#This Row],[copies_ng_dna]]*Table1[[#This Row],[tot_DNA_conc_in_sampl_ng_mL]]/Table1[[#This Row],[dna_template_volume_uL]]</f>
        <v>69407792756.800003</v>
      </c>
      <c r="W4">
        <f>LOG(Table1[[#This Row],[gene_copies_mL_sample]],10)</f>
        <v>10.841408233585703</v>
      </c>
    </row>
    <row r="5" spans="1:23" x14ac:dyDescent="0.3">
      <c r="A5" t="s">
        <v>5</v>
      </c>
      <c r="B5">
        <v>1</v>
      </c>
      <c r="C5" t="s">
        <v>1</v>
      </c>
      <c r="D5" t="s">
        <v>2</v>
      </c>
      <c r="E5" t="s">
        <v>3</v>
      </c>
      <c r="F5" t="s">
        <v>6</v>
      </c>
      <c r="G5">
        <v>4.9000000000000004</v>
      </c>
      <c r="H5">
        <v>0.5</v>
      </c>
      <c r="I5">
        <v>2.57</v>
      </c>
      <c r="J5">
        <v>41</v>
      </c>
      <c r="K5">
        <v>14602940.699999999</v>
      </c>
      <c r="L5">
        <v>10</v>
      </c>
      <c r="M5">
        <v>10</v>
      </c>
      <c r="N5">
        <v>2</v>
      </c>
      <c r="O5">
        <v>8.1999999999999993</v>
      </c>
      <c r="P5">
        <v>8904232.1300000008</v>
      </c>
      <c r="Q5">
        <v>0.25</v>
      </c>
      <c r="R5">
        <v>100</v>
      </c>
      <c r="S5">
        <f>Table1[[#This Row],[dan_conc_ng_uL]]*Table1[[#This Row],[final_elut_uL]]/Table1[[#This Row],[sample_for_DNA_ext_mL]]</f>
        <v>16400</v>
      </c>
      <c r="T5" s="4">
        <f>Table1[[#This Row],[copies_ng_dna]]*Table1[[#This Row],[tot_DNA_conc_in_sampl_ng_mL]]/10000000000/Table1[[#This Row],[dna_template_volume_uL]]</f>
        <v>7.3014703466000004</v>
      </c>
      <c r="U5">
        <f>Table1[[#This Row],[PHA_content_gPHA_gVSS]]*Table1[[#This Row],[tot_biomass _gVSS]]</f>
        <v>2.4500000000000002</v>
      </c>
      <c r="V5">
        <f>Table1[[#This Row],[copies_ng_dna]]*Table1[[#This Row],[tot_DNA_conc_in_sampl_ng_mL]]/Table1[[#This Row],[dna_template_volume_uL]]</f>
        <v>73014703466</v>
      </c>
      <c r="W5">
        <f>LOG(Table1[[#This Row],[gene_copies_mL_sample]],10)</f>
        <v>10.863410325752595</v>
      </c>
    </row>
    <row r="6" spans="1:23" x14ac:dyDescent="0.3">
      <c r="A6" t="s">
        <v>7</v>
      </c>
      <c r="B6">
        <v>1</v>
      </c>
      <c r="C6" t="s">
        <v>1</v>
      </c>
      <c r="D6" t="s">
        <v>2</v>
      </c>
      <c r="E6" t="s">
        <v>3</v>
      </c>
      <c r="F6" t="s">
        <v>8</v>
      </c>
      <c r="G6">
        <v>5.29</v>
      </c>
      <c r="H6">
        <v>0.54</v>
      </c>
      <c r="I6">
        <v>2.75</v>
      </c>
      <c r="J6">
        <v>43.1</v>
      </c>
      <c r="K6">
        <v>15352779.970000001</v>
      </c>
      <c r="L6">
        <v>10</v>
      </c>
      <c r="M6">
        <v>10</v>
      </c>
      <c r="N6">
        <v>2</v>
      </c>
      <c r="O6">
        <v>8.6199999999999992</v>
      </c>
      <c r="P6">
        <v>8905324.8100000005</v>
      </c>
      <c r="Q6">
        <v>0.25</v>
      </c>
      <c r="R6">
        <v>100</v>
      </c>
      <c r="S6">
        <f>Table1[[#This Row],[dan_conc_ng_uL]]*Table1[[#This Row],[final_elut_uL]]/Table1[[#This Row],[sample_for_DNA_ext_mL]]</f>
        <v>17240</v>
      </c>
      <c r="T6" s="4">
        <f>Table1[[#This Row],[copies_ng_dna]]*Table1[[#This Row],[tot_DNA_conc_in_sampl_ng_mL]]/10000000000/Table1[[#This Row],[dna_template_volume_uL]]</f>
        <v>7.6763899862199994</v>
      </c>
      <c r="U6">
        <f>Table1[[#This Row],[PHA_content_gPHA_gVSS]]*Table1[[#This Row],[tot_biomass _gVSS]]</f>
        <v>2.8566000000000003</v>
      </c>
      <c r="V6">
        <f>Table1[[#This Row],[copies_ng_dna]]*Table1[[#This Row],[tot_DNA_conc_in_sampl_ng_mL]]/Table1[[#This Row],[dna_template_volume_uL]]</f>
        <v>76763899862.199997</v>
      </c>
      <c r="W6">
        <f>LOG(Table1[[#This Row],[gene_copies_mL_sample]],10)</f>
        <v>10.885157030232406</v>
      </c>
    </row>
    <row r="7" spans="1:23" x14ac:dyDescent="0.3">
      <c r="A7" t="s">
        <v>1448</v>
      </c>
      <c r="B7">
        <v>1</v>
      </c>
      <c r="C7" t="s">
        <v>1</v>
      </c>
      <c r="D7" t="s">
        <v>2</v>
      </c>
      <c r="E7" t="s">
        <v>1449</v>
      </c>
      <c r="F7" t="s">
        <v>4</v>
      </c>
      <c r="G7">
        <v>1.76</v>
      </c>
      <c r="H7">
        <v>0.03</v>
      </c>
      <c r="I7">
        <v>1.71</v>
      </c>
      <c r="J7">
        <v>39.6</v>
      </c>
      <c r="K7">
        <v>11353845.199999999</v>
      </c>
      <c r="L7">
        <v>10</v>
      </c>
      <c r="M7">
        <v>10</v>
      </c>
      <c r="N7">
        <v>2</v>
      </c>
      <c r="O7">
        <v>7.92</v>
      </c>
      <c r="P7">
        <v>7167831.5700000003</v>
      </c>
      <c r="Q7">
        <v>0.25</v>
      </c>
      <c r="R7">
        <v>100</v>
      </c>
      <c r="S7">
        <f>Table1[[#This Row],[dan_conc_ng_uL]]*Table1[[#This Row],[final_elut_uL]]/Table1[[#This Row],[sample_for_DNA_ext_mL]]</f>
        <v>15840</v>
      </c>
      <c r="T7" s="1">
        <f>Table1[[#This Row],[copies_ng_dna]]*Table1[[#This Row],[tot_DNA_conc_in_sampl_ng_mL]]/10000000000/Table1[[#This Row],[dna_template_volume_uL]]</f>
        <v>5.6769226034400004</v>
      </c>
      <c r="U7">
        <f>Table1[[#This Row],[PHA_content_gPHA_gVSS]]*Table1[[#This Row],[tot_biomass _gVSS]]</f>
        <v>5.28E-2</v>
      </c>
      <c r="V7">
        <f>Table1[[#This Row],[copies_ng_dna]]*Table1[[#This Row],[tot_DNA_conc_in_sampl_ng_mL]]/Table1[[#This Row],[dna_template_volume_uL]]</f>
        <v>56769226034.400002</v>
      </c>
      <c r="W7">
        <f>LOG(Table1[[#This Row],[gene_copies_mL_sample]],10)</f>
        <v>10.754112973293925</v>
      </c>
    </row>
    <row r="8" spans="1:23" x14ac:dyDescent="0.3">
      <c r="A8" t="s">
        <v>1450</v>
      </c>
      <c r="B8">
        <v>1</v>
      </c>
      <c r="C8" t="s">
        <v>1</v>
      </c>
      <c r="D8" t="s">
        <v>2</v>
      </c>
      <c r="E8" t="s">
        <v>1449</v>
      </c>
      <c r="F8" t="s">
        <v>6</v>
      </c>
      <c r="G8">
        <v>6.52</v>
      </c>
      <c r="H8">
        <v>0.51</v>
      </c>
      <c r="I8">
        <v>3.27</v>
      </c>
      <c r="J8">
        <v>29.4</v>
      </c>
      <c r="K8">
        <v>8413793.7100000009</v>
      </c>
      <c r="L8">
        <v>10</v>
      </c>
      <c r="M8">
        <v>10</v>
      </c>
      <c r="N8">
        <v>2</v>
      </c>
      <c r="O8">
        <v>5.88</v>
      </c>
      <c r="P8">
        <v>7154586.4900000002</v>
      </c>
      <c r="Q8">
        <v>0.25</v>
      </c>
      <c r="R8">
        <v>100</v>
      </c>
      <c r="S8">
        <f>Table1[[#This Row],[dan_conc_ng_uL]]*Table1[[#This Row],[final_elut_uL]]/Table1[[#This Row],[sample_for_DNA_ext_mL]]</f>
        <v>11760</v>
      </c>
      <c r="T8" s="1">
        <f>Table1[[#This Row],[copies_ng_dna]]*Table1[[#This Row],[tot_DNA_conc_in_sampl_ng_mL]]/10000000000/Table1[[#This Row],[dna_template_volume_uL]]</f>
        <v>4.2068968561200002</v>
      </c>
      <c r="U8">
        <f>Table1[[#This Row],[PHA_content_gPHA_gVSS]]*Table1[[#This Row],[tot_biomass _gVSS]]</f>
        <v>3.3251999999999997</v>
      </c>
      <c r="V8">
        <f>Table1[[#This Row],[copies_ng_dna]]*Table1[[#This Row],[tot_DNA_conc_in_sampl_ng_mL]]/Table1[[#This Row],[dna_template_volume_uL]]</f>
        <v>42068968561.200005</v>
      </c>
      <c r="W8">
        <f>LOG(Table1[[#This Row],[gene_copies_mL_sample]],10)</f>
        <v>10.623961864199773</v>
      </c>
    </row>
    <row r="9" spans="1:23" x14ac:dyDescent="0.3">
      <c r="A9" t="s">
        <v>1451</v>
      </c>
      <c r="B9">
        <v>1</v>
      </c>
      <c r="C9" t="s">
        <v>1</v>
      </c>
      <c r="D9" t="s">
        <v>2</v>
      </c>
      <c r="E9" t="s">
        <v>1449</v>
      </c>
      <c r="F9" t="s">
        <v>8</v>
      </c>
      <c r="G9">
        <v>7.69</v>
      </c>
      <c r="H9">
        <v>0.57999999999999996</v>
      </c>
      <c r="I9">
        <v>3.44</v>
      </c>
      <c r="J9">
        <v>57.8</v>
      </c>
      <c r="K9">
        <v>15202712.699999999</v>
      </c>
      <c r="L9">
        <v>10</v>
      </c>
      <c r="M9">
        <v>10</v>
      </c>
      <c r="N9">
        <v>2</v>
      </c>
      <c r="O9">
        <v>11.56</v>
      </c>
      <c r="P9">
        <v>6575567.7800000003</v>
      </c>
      <c r="Q9">
        <v>0.25</v>
      </c>
      <c r="R9">
        <v>100</v>
      </c>
      <c r="S9">
        <f>Table1[[#This Row],[dan_conc_ng_uL]]*Table1[[#This Row],[final_elut_uL]]/Table1[[#This Row],[sample_for_DNA_ext_mL]]</f>
        <v>23120</v>
      </c>
      <c r="T9" s="1">
        <f>Table1[[#This Row],[copies_ng_dna]]*Table1[[#This Row],[tot_DNA_conc_in_sampl_ng_mL]]/10000000000/Table1[[#This Row],[dna_template_volume_uL]]</f>
        <v>7.60135635368</v>
      </c>
      <c r="U9">
        <f>Table1[[#This Row],[PHA_content_gPHA_gVSS]]*Table1[[#This Row],[tot_biomass _gVSS]]</f>
        <v>4.4601999999999995</v>
      </c>
      <c r="V9">
        <f>Table1[[#This Row],[copies_ng_dna]]*Table1[[#This Row],[tot_DNA_conc_in_sampl_ng_mL]]/Table1[[#This Row],[dna_template_volume_uL]]</f>
        <v>76013563536.800003</v>
      </c>
      <c r="W9">
        <f>LOG(Table1[[#This Row],[gene_copies_mL_sample]],10)</f>
        <v>10.880891092854633</v>
      </c>
    </row>
    <row r="10" spans="1:23" x14ac:dyDescent="0.3">
      <c r="A10" t="s">
        <v>9</v>
      </c>
      <c r="B10">
        <v>2</v>
      </c>
      <c r="C10" t="s">
        <v>1</v>
      </c>
      <c r="D10" t="s">
        <v>10</v>
      </c>
      <c r="E10" t="s">
        <v>3</v>
      </c>
      <c r="F10" t="s">
        <v>4</v>
      </c>
      <c r="G10">
        <v>2.23</v>
      </c>
      <c r="H10">
        <v>0.03</v>
      </c>
      <c r="I10">
        <v>2.16</v>
      </c>
      <c r="J10">
        <v>35.299999999999997</v>
      </c>
      <c r="K10">
        <v>10206194.49</v>
      </c>
      <c r="L10">
        <v>10</v>
      </c>
      <c r="M10">
        <v>10</v>
      </c>
      <c r="N10">
        <v>2</v>
      </c>
      <c r="O10">
        <v>7.06</v>
      </c>
      <c r="P10">
        <v>7228183.0700000003</v>
      </c>
      <c r="Q10">
        <v>0.25</v>
      </c>
      <c r="R10">
        <v>100</v>
      </c>
      <c r="S10">
        <f>Table1[[#This Row],[dan_conc_ng_uL]]*Table1[[#This Row],[final_elut_uL]]/Table1[[#This Row],[sample_for_DNA_ext_mL]]</f>
        <v>14119.999999999998</v>
      </c>
      <c r="T10" s="4">
        <f>Table1[[#This Row],[copies_ng_dna]]*Table1[[#This Row],[tot_DNA_conc_in_sampl_ng_mL]]/10000000000/Table1[[#This Row],[dna_template_volume_uL]]</f>
        <v>5.10309724742</v>
      </c>
      <c r="U10">
        <f>Table1[[#This Row],[PHA_content_gPHA_gVSS]]*Table1[[#This Row],[tot_biomass _gVSS]]</f>
        <v>6.6900000000000001E-2</v>
      </c>
      <c r="V10">
        <f>Table1[[#This Row],[copies_ng_dna]]*Table1[[#This Row],[tot_DNA_conc_in_sampl_ng_mL]]/Table1[[#This Row],[dna_template_volume_uL]]</f>
        <v>51030972474.199997</v>
      </c>
      <c r="W10">
        <f>LOG(Table1[[#This Row],[gene_copies_mL_sample]],10)</f>
        <v>10.707833844564929</v>
      </c>
    </row>
    <row r="11" spans="1:23" x14ac:dyDescent="0.3">
      <c r="A11" t="s">
        <v>11</v>
      </c>
      <c r="B11">
        <v>2</v>
      </c>
      <c r="C11" t="s">
        <v>1</v>
      </c>
      <c r="D11" t="s">
        <v>10</v>
      </c>
      <c r="E11" t="s">
        <v>3</v>
      </c>
      <c r="F11" t="s">
        <v>6</v>
      </c>
      <c r="G11">
        <v>3.46</v>
      </c>
      <c r="H11">
        <v>0.35</v>
      </c>
      <c r="I11">
        <v>2.29</v>
      </c>
      <c r="J11">
        <v>55.3</v>
      </c>
      <c r="K11">
        <v>17873942.079999998</v>
      </c>
      <c r="L11">
        <v>10</v>
      </c>
      <c r="M11">
        <v>10</v>
      </c>
      <c r="N11">
        <v>2</v>
      </c>
      <c r="O11">
        <v>11.06</v>
      </c>
      <c r="P11">
        <v>8080443.9800000004</v>
      </c>
      <c r="Q11">
        <v>0.25</v>
      </c>
      <c r="R11">
        <v>100</v>
      </c>
      <c r="S11">
        <f>Table1[[#This Row],[dan_conc_ng_uL]]*Table1[[#This Row],[final_elut_uL]]/Table1[[#This Row],[sample_for_DNA_ext_mL]]</f>
        <v>22120</v>
      </c>
      <c r="T11" s="4">
        <f>Table1[[#This Row],[copies_ng_dna]]*Table1[[#This Row],[tot_DNA_conc_in_sampl_ng_mL]]/10000000000/Table1[[#This Row],[dna_template_volume_uL]]</f>
        <v>8.9369710418799997</v>
      </c>
      <c r="U11">
        <f>Table1[[#This Row],[PHA_content_gPHA_gVSS]]*Table1[[#This Row],[tot_biomass _gVSS]]</f>
        <v>1.2109999999999999</v>
      </c>
      <c r="V11">
        <f>Table1[[#This Row],[copies_ng_dna]]*Table1[[#This Row],[tot_DNA_conc_in_sampl_ng_mL]]/Table1[[#This Row],[dna_template_volume_uL]]</f>
        <v>89369710418.800003</v>
      </c>
      <c r="W11">
        <f>LOG(Table1[[#This Row],[gene_copies_mL_sample]],10)</f>
        <v>10.951190350709451</v>
      </c>
    </row>
    <row r="12" spans="1:23" x14ac:dyDescent="0.3">
      <c r="A12" t="s">
        <v>12</v>
      </c>
      <c r="B12">
        <v>2</v>
      </c>
      <c r="C12" t="s">
        <v>1</v>
      </c>
      <c r="D12" t="s">
        <v>10</v>
      </c>
      <c r="E12" t="s">
        <v>3</v>
      </c>
      <c r="F12" t="s">
        <v>8</v>
      </c>
      <c r="G12">
        <v>3.58</v>
      </c>
      <c r="H12">
        <v>0.37</v>
      </c>
      <c r="I12">
        <v>2.31</v>
      </c>
      <c r="J12">
        <v>30.2</v>
      </c>
      <c r="K12">
        <v>9369534.1099999994</v>
      </c>
      <c r="L12">
        <v>10</v>
      </c>
      <c r="M12">
        <v>10</v>
      </c>
      <c r="N12">
        <v>2</v>
      </c>
      <c r="O12">
        <v>6.04</v>
      </c>
      <c r="P12">
        <v>7756236.8499999996</v>
      </c>
      <c r="Q12">
        <v>0.25</v>
      </c>
      <c r="R12">
        <v>100</v>
      </c>
      <c r="S12">
        <f>Table1[[#This Row],[dan_conc_ng_uL]]*Table1[[#This Row],[final_elut_uL]]/Table1[[#This Row],[sample_for_DNA_ext_mL]]</f>
        <v>12080</v>
      </c>
      <c r="T12" s="4">
        <f>Table1[[#This Row],[copies_ng_dna]]*Table1[[#This Row],[tot_DNA_conc_in_sampl_ng_mL]]/10000000000/Table1[[#This Row],[dna_template_volume_uL]]</f>
        <v>4.6847670574000002</v>
      </c>
      <c r="U12">
        <f>Table1[[#This Row],[PHA_content_gPHA_gVSS]]*Table1[[#This Row],[tot_biomass _gVSS]]</f>
        <v>1.3246</v>
      </c>
      <c r="V12">
        <f>Table1[[#This Row],[copies_ng_dna]]*Table1[[#This Row],[tot_DNA_conc_in_sampl_ng_mL]]/Table1[[#This Row],[dna_template_volume_uL]]</f>
        <v>46847670574</v>
      </c>
      <c r="W12">
        <f>LOG(Table1[[#This Row],[gene_copies_mL_sample]],10)</f>
        <v>10.670688001157437</v>
      </c>
    </row>
    <row r="13" spans="1:23" x14ac:dyDescent="0.3">
      <c r="A13" t="s">
        <v>13</v>
      </c>
      <c r="B13">
        <v>2</v>
      </c>
      <c r="C13" t="s">
        <v>1</v>
      </c>
      <c r="D13" t="s">
        <v>2</v>
      </c>
      <c r="E13" t="s">
        <v>3</v>
      </c>
      <c r="F13" t="s">
        <v>4</v>
      </c>
      <c r="G13">
        <v>2.29</v>
      </c>
      <c r="H13">
        <v>0.03</v>
      </c>
      <c r="I13">
        <v>2.21</v>
      </c>
      <c r="J13">
        <v>27.9</v>
      </c>
      <c r="K13">
        <v>9320637.8200000003</v>
      </c>
      <c r="L13">
        <v>10</v>
      </c>
      <c r="M13">
        <v>10</v>
      </c>
      <c r="N13">
        <v>2</v>
      </c>
      <c r="O13">
        <v>5.58</v>
      </c>
      <c r="P13">
        <v>8351826.0099999998</v>
      </c>
      <c r="Q13">
        <v>0.25</v>
      </c>
      <c r="R13">
        <v>100</v>
      </c>
      <c r="S13">
        <f>Table1[[#This Row],[dan_conc_ng_uL]]*Table1[[#This Row],[final_elut_uL]]/Table1[[#This Row],[sample_for_DNA_ext_mL]]</f>
        <v>11160</v>
      </c>
      <c r="T13" s="4">
        <f>Table1[[#This Row],[copies_ng_dna]]*Table1[[#This Row],[tot_DNA_conc_in_sampl_ng_mL]]/10000000000/Table1[[#This Row],[dna_template_volume_uL]]</f>
        <v>4.6603189135799994</v>
      </c>
      <c r="U13">
        <f>Table1[[#This Row],[PHA_content_gPHA_gVSS]]*Table1[[#This Row],[tot_biomass _gVSS]]</f>
        <v>6.8699999999999997E-2</v>
      </c>
      <c r="V13">
        <f>Table1[[#This Row],[copies_ng_dna]]*Table1[[#This Row],[tot_DNA_conc_in_sampl_ng_mL]]/Table1[[#This Row],[dna_template_volume_uL]]</f>
        <v>46603189135.799995</v>
      </c>
      <c r="W13">
        <f>LOG(Table1[[#This Row],[gene_copies_mL_sample]],10)</f>
        <v>10.668415637219809</v>
      </c>
    </row>
    <row r="14" spans="1:23" x14ac:dyDescent="0.3">
      <c r="A14" t="s">
        <v>14</v>
      </c>
      <c r="B14">
        <v>2</v>
      </c>
      <c r="C14" t="s">
        <v>1</v>
      </c>
      <c r="D14" t="s">
        <v>2</v>
      </c>
      <c r="E14" t="s">
        <v>3</v>
      </c>
      <c r="F14" t="s">
        <v>6</v>
      </c>
      <c r="G14">
        <v>7.32</v>
      </c>
      <c r="H14">
        <v>0.56000000000000005</v>
      </c>
      <c r="I14">
        <v>3.33</v>
      </c>
      <c r="J14">
        <v>54.2</v>
      </c>
      <c r="K14">
        <v>15455125.83</v>
      </c>
      <c r="L14">
        <v>10</v>
      </c>
      <c r="M14">
        <v>10</v>
      </c>
      <c r="N14">
        <v>2</v>
      </c>
      <c r="O14">
        <v>10.84</v>
      </c>
      <c r="P14">
        <v>7128748.0700000003</v>
      </c>
      <c r="Q14">
        <v>0.25</v>
      </c>
      <c r="R14">
        <v>100</v>
      </c>
      <c r="S14">
        <f>Table1[[#This Row],[dan_conc_ng_uL]]*Table1[[#This Row],[final_elut_uL]]/Table1[[#This Row],[sample_for_DNA_ext_mL]]</f>
        <v>21680</v>
      </c>
      <c r="T14" s="4">
        <f>Table1[[#This Row],[copies_ng_dna]]*Table1[[#This Row],[tot_DNA_conc_in_sampl_ng_mL]]/10000000000/Table1[[#This Row],[dna_template_volume_uL]]</f>
        <v>7.7275629078800003</v>
      </c>
      <c r="U14">
        <f>Table1[[#This Row],[PHA_content_gPHA_gVSS]]*Table1[[#This Row],[tot_biomass _gVSS]]</f>
        <v>4.0992000000000006</v>
      </c>
      <c r="V14">
        <f>Table1[[#This Row],[copies_ng_dna]]*Table1[[#This Row],[tot_DNA_conc_in_sampl_ng_mL]]/Table1[[#This Row],[dna_template_volume_uL]]</f>
        <v>77275629078.800003</v>
      </c>
      <c r="W14">
        <f>LOG(Table1[[#This Row],[gene_copies_mL_sample]],10)</f>
        <v>10.888042549216927</v>
      </c>
    </row>
    <row r="15" spans="1:23" x14ac:dyDescent="0.3">
      <c r="A15" t="s">
        <v>15</v>
      </c>
      <c r="B15">
        <v>2</v>
      </c>
      <c r="C15" t="s">
        <v>1</v>
      </c>
      <c r="D15" t="s">
        <v>2</v>
      </c>
      <c r="E15" t="s">
        <v>3</v>
      </c>
      <c r="F15" t="s">
        <v>8</v>
      </c>
      <c r="G15">
        <v>9.7899999999999991</v>
      </c>
      <c r="H15">
        <v>0.57999999999999996</v>
      </c>
      <c r="I15">
        <v>4.2300000000000004</v>
      </c>
      <c r="J15">
        <v>73.400000000000006</v>
      </c>
      <c r="K15">
        <v>12399049.460000001</v>
      </c>
      <c r="L15">
        <v>10</v>
      </c>
      <c r="M15">
        <v>10</v>
      </c>
      <c r="N15">
        <v>2</v>
      </c>
      <c r="O15">
        <v>14.68</v>
      </c>
      <c r="P15">
        <v>4223109.49</v>
      </c>
      <c r="Q15">
        <v>0.25</v>
      </c>
      <c r="R15">
        <v>100</v>
      </c>
      <c r="S15">
        <f>Table1[[#This Row],[dan_conc_ng_uL]]*Table1[[#This Row],[final_elut_uL]]/Table1[[#This Row],[sample_for_DNA_ext_mL]]</f>
        <v>29360.000000000004</v>
      </c>
      <c r="T15" s="4">
        <f>Table1[[#This Row],[copies_ng_dna]]*Table1[[#This Row],[tot_DNA_conc_in_sampl_ng_mL]]/10000000000/Table1[[#This Row],[dna_template_volume_uL]]</f>
        <v>6.1995247313200013</v>
      </c>
      <c r="U15">
        <f>Table1[[#This Row],[PHA_content_gPHA_gVSS]]*Table1[[#This Row],[tot_biomass _gVSS]]</f>
        <v>5.6781999999999995</v>
      </c>
      <c r="V15">
        <f>Table1[[#This Row],[copies_ng_dna]]*Table1[[#This Row],[tot_DNA_conc_in_sampl_ng_mL]]/Table1[[#This Row],[dna_template_volume_uL]]</f>
        <v>61995247313.200012</v>
      </c>
      <c r="W15">
        <f>LOG(Table1[[#This Row],[gene_copies_mL_sample]],10)</f>
        <v>10.792358396840717</v>
      </c>
    </row>
    <row r="16" spans="1:23" x14ac:dyDescent="0.3">
      <c r="A16" t="s">
        <v>16</v>
      </c>
      <c r="B16">
        <v>1</v>
      </c>
      <c r="C16" t="s">
        <v>17</v>
      </c>
      <c r="D16" t="s">
        <v>10</v>
      </c>
      <c r="E16" t="s">
        <v>3</v>
      </c>
      <c r="F16" t="s">
        <v>4</v>
      </c>
      <c r="G16">
        <v>3.07</v>
      </c>
      <c r="H16">
        <v>0.03</v>
      </c>
      <c r="I16">
        <v>3.03</v>
      </c>
      <c r="J16">
        <v>60.4</v>
      </c>
      <c r="K16">
        <v>13421808.859999999</v>
      </c>
      <c r="L16">
        <v>10</v>
      </c>
      <c r="M16">
        <v>10</v>
      </c>
      <c r="N16">
        <v>2</v>
      </c>
      <c r="O16">
        <v>12.08</v>
      </c>
      <c r="P16">
        <v>5555384.46</v>
      </c>
      <c r="Q16">
        <v>0.25</v>
      </c>
      <c r="R16">
        <v>100</v>
      </c>
      <c r="S16">
        <f>Table1[[#This Row],[dan_conc_ng_uL]]*Table1[[#This Row],[final_elut_uL]]/Table1[[#This Row],[sample_for_DNA_ext_mL]]</f>
        <v>24160</v>
      </c>
      <c r="T16" s="4">
        <f>Table1[[#This Row],[copies_ng_dna]]*Table1[[#This Row],[tot_DNA_conc_in_sampl_ng_mL]]/10000000000/Table1[[#This Row],[dna_template_volume_uL]]</f>
        <v>6.7109044276800001</v>
      </c>
      <c r="U16">
        <f>Table1[[#This Row],[PHA_content_gPHA_gVSS]]*Table1[[#This Row],[tot_biomass _gVSS]]</f>
        <v>9.2099999999999987E-2</v>
      </c>
      <c r="V16">
        <f>Table1[[#This Row],[copies_ng_dna]]*Table1[[#This Row],[tot_DNA_conc_in_sampl_ng_mL]]/Table1[[#This Row],[dna_template_volume_uL]]</f>
        <v>67109044276.800003</v>
      </c>
      <c r="W16">
        <f>LOG(Table1[[#This Row],[gene_copies_mL_sample]],10)</f>
        <v>10.826781053921826</v>
      </c>
    </row>
    <row r="17" spans="1:23" x14ac:dyDescent="0.3">
      <c r="A17" t="s">
        <v>18</v>
      </c>
      <c r="B17">
        <v>1</v>
      </c>
      <c r="C17" t="s">
        <v>17</v>
      </c>
      <c r="D17" t="s">
        <v>10</v>
      </c>
      <c r="E17" t="s">
        <v>3</v>
      </c>
      <c r="F17" t="s">
        <v>6</v>
      </c>
      <c r="G17">
        <v>4.8499999999999996</v>
      </c>
      <c r="H17">
        <v>0.21</v>
      </c>
      <c r="I17">
        <v>3.11</v>
      </c>
      <c r="J17">
        <v>115.2</v>
      </c>
      <c r="K17">
        <v>35076391.68</v>
      </c>
      <c r="L17">
        <v>10</v>
      </c>
      <c r="M17">
        <v>10</v>
      </c>
      <c r="N17">
        <v>2</v>
      </c>
      <c r="O17">
        <v>23.04</v>
      </c>
      <c r="P17">
        <v>7612064.1699999999</v>
      </c>
      <c r="Q17">
        <v>0.25</v>
      </c>
      <c r="R17">
        <v>100</v>
      </c>
      <c r="S17">
        <f>Table1[[#This Row],[dan_conc_ng_uL]]*Table1[[#This Row],[final_elut_uL]]/Table1[[#This Row],[sample_for_DNA_ext_mL]]</f>
        <v>46080</v>
      </c>
      <c r="T17" s="4">
        <f>Table1[[#This Row],[copies_ng_dna]]*Table1[[#This Row],[tot_DNA_conc_in_sampl_ng_mL]]/10000000000/Table1[[#This Row],[dna_template_volume_uL]]</f>
        <v>17.538195847679997</v>
      </c>
      <c r="U17">
        <f>Table1[[#This Row],[PHA_content_gPHA_gVSS]]*Table1[[#This Row],[tot_biomass _gVSS]]</f>
        <v>1.0185</v>
      </c>
      <c r="V17">
        <f>Table1[[#This Row],[copies_ng_dna]]*Table1[[#This Row],[tot_DNA_conc_in_sampl_ng_mL]]/Table1[[#This Row],[dna_template_volume_uL]]</f>
        <v>175381958476.79999</v>
      </c>
      <c r="W17">
        <f>LOG(Table1[[#This Row],[gene_copies_mL_sample]],10)</f>
        <v>11.243984915501132</v>
      </c>
    </row>
    <row r="18" spans="1:23" x14ac:dyDescent="0.3">
      <c r="A18" t="s">
        <v>19</v>
      </c>
      <c r="B18">
        <v>1</v>
      </c>
      <c r="C18" t="s">
        <v>17</v>
      </c>
      <c r="D18" t="s">
        <v>10</v>
      </c>
      <c r="E18" t="s">
        <v>3</v>
      </c>
      <c r="F18" t="s">
        <v>8</v>
      </c>
      <c r="G18">
        <v>5.78</v>
      </c>
      <c r="H18">
        <v>0.18</v>
      </c>
      <c r="I18">
        <v>3.31</v>
      </c>
      <c r="J18">
        <v>61.4</v>
      </c>
      <c r="K18">
        <v>18082540.59</v>
      </c>
      <c r="L18">
        <v>10</v>
      </c>
      <c r="M18">
        <v>10</v>
      </c>
      <c r="N18">
        <v>2</v>
      </c>
      <c r="O18">
        <v>12.28</v>
      </c>
      <c r="P18">
        <v>7362597.96</v>
      </c>
      <c r="Q18">
        <v>0.25</v>
      </c>
      <c r="R18">
        <v>100</v>
      </c>
      <c r="S18">
        <f>Table1[[#This Row],[dan_conc_ng_uL]]*Table1[[#This Row],[final_elut_uL]]/Table1[[#This Row],[sample_for_DNA_ext_mL]]</f>
        <v>24560</v>
      </c>
      <c r="T18" s="4">
        <f>Table1[[#This Row],[copies_ng_dna]]*Table1[[#This Row],[tot_DNA_conc_in_sampl_ng_mL]]/10000000000/Table1[[#This Row],[dna_template_volume_uL]]</f>
        <v>9.0412702948800003</v>
      </c>
      <c r="U18">
        <f>Table1[[#This Row],[PHA_content_gPHA_gVSS]]*Table1[[#This Row],[tot_biomass _gVSS]]</f>
        <v>1.0404</v>
      </c>
      <c r="V18">
        <f>Table1[[#This Row],[copies_ng_dna]]*Table1[[#This Row],[tot_DNA_conc_in_sampl_ng_mL]]/Table1[[#This Row],[dna_template_volume_uL]]</f>
        <v>90412702948.800003</v>
      </c>
      <c r="W18">
        <f>LOG(Table1[[#This Row],[gene_copies_mL_sample]],10)</f>
        <v>10.956229452964235</v>
      </c>
    </row>
    <row r="19" spans="1:23" x14ac:dyDescent="0.3">
      <c r="A19" t="s">
        <v>20</v>
      </c>
      <c r="B19">
        <v>1</v>
      </c>
      <c r="C19" t="s">
        <v>17</v>
      </c>
      <c r="D19" t="s">
        <v>2</v>
      </c>
      <c r="E19" t="s">
        <v>3</v>
      </c>
      <c r="F19" t="s">
        <v>4</v>
      </c>
      <c r="G19">
        <v>3.54</v>
      </c>
      <c r="H19">
        <v>0.02</v>
      </c>
      <c r="I19">
        <v>3.43</v>
      </c>
      <c r="J19">
        <v>67.2</v>
      </c>
      <c r="K19">
        <v>16055245.32</v>
      </c>
      <c r="L19">
        <v>10</v>
      </c>
      <c r="M19">
        <v>10</v>
      </c>
      <c r="N19">
        <v>2</v>
      </c>
      <c r="O19">
        <v>13.44</v>
      </c>
      <c r="P19">
        <v>5972933.5300000003</v>
      </c>
      <c r="Q19">
        <v>0.25</v>
      </c>
      <c r="R19">
        <v>100</v>
      </c>
      <c r="S19">
        <f>Table1[[#This Row],[dan_conc_ng_uL]]*Table1[[#This Row],[final_elut_uL]]/Table1[[#This Row],[sample_for_DNA_ext_mL]]</f>
        <v>26880</v>
      </c>
      <c r="T19" s="4">
        <f>Table1[[#This Row],[copies_ng_dna]]*Table1[[#This Row],[tot_DNA_conc_in_sampl_ng_mL]]/10000000000/Table1[[#This Row],[dna_template_volume_uL]]</f>
        <v>8.027622664319999</v>
      </c>
      <c r="U19">
        <f>Table1[[#This Row],[PHA_content_gPHA_gVSS]]*Table1[[#This Row],[tot_biomass _gVSS]]</f>
        <v>7.0800000000000002E-2</v>
      </c>
      <c r="V19">
        <f>Table1[[#This Row],[copies_ng_dna]]*Table1[[#This Row],[tot_DNA_conc_in_sampl_ng_mL]]/Table1[[#This Row],[dna_template_volume_uL]]</f>
        <v>80276226643.199997</v>
      </c>
      <c r="W19">
        <f>LOG(Table1[[#This Row],[gene_copies_mL_sample]],10)</f>
        <v>10.904586950430415</v>
      </c>
    </row>
    <row r="20" spans="1:23" x14ac:dyDescent="0.3">
      <c r="A20" t="s">
        <v>21</v>
      </c>
      <c r="B20">
        <v>1</v>
      </c>
      <c r="C20" t="s">
        <v>17</v>
      </c>
      <c r="D20" t="s">
        <v>2</v>
      </c>
      <c r="E20" t="s">
        <v>3</v>
      </c>
      <c r="F20" t="s">
        <v>6</v>
      </c>
      <c r="G20">
        <v>6.53</v>
      </c>
      <c r="H20">
        <v>0.27</v>
      </c>
      <c r="I20">
        <v>4.6500000000000004</v>
      </c>
      <c r="J20">
        <v>59.7</v>
      </c>
      <c r="K20">
        <v>11339962.060000001</v>
      </c>
      <c r="L20">
        <v>10</v>
      </c>
      <c r="M20">
        <v>10</v>
      </c>
      <c r="N20">
        <v>2</v>
      </c>
      <c r="O20">
        <v>11.94</v>
      </c>
      <c r="P20">
        <v>4748727.83</v>
      </c>
      <c r="Q20">
        <v>0.25</v>
      </c>
      <c r="R20">
        <v>100</v>
      </c>
      <c r="S20">
        <f>Table1[[#This Row],[dan_conc_ng_uL]]*Table1[[#This Row],[final_elut_uL]]/Table1[[#This Row],[sample_for_DNA_ext_mL]]</f>
        <v>23880</v>
      </c>
      <c r="T20" s="4">
        <f>Table1[[#This Row],[copies_ng_dna]]*Table1[[#This Row],[tot_DNA_conc_in_sampl_ng_mL]]/10000000000/Table1[[#This Row],[dna_template_volume_uL]]</f>
        <v>5.6699810290200006</v>
      </c>
      <c r="U20">
        <f>Table1[[#This Row],[PHA_content_gPHA_gVSS]]*Table1[[#This Row],[tot_biomass _gVSS]]</f>
        <v>1.7631000000000001</v>
      </c>
      <c r="V20">
        <f>Table1[[#This Row],[copies_ng_dna]]*Table1[[#This Row],[tot_DNA_conc_in_sampl_ng_mL]]/Table1[[#This Row],[dna_template_volume_uL]]</f>
        <v>56699810290.200005</v>
      </c>
      <c r="W20">
        <f>LOG(Table1[[#This Row],[gene_copies_mL_sample]],10)</f>
        <v>10.753581605805477</v>
      </c>
    </row>
    <row r="21" spans="1:23" x14ac:dyDescent="0.3">
      <c r="A21" t="s">
        <v>22</v>
      </c>
      <c r="B21">
        <v>1</v>
      </c>
      <c r="C21" t="s">
        <v>17</v>
      </c>
      <c r="D21" t="s">
        <v>2</v>
      </c>
      <c r="E21" t="s">
        <v>3</v>
      </c>
      <c r="F21" t="s">
        <v>8</v>
      </c>
      <c r="G21">
        <v>7.8</v>
      </c>
      <c r="H21">
        <v>0.35</v>
      </c>
      <c r="I21">
        <v>4.99</v>
      </c>
      <c r="J21">
        <v>59.1</v>
      </c>
      <c r="K21">
        <v>10994435.390000001</v>
      </c>
      <c r="L21">
        <v>10</v>
      </c>
      <c r="M21">
        <v>10</v>
      </c>
      <c r="N21">
        <v>2</v>
      </c>
      <c r="O21">
        <v>11.82</v>
      </c>
      <c r="P21">
        <v>4650776.3899999997</v>
      </c>
      <c r="Q21">
        <v>0.25</v>
      </c>
      <c r="R21">
        <v>100</v>
      </c>
      <c r="S21">
        <f>Table1[[#This Row],[dan_conc_ng_uL]]*Table1[[#This Row],[final_elut_uL]]/Table1[[#This Row],[sample_for_DNA_ext_mL]]</f>
        <v>23640</v>
      </c>
      <c r="T21" s="4">
        <f>Table1[[#This Row],[copies_ng_dna]]*Table1[[#This Row],[tot_DNA_conc_in_sampl_ng_mL]]/10000000000/Table1[[#This Row],[dna_template_volume_uL]]</f>
        <v>5.4972176929799996</v>
      </c>
      <c r="U21">
        <f>Table1[[#This Row],[PHA_content_gPHA_gVSS]]*Table1[[#This Row],[tot_biomass _gVSS]]</f>
        <v>2.73</v>
      </c>
      <c r="V21">
        <f>Table1[[#This Row],[copies_ng_dna]]*Table1[[#This Row],[tot_DNA_conc_in_sampl_ng_mL]]/Table1[[#This Row],[dna_template_volume_uL]]</f>
        <v>54972176929.799995</v>
      </c>
      <c r="W21">
        <f>LOG(Table1[[#This Row],[gene_copies_mL_sample]],10)</f>
        <v>10.740142935617351</v>
      </c>
    </row>
    <row r="22" spans="1:23" x14ac:dyDescent="0.3">
      <c r="A22" t="s">
        <v>23</v>
      </c>
      <c r="B22">
        <v>1</v>
      </c>
      <c r="C22" t="s">
        <v>1</v>
      </c>
      <c r="D22" t="s">
        <v>10</v>
      </c>
      <c r="E22" t="s">
        <v>3</v>
      </c>
      <c r="F22" t="s">
        <v>4</v>
      </c>
      <c r="G22">
        <v>1.8</v>
      </c>
      <c r="H22">
        <v>0.02</v>
      </c>
      <c r="I22">
        <v>1.8</v>
      </c>
      <c r="J22">
        <v>34.6</v>
      </c>
      <c r="K22">
        <v>7000848.7800000003</v>
      </c>
      <c r="L22">
        <v>10</v>
      </c>
      <c r="M22">
        <v>10</v>
      </c>
      <c r="N22">
        <v>2</v>
      </c>
      <c r="O22">
        <v>6.92</v>
      </c>
      <c r="P22">
        <v>5058416.75</v>
      </c>
      <c r="Q22">
        <v>0.25</v>
      </c>
      <c r="R22">
        <v>100</v>
      </c>
      <c r="S22">
        <f>Table1[[#This Row],[dan_conc_ng_uL]]*Table1[[#This Row],[final_elut_uL]]/Table1[[#This Row],[sample_for_DNA_ext_mL]]</f>
        <v>13840</v>
      </c>
      <c r="T22" s="4">
        <f>Table1[[#This Row],[copies_ng_dna]]*Table1[[#This Row],[tot_DNA_conc_in_sampl_ng_mL]]/10000000000/Table1[[#This Row],[dna_template_volume_uL]]</f>
        <v>3.5004243910000001</v>
      </c>
      <c r="U22">
        <f>Table1[[#This Row],[PHA_content_gPHA_gVSS]]*Table1[[#This Row],[tot_biomass _gVSS]]</f>
        <v>3.6000000000000004E-2</v>
      </c>
      <c r="V22">
        <f>Table1[[#This Row],[copies_ng_dna]]*Table1[[#This Row],[tot_DNA_conc_in_sampl_ng_mL]]/Table1[[#This Row],[dna_template_volume_uL]]</f>
        <v>35004243910</v>
      </c>
      <c r="W22">
        <f>LOG(Table1[[#This Row],[gene_copies_mL_sample]],10)</f>
        <v>10.544120701349165</v>
      </c>
    </row>
    <row r="23" spans="1:23" x14ac:dyDescent="0.3">
      <c r="A23" t="s">
        <v>24</v>
      </c>
      <c r="B23">
        <v>1</v>
      </c>
      <c r="C23" t="s">
        <v>1</v>
      </c>
      <c r="D23" t="s">
        <v>10</v>
      </c>
      <c r="E23" t="s">
        <v>3</v>
      </c>
      <c r="F23" t="s">
        <v>6</v>
      </c>
      <c r="G23">
        <v>3.23</v>
      </c>
      <c r="H23">
        <v>0.4</v>
      </c>
      <c r="I23">
        <v>1.92</v>
      </c>
      <c r="J23">
        <v>30.9</v>
      </c>
      <c r="K23">
        <v>7650617.3799999999</v>
      </c>
      <c r="L23">
        <v>10</v>
      </c>
      <c r="M23">
        <v>10</v>
      </c>
      <c r="N23">
        <v>2</v>
      </c>
      <c r="O23">
        <v>6.18</v>
      </c>
      <c r="P23">
        <v>6189819.8799999999</v>
      </c>
      <c r="Q23">
        <v>0.25</v>
      </c>
      <c r="R23">
        <v>100</v>
      </c>
      <c r="S23">
        <f>Table1[[#This Row],[dan_conc_ng_uL]]*Table1[[#This Row],[final_elut_uL]]/Table1[[#This Row],[sample_for_DNA_ext_mL]]</f>
        <v>12360</v>
      </c>
      <c r="T23" s="4">
        <f>Table1[[#This Row],[copies_ng_dna]]*Table1[[#This Row],[tot_DNA_conc_in_sampl_ng_mL]]/10000000000/Table1[[#This Row],[dna_template_volume_uL]]</f>
        <v>3.8253086858400001</v>
      </c>
      <c r="U23">
        <f>Table1[[#This Row],[PHA_content_gPHA_gVSS]]*Table1[[#This Row],[tot_biomass _gVSS]]</f>
        <v>1.292</v>
      </c>
      <c r="V23">
        <f>Table1[[#This Row],[copies_ng_dna]]*Table1[[#This Row],[tot_DNA_conc_in_sampl_ng_mL]]/Table1[[#This Row],[dna_template_volume_uL]]</f>
        <v>38253086858.400002</v>
      </c>
      <c r="W23">
        <f>LOG(Table1[[#This Row],[gene_copies_mL_sample]],10)</f>
        <v>10.582666486587087</v>
      </c>
    </row>
    <row r="24" spans="1:23" x14ac:dyDescent="0.3">
      <c r="A24" t="s">
        <v>25</v>
      </c>
      <c r="B24">
        <v>1</v>
      </c>
      <c r="C24" t="s">
        <v>1</v>
      </c>
      <c r="D24" t="s">
        <v>10</v>
      </c>
      <c r="E24" t="s">
        <v>3</v>
      </c>
      <c r="F24" t="s">
        <v>8</v>
      </c>
      <c r="G24">
        <v>3.41</v>
      </c>
      <c r="H24">
        <v>0.44</v>
      </c>
      <c r="I24">
        <v>2.0099999999999998</v>
      </c>
      <c r="J24">
        <v>46.5</v>
      </c>
      <c r="K24">
        <v>12312821.52</v>
      </c>
      <c r="L24">
        <v>10</v>
      </c>
      <c r="M24">
        <v>10</v>
      </c>
      <c r="N24">
        <v>2</v>
      </c>
      <c r="O24">
        <v>9.3000000000000007</v>
      </c>
      <c r="P24">
        <v>6619796.5199999996</v>
      </c>
      <c r="Q24">
        <v>0.25</v>
      </c>
      <c r="R24">
        <v>100</v>
      </c>
      <c r="S24">
        <f>Table1[[#This Row],[dan_conc_ng_uL]]*Table1[[#This Row],[final_elut_uL]]/Table1[[#This Row],[sample_for_DNA_ext_mL]]</f>
        <v>18600</v>
      </c>
      <c r="T24" s="4">
        <f>Table1[[#This Row],[copies_ng_dna]]*Table1[[#This Row],[tot_DNA_conc_in_sampl_ng_mL]]/10000000000/Table1[[#This Row],[dna_template_volume_uL]]</f>
        <v>6.1564107635999994</v>
      </c>
      <c r="U24">
        <f>Table1[[#This Row],[PHA_content_gPHA_gVSS]]*Table1[[#This Row],[tot_biomass _gVSS]]</f>
        <v>1.5004000000000002</v>
      </c>
      <c r="V24">
        <f>Table1[[#This Row],[copies_ng_dna]]*Table1[[#This Row],[tot_DNA_conc_in_sampl_ng_mL]]/Table1[[#This Row],[dna_template_volume_uL]]</f>
        <v>61564107635.999992</v>
      </c>
      <c r="W24">
        <f>LOG(Table1[[#This Row],[gene_copies_mL_sample]],10)</f>
        <v>10.789327588809446</v>
      </c>
    </row>
    <row r="25" spans="1:23" x14ac:dyDescent="0.3">
      <c r="A25" t="s">
        <v>26</v>
      </c>
      <c r="B25">
        <v>2</v>
      </c>
      <c r="C25" t="s">
        <v>17</v>
      </c>
      <c r="D25" t="s">
        <v>10</v>
      </c>
      <c r="E25" t="s">
        <v>3</v>
      </c>
      <c r="F25" t="s">
        <v>4</v>
      </c>
      <c r="G25">
        <v>3.3</v>
      </c>
      <c r="H25">
        <v>0.01</v>
      </c>
      <c r="I25">
        <v>3.21</v>
      </c>
      <c r="J25">
        <v>19.899999999999999</v>
      </c>
      <c r="K25">
        <v>4416277.58</v>
      </c>
      <c r="L25">
        <v>10</v>
      </c>
      <c r="M25">
        <v>10</v>
      </c>
      <c r="N25">
        <v>2</v>
      </c>
      <c r="O25">
        <v>3.98</v>
      </c>
      <c r="P25">
        <v>5548087.4100000001</v>
      </c>
      <c r="Q25">
        <v>0.25</v>
      </c>
      <c r="R25">
        <v>100</v>
      </c>
      <c r="S25">
        <f>Table1[[#This Row],[dan_conc_ng_uL]]*Table1[[#This Row],[final_elut_uL]]/Table1[[#This Row],[sample_for_DNA_ext_mL]]</f>
        <v>7959.9999999999991</v>
      </c>
      <c r="T25" s="4">
        <f>Table1[[#This Row],[copies_ng_dna]]*Table1[[#This Row],[tot_DNA_conc_in_sampl_ng_mL]]/10000000000/Table1[[#This Row],[dna_template_volume_uL]]</f>
        <v>2.20813878918</v>
      </c>
      <c r="U25">
        <f>Table1[[#This Row],[PHA_content_gPHA_gVSS]]*Table1[[#This Row],[tot_biomass _gVSS]]</f>
        <v>3.3000000000000002E-2</v>
      </c>
      <c r="V25">
        <f>Table1[[#This Row],[copies_ng_dna]]*Table1[[#This Row],[tot_DNA_conc_in_sampl_ng_mL]]/Table1[[#This Row],[dna_template_volume_uL]]</f>
        <v>22081387891.799999</v>
      </c>
      <c r="W25">
        <f>LOG(Table1[[#This Row],[gene_copies_mL_sample]],10)</f>
        <v>10.344026366829228</v>
      </c>
    </row>
    <row r="26" spans="1:23" x14ac:dyDescent="0.3">
      <c r="A26" t="s">
        <v>27</v>
      </c>
      <c r="B26">
        <v>2</v>
      </c>
      <c r="C26" t="s">
        <v>17</v>
      </c>
      <c r="D26" t="s">
        <v>10</v>
      </c>
      <c r="E26" t="s">
        <v>3</v>
      </c>
      <c r="F26" t="s">
        <v>6</v>
      </c>
      <c r="G26">
        <v>4.58</v>
      </c>
      <c r="H26">
        <v>0.14000000000000001</v>
      </c>
      <c r="I26">
        <v>3.29</v>
      </c>
      <c r="J26">
        <v>27</v>
      </c>
      <c r="K26">
        <v>7313011.5800000001</v>
      </c>
      <c r="L26">
        <v>10</v>
      </c>
      <c r="M26">
        <v>10</v>
      </c>
      <c r="N26">
        <v>2</v>
      </c>
      <c r="O26">
        <v>5.4</v>
      </c>
      <c r="P26">
        <v>6771307.0199999996</v>
      </c>
      <c r="Q26">
        <v>0.25</v>
      </c>
      <c r="R26">
        <v>100</v>
      </c>
      <c r="S26">
        <f>Table1[[#This Row],[dan_conc_ng_uL]]*Table1[[#This Row],[final_elut_uL]]/Table1[[#This Row],[sample_for_DNA_ext_mL]]</f>
        <v>10800</v>
      </c>
      <c r="T26" s="4">
        <f>Table1[[#This Row],[copies_ng_dna]]*Table1[[#This Row],[tot_DNA_conc_in_sampl_ng_mL]]/10000000000/Table1[[#This Row],[dna_template_volume_uL]]</f>
        <v>3.6565057907999998</v>
      </c>
      <c r="U26">
        <f>Table1[[#This Row],[PHA_content_gPHA_gVSS]]*Table1[[#This Row],[tot_biomass _gVSS]]</f>
        <v>0.6412000000000001</v>
      </c>
      <c r="V26">
        <f>Table1[[#This Row],[copies_ng_dna]]*Table1[[#This Row],[tot_DNA_conc_in_sampl_ng_mL]]/Table1[[#This Row],[dna_template_volume_uL]]</f>
        <v>36565057908</v>
      </c>
      <c r="W26">
        <f>LOG(Table1[[#This Row],[gene_copies_mL_sample]],10)</f>
        <v>10.563066265552004</v>
      </c>
    </row>
    <row r="27" spans="1:23" x14ac:dyDescent="0.3">
      <c r="A27" t="s">
        <v>28</v>
      </c>
      <c r="B27">
        <v>2</v>
      </c>
      <c r="C27" t="s">
        <v>17</v>
      </c>
      <c r="D27" t="s">
        <v>10</v>
      </c>
      <c r="E27" t="s">
        <v>3</v>
      </c>
      <c r="F27" t="s">
        <v>8</v>
      </c>
      <c r="G27">
        <v>5.74</v>
      </c>
      <c r="H27">
        <v>0.16</v>
      </c>
      <c r="I27">
        <v>3.43</v>
      </c>
      <c r="J27">
        <v>20.7</v>
      </c>
      <c r="K27">
        <v>4632947.16</v>
      </c>
      <c r="L27">
        <v>10</v>
      </c>
      <c r="M27">
        <v>10</v>
      </c>
      <c r="N27">
        <v>2</v>
      </c>
      <c r="O27">
        <v>4.1399999999999997</v>
      </c>
      <c r="P27">
        <v>5595346.8099999996</v>
      </c>
      <c r="Q27">
        <v>0.25</v>
      </c>
      <c r="R27">
        <v>100</v>
      </c>
      <c r="S27">
        <f>Table1[[#This Row],[dan_conc_ng_uL]]*Table1[[#This Row],[final_elut_uL]]/Table1[[#This Row],[sample_for_DNA_ext_mL]]</f>
        <v>8280</v>
      </c>
      <c r="T27" s="4">
        <f>Table1[[#This Row],[copies_ng_dna]]*Table1[[#This Row],[tot_DNA_conc_in_sampl_ng_mL]]/10000000000/Table1[[#This Row],[dna_template_volume_uL]]</f>
        <v>2.3164735793399998</v>
      </c>
      <c r="U27">
        <f>Table1[[#This Row],[PHA_content_gPHA_gVSS]]*Table1[[#This Row],[tot_biomass _gVSS]]</f>
        <v>0.91840000000000011</v>
      </c>
      <c r="V27">
        <f>Table1[[#This Row],[copies_ng_dna]]*Table1[[#This Row],[tot_DNA_conc_in_sampl_ng_mL]]/Table1[[#This Row],[dna_template_volume_uL]]</f>
        <v>23164735793.399998</v>
      </c>
      <c r="W27">
        <f>LOG(Table1[[#This Row],[gene_copies_mL_sample]],10)</f>
        <v>10.364827351199098</v>
      </c>
    </row>
    <row r="28" spans="1:23" x14ac:dyDescent="0.3">
      <c r="A28" t="s">
        <v>1452</v>
      </c>
      <c r="B28">
        <v>1</v>
      </c>
      <c r="C28" t="s">
        <v>17</v>
      </c>
      <c r="D28" t="s">
        <v>2</v>
      </c>
      <c r="E28" t="s">
        <v>1449</v>
      </c>
      <c r="F28" t="s">
        <v>4</v>
      </c>
      <c r="G28">
        <v>3.39</v>
      </c>
      <c r="H28">
        <v>0.02</v>
      </c>
      <c r="I28">
        <v>3.3</v>
      </c>
      <c r="J28">
        <v>26</v>
      </c>
      <c r="K28">
        <v>4695964.2699999996</v>
      </c>
      <c r="L28">
        <v>10</v>
      </c>
      <c r="M28">
        <v>10</v>
      </c>
      <c r="N28">
        <v>2</v>
      </c>
      <c r="O28">
        <v>5.2</v>
      </c>
      <c r="P28">
        <v>4515350.26</v>
      </c>
      <c r="Q28">
        <v>0.25</v>
      </c>
      <c r="R28">
        <v>100</v>
      </c>
      <c r="S28">
        <f>Table1[[#This Row],[dan_conc_ng_uL]]*Table1[[#This Row],[final_elut_uL]]/Table1[[#This Row],[sample_for_DNA_ext_mL]]</f>
        <v>10400</v>
      </c>
      <c r="T28" s="1">
        <f>Table1[[#This Row],[copies_ng_dna]]*Table1[[#This Row],[tot_DNA_conc_in_sampl_ng_mL]]/10000000000/Table1[[#This Row],[dna_template_volume_uL]]</f>
        <v>2.3479821352000001</v>
      </c>
      <c r="U28">
        <f>Table1[[#This Row],[PHA_content_gPHA_gVSS]]*Table1[[#This Row],[tot_biomass _gVSS]]</f>
        <v>6.7799999999999999E-2</v>
      </c>
      <c r="V28">
        <f>Table1[[#This Row],[copies_ng_dna]]*Table1[[#This Row],[tot_DNA_conc_in_sampl_ng_mL]]/Table1[[#This Row],[dna_template_volume_uL]]</f>
        <v>23479821352</v>
      </c>
      <c r="W28">
        <f>LOG(Table1[[#This Row],[gene_copies_mL_sample]],10)</f>
        <v>10.370694788225672</v>
      </c>
    </row>
    <row r="29" spans="1:23" x14ac:dyDescent="0.3">
      <c r="A29" t="s">
        <v>1453</v>
      </c>
      <c r="B29">
        <v>1</v>
      </c>
      <c r="C29" t="s">
        <v>17</v>
      </c>
      <c r="D29" t="s">
        <v>2</v>
      </c>
      <c r="E29" t="s">
        <v>1449</v>
      </c>
      <c r="F29" t="s">
        <v>6</v>
      </c>
      <c r="G29">
        <v>7.42</v>
      </c>
      <c r="H29">
        <v>0.22</v>
      </c>
      <c r="I29">
        <v>5.63</v>
      </c>
      <c r="J29">
        <v>45.7</v>
      </c>
      <c r="K29">
        <v>14280125.23</v>
      </c>
      <c r="L29">
        <v>10</v>
      </c>
      <c r="M29">
        <v>10</v>
      </c>
      <c r="N29">
        <v>2</v>
      </c>
      <c r="O29">
        <v>9.14</v>
      </c>
      <c r="P29">
        <v>7811884.7000000002</v>
      </c>
      <c r="Q29">
        <v>0.25</v>
      </c>
      <c r="R29">
        <v>100</v>
      </c>
      <c r="S29">
        <f>Table1[[#This Row],[dan_conc_ng_uL]]*Table1[[#This Row],[final_elut_uL]]/Table1[[#This Row],[sample_for_DNA_ext_mL]]</f>
        <v>18280</v>
      </c>
      <c r="T29" s="1">
        <f>Table1[[#This Row],[copies_ng_dna]]*Table1[[#This Row],[tot_DNA_conc_in_sampl_ng_mL]]/10000000000/Table1[[#This Row],[dna_template_volume_uL]]</f>
        <v>7.1400626157999998</v>
      </c>
      <c r="U29">
        <f>Table1[[#This Row],[PHA_content_gPHA_gVSS]]*Table1[[#This Row],[tot_biomass _gVSS]]</f>
        <v>1.6324000000000001</v>
      </c>
      <c r="V29">
        <f>Table1[[#This Row],[copies_ng_dna]]*Table1[[#This Row],[tot_DNA_conc_in_sampl_ng_mL]]/Table1[[#This Row],[dna_template_volume_uL]]</f>
        <v>71400626158</v>
      </c>
      <c r="W29">
        <f>LOG(Table1[[#This Row],[gene_copies_mL_sample]],10)</f>
        <v>10.853702020400428</v>
      </c>
    </row>
    <row r="30" spans="1:23" x14ac:dyDescent="0.3">
      <c r="A30" t="s">
        <v>1454</v>
      </c>
      <c r="B30">
        <v>1</v>
      </c>
      <c r="C30" t="s">
        <v>17</v>
      </c>
      <c r="D30" t="s">
        <v>2</v>
      </c>
      <c r="E30" t="s">
        <v>1449</v>
      </c>
      <c r="F30" t="s">
        <v>8</v>
      </c>
      <c r="G30">
        <v>8.61</v>
      </c>
      <c r="H30">
        <v>0.24</v>
      </c>
      <c r="I30">
        <v>6.42</v>
      </c>
      <c r="J30">
        <v>57.1</v>
      </c>
      <c r="K30">
        <v>22230235.09</v>
      </c>
      <c r="L30">
        <v>10</v>
      </c>
      <c r="M30">
        <v>10</v>
      </c>
      <c r="N30">
        <v>2</v>
      </c>
      <c r="O30">
        <v>11.42</v>
      </c>
      <c r="P30">
        <v>9733027.6199999992</v>
      </c>
      <c r="Q30">
        <v>0.25</v>
      </c>
      <c r="R30">
        <v>100</v>
      </c>
      <c r="S30">
        <f>Table1[[#This Row],[dan_conc_ng_uL]]*Table1[[#This Row],[final_elut_uL]]/Table1[[#This Row],[sample_for_DNA_ext_mL]]</f>
        <v>22840</v>
      </c>
      <c r="T30" s="1">
        <f>Table1[[#This Row],[copies_ng_dna]]*Table1[[#This Row],[tot_DNA_conc_in_sampl_ng_mL]]/10000000000/Table1[[#This Row],[dna_template_volume_uL]]</f>
        <v>11.11511754204</v>
      </c>
      <c r="U30">
        <f>Table1[[#This Row],[PHA_content_gPHA_gVSS]]*Table1[[#This Row],[tot_biomass _gVSS]]</f>
        <v>2.0663999999999998</v>
      </c>
      <c r="V30">
        <f>Table1[[#This Row],[copies_ng_dna]]*Table1[[#This Row],[tot_DNA_conc_in_sampl_ng_mL]]/Table1[[#This Row],[dna_template_volume_uL]]</f>
        <v>111151175420.39999</v>
      </c>
      <c r="W30">
        <f>LOG(Table1[[#This Row],[gene_copies_mL_sample]],10)</f>
        <v>11.045914059710622</v>
      </c>
    </row>
    <row r="31" spans="1:23" x14ac:dyDescent="0.3">
      <c r="A31" t="s">
        <v>29</v>
      </c>
      <c r="B31">
        <v>2</v>
      </c>
      <c r="C31" t="s">
        <v>17</v>
      </c>
      <c r="D31" t="s">
        <v>2</v>
      </c>
      <c r="E31" t="s">
        <v>3</v>
      </c>
      <c r="F31" t="s">
        <v>4</v>
      </c>
      <c r="G31">
        <v>3.42</v>
      </c>
      <c r="H31">
        <v>0.02</v>
      </c>
      <c r="I31">
        <v>3.23</v>
      </c>
      <c r="J31">
        <v>20.5</v>
      </c>
      <c r="K31">
        <v>5282743.46</v>
      </c>
      <c r="L31">
        <v>10</v>
      </c>
      <c r="M31">
        <v>10</v>
      </c>
      <c r="N31">
        <v>2</v>
      </c>
      <c r="O31">
        <v>4.0999999999999996</v>
      </c>
      <c r="P31">
        <v>6442370.0700000003</v>
      </c>
      <c r="Q31">
        <v>0.25</v>
      </c>
      <c r="R31">
        <v>100</v>
      </c>
      <c r="S31">
        <f>Table1[[#This Row],[dan_conc_ng_uL]]*Table1[[#This Row],[final_elut_uL]]/Table1[[#This Row],[sample_for_DNA_ext_mL]]</f>
        <v>8200</v>
      </c>
      <c r="T31" s="4">
        <f>Table1[[#This Row],[copies_ng_dna]]*Table1[[#This Row],[tot_DNA_conc_in_sampl_ng_mL]]/10000000000/Table1[[#This Row],[dna_template_volume_uL]]</f>
        <v>2.6413717286999998</v>
      </c>
      <c r="U31">
        <f>Table1[[#This Row],[PHA_content_gPHA_gVSS]]*Table1[[#This Row],[tot_biomass _gVSS]]</f>
        <v>6.8400000000000002E-2</v>
      </c>
      <c r="V31">
        <f>Table1[[#This Row],[copies_ng_dna]]*Table1[[#This Row],[tot_DNA_conc_in_sampl_ng_mL]]/Table1[[#This Row],[dna_template_volume_uL]]</f>
        <v>26413717287</v>
      </c>
      <c r="W31">
        <f>LOG(Table1[[#This Row],[gene_copies_mL_sample]],10)</f>
        <v>10.421829525160986</v>
      </c>
    </row>
    <row r="32" spans="1:23" x14ac:dyDescent="0.3">
      <c r="A32" t="s">
        <v>30</v>
      </c>
      <c r="B32">
        <v>2</v>
      </c>
      <c r="C32" t="s">
        <v>17</v>
      </c>
      <c r="D32" t="s">
        <v>2</v>
      </c>
      <c r="E32" t="s">
        <v>3</v>
      </c>
      <c r="F32" t="s">
        <v>6</v>
      </c>
      <c r="G32">
        <v>6.3</v>
      </c>
      <c r="H32">
        <v>0.28000000000000003</v>
      </c>
      <c r="I32">
        <v>4.5</v>
      </c>
      <c r="J32">
        <v>45.6</v>
      </c>
      <c r="K32">
        <v>9854356.3800000008</v>
      </c>
      <c r="L32">
        <v>10</v>
      </c>
      <c r="M32">
        <v>10</v>
      </c>
      <c r="N32">
        <v>2</v>
      </c>
      <c r="O32">
        <v>9.1199999999999992</v>
      </c>
      <c r="P32">
        <v>5402607.6600000001</v>
      </c>
      <c r="Q32">
        <v>0.25</v>
      </c>
      <c r="R32">
        <v>100</v>
      </c>
      <c r="S32">
        <f>Table1[[#This Row],[dan_conc_ng_uL]]*Table1[[#This Row],[final_elut_uL]]/Table1[[#This Row],[sample_for_DNA_ext_mL]]</f>
        <v>18240</v>
      </c>
      <c r="T32" s="4">
        <f>Table1[[#This Row],[copies_ng_dna]]*Table1[[#This Row],[tot_DNA_conc_in_sampl_ng_mL]]/10000000000/Table1[[#This Row],[dna_template_volume_uL]]</f>
        <v>4.9271781859200008</v>
      </c>
      <c r="U32">
        <f>Table1[[#This Row],[PHA_content_gPHA_gVSS]]*Table1[[#This Row],[tot_biomass _gVSS]]</f>
        <v>1.764</v>
      </c>
      <c r="V32">
        <f>Table1[[#This Row],[copies_ng_dna]]*Table1[[#This Row],[tot_DNA_conc_in_sampl_ng_mL]]/Table1[[#This Row],[dna_template_volume_uL]]</f>
        <v>49271781859.200005</v>
      </c>
      <c r="W32">
        <f>LOG(Table1[[#This Row],[gene_copies_mL_sample]],10)</f>
        <v>10.692598268335903</v>
      </c>
    </row>
    <row r="33" spans="1:23" x14ac:dyDescent="0.3">
      <c r="A33" t="s">
        <v>31</v>
      </c>
      <c r="B33">
        <v>2</v>
      </c>
      <c r="C33" t="s">
        <v>17</v>
      </c>
      <c r="D33" t="s">
        <v>2</v>
      </c>
      <c r="E33" t="s">
        <v>3</v>
      </c>
      <c r="F33" t="s">
        <v>8</v>
      </c>
      <c r="G33">
        <v>7.9</v>
      </c>
      <c r="H33">
        <v>0.33</v>
      </c>
      <c r="I33">
        <v>4.9400000000000004</v>
      </c>
      <c r="J33">
        <v>45.9</v>
      </c>
      <c r="K33">
        <v>16505843.42</v>
      </c>
      <c r="L33">
        <v>10</v>
      </c>
      <c r="M33">
        <v>10</v>
      </c>
      <c r="N33">
        <v>2</v>
      </c>
      <c r="O33">
        <v>9.18</v>
      </c>
      <c r="P33">
        <v>8990110.8000000007</v>
      </c>
      <c r="Q33">
        <v>0.25</v>
      </c>
      <c r="R33">
        <v>100</v>
      </c>
      <c r="S33">
        <f>Table1[[#This Row],[dan_conc_ng_uL]]*Table1[[#This Row],[final_elut_uL]]/Table1[[#This Row],[sample_for_DNA_ext_mL]]</f>
        <v>18360</v>
      </c>
      <c r="T33" s="4">
        <f>Table1[[#This Row],[copies_ng_dna]]*Table1[[#This Row],[tot_DNA_conc_in_sampl_ng_mL]]/10000000000/Table1[[#This Row],[dna_template_volume_uL]]</f>
        <v>8.2529217143999993</v>
      </c>
      <c r="U33">
        <f>Table1[[#This Row],[PHA_content_gPHA_gVSS]]*Table1[[#This Row],[tot_biomass _gVSS]]</f>
        <v>2.6070000000000002</v>
      </c>
      <c r="V33">
        <f>Table1[[#This Row],[copies_ng_dna]]*Table1[[#This Row],[tot_DNA_conc_in_sampl_ng_mL]]/Table1[[#This Row],[dna_template_volume_uL]]</f>
        <v>82529217144</v>
      </c>
      <c r="W33">
        <f>LOG(Table1[[#This Row],[gene_copies_mL_sample]],10)</f>
        <v>10.916607725496435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D1AC-A623-4BA7-AE83-6C6CD0CC61CC}">
  <dimension ref="A1:N504"/>
  <sheetViews>
    <sheetView tabSelected="1" workbookViewId="0">
      <selection activeCell="L9" sqref="L9"/>
    </sheetView>
  </sheetViews>
  <sheetFormatPr defaultRowHeight="14.4" x14ac:dyDescent="0.3"/>
  <cols>
    <col min="1" max="1" width="9.77734375" customWidth="1"/>
    <col min="7" max="7" width="9.21875" customWidth="1"/>
    <col min="14" max="14" width="12.88671875" customWidth="1"/>
  </cols>
  <sheetData>
    <row r="1" spans="1:14" x14ac:dyDescent="0.3">
      <c r="A1" s="3" t="s">
        <v>1479</v>
      </c>
    </row>
    <row r="3" spans="1:14" x14ac:dyDescent="0.3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</row>
    <row r="4" spans="1:14" x14ac:dyDescent="0.3">
      <c r="A4" t="s">
        <v>46</v>
      </c>
      <c r="B4" t="s">
        <v>47</v>
      </c>
      <c r="C4" t="s">
        <v>48</v>
      </c>
      <c r="D4" t="s">
        <v>49</v>
      </c>
      <c r="E4" t="s">
        <v>49</v>
      </c>
      <c r="F4" t="s">
        <v>49</v>
      </c>
      <c r="G4" t="s">
        <v>50</v>
      </c>
      <c r="H4" t="s">
        <v>51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  <c r="N4" t="s">
        <v>52</v>
      </c>
    </row>
    <row r="5" spans="1:14" x14ac:dyDescent="0.3">
      <c r="A5" t="s">
        <v>46</v>
      </c>
      <c r="B5" t="s">
        <v>47</v>
      </c>
      <c r="C5" t="s">
        <v>48</v>
      </c>
      <c r="D5" t="s">
        <v>49</v>
      </c>
      <c r="E5" t="s">
        <v>53</v>
      </c>
      <c r="F5" t="s">
        <v>54</v>
      </c>
      <c r="G5" t="s">
        <v>50</v>
      </c>
      <c r="H5" t="s">
        <v>55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52</v>
      </c>
    </row>
    <row r="6" spans="1:14" x14ac:dyDescent="0.3">
      <c r="A6" t="s">
        <v>46</v>
      </c>
      <c r="B6" t="s">
        <v>47</v>
      </c>
      <c r="C6" t="s">
        <v>48</v>
      </c>
      <c r="D6" t="s">
        <v>49</v>
      </c>
      <c r="E6" t="s">
        <v>56</v>
      </c>
      <c r="F6" t="s">
        <v>57</v>
      </c>
      <c r="G6" t="s">
        <v>50</v>
      </c>
      <c r="H6" t="s">
        <v>58</v>
      </c>
      <c r="I6" t="s">
        <v>50</v>
      </c>
      <c r="J6" t="s">
        <v>50</v>
      </c>
      <c r="K6" t="s">
        <v>50</v>
      </c>
      <c r="L6" t="s">
        <v>50</v>
      </c>
      <c r="M6" t="s">
        <v>50</v>
      </c>
      <c r="N6" t="s">
        <v>52</v>
      </c>
    </row>
    <row r="7" spans="1:14" x14ac:dyDescent="0.3">
      <c r="A7" t="s">
        <v>46</v>
      </c>
      <c r="B7" t="s">
        <v>59</v>
      </c>
      <c r="C7" t="s">
        <v>60</v>
      </c>
      <c r="D7" t="s">
        <v>61</v>
      </c>
      <c r="E7" t="s">
        <v>61</v>
      </c>
      <c r="F7" t="s">
        <v>61</v>
      </c>
      <c r="G7" t="s">
        <v>50</v>
      </c>
      <c r="H7" t="s">
        <v>62</v>
      </c>
      <c r="I7" t="s">
        <v>50</v>
      </c>
      <c r="J7" t="s">
        <v>50</v>
      </c>
      <c r="K7" t="s">
        <v>50</v>
      </c>
      <c r="L7" t="s">
        <v>50</v>
      </c>
      <c r="M7" t="s">
        <v>50</v>
      </c>
      <c r="N7" t="s">
        <v>52</v>
      </c>
    </row>
    <row r="8" spans="1:14" x14ac:dyDescent="0.3">
      <c r="A8" t="s">
        <v>46</v>
      </c>
      <c r="B8" t="s">
        <v>63</v>
      </c>
      <c r="C8" t="s">
        <v>64</v>
      </c>
      <c r="D8" t="s">
        <v>65</v>
      </c>
      <c r="E8" t="s">
        <v>65</v>
      </c>
      <c r="F8" t="s">
        <v>66</v>
      </c>
      <c r="G8" t="s">
        <v>50</v>
      </c>
      <c r="H8" t="s">
        <v>67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52</v>
      </c>
    </row>
    <row r="9" spans="1:14" x14ac:dyDescent="0.3">
      <c r="A9" t="s">
        <v>46</v>
      </c>
      <c r="B9" t="s">
        <v>63</v>
      </c>
      <c r="C9" t="s">
        <v>68</v>
      </c>
      <c r="D9" t="s">
        <v>69</v>
      </c>
      <c r="E9" t="s">
        <v>69</v>
      </c>
      <c r="F9" t="s">
        <v>69</v>
      </c>
      <c r="G9" t="s">
        <v>50</v>
      </c>
      <c r="H9" t="s">
        <v>70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52</v>
      </c>
    </row>
    <row r="10" spans="1:14" x14ac:dyDescent="0.3">
      <c r="A10" t="s">
        <v>46</v>
      </c>
      <c r="B10" t="s">
        <v>63</v>
      </c>
      <c r="C10" t="s">
        <v>71</v>
      </c>
      <c r="D10" t="s">
        <v>71</v>
      </c>
      <c r="E10" t="s">
        <v>71</v>
      </c>
      <c r="F10" t="s">
        <v>71</v>
      </c>
      <c r="G10" t="s">
        <v>50</v>
      </c>
      <c r="H10" t="s">
        <v>72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52</v>
      </c>
    </row>
    <row r="11" spans="1:14" x14ac:dyDescent="0.3">
      <c r="A11" t="s">
        <v>46</v>
      </c>
      <c r="B11" t="s">
        <v>63</v>
      </c>
      <c r="C11" t="s">
        <v>71</v>
      </c>
      <c r="D11" t="s">
        <v>73</v>
      </c>
      <c r="E11" t="s">
        <v>74</v>
      </c>
      <c r="F11" t="s">
        <v>75</v>
      </c>
      <c r="G11" t="s">
        <v>50</v>
      </c>
      <c r="H11" t="s">
        <v>76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52</v>
      </c>
    </row>
    <row r="12" spans="1:14" x14ac:dyDescent="0.3">
      <c r="A12" t="s">
        <v>46</v>
      </c>
      <c r="B12" t="s">
        <v>63</v>
      </c>
      <c r="C12" t="s">
        <v>71</v>
      </c>
      <c r="D12" t="s">
        <v>77</v>
      </c>
      <c r="E12" t="s">
        <v>77</v>
      </c>
      <c r="F12" t="s">
        <v>77</v>
      </c>
      <c r="G12" t="s">
        <v>50</v>
      </c>
      <c r="H12" t="s">
        <v>78</v>
      </c>
      <c r="I12" t="s">
        <v>50</v>
      </c>
      <c r="J12" t="s">
        <v>50</v>
      </c>
      <c r="K12" t="s">
        <v>50</v>
      </c>
      <c r="L12" t="s">
        <v>50</v>
      </c>
      <c r="M12" t="s">
        <v>50</v>
      </c>
      <c r="N12" t="s">
        <v>52</v>
      </c>
    </row>
    <row r="13" spans="1:14" x14ac:dyDescent="0.3">
      <c r="A13" t="s">
        <v>46</v>
      </c>
      <c r="B13" t="s">
        <v>63</v>
      </c>
      <c r="C13" t="s">
        <v>71</v>
      </c>
      <c r="D13" t="s">
        <v>79</v>
      </c>
      <c r="E13" t="s">
        <v>79</v>
      </c>
      <c r="F13" t="s">
        <v>79</v>
      </c>
      <c r="G13" t="s">
        <v>50</v>
      </c>
      <c r="H13" t="s">
        <v>80</v>
      </c>
      <c r="I13" t="s">
        <v>50</v>
      </c>
      <c r="J13" t="s">
        <v>50</v>
      </c>
      <c r="K13" t="s">
        <v>50</v>
      </c>
      <c r="L13" t="s">
        <v>50</v>
      </c>
      <c r="M13" t="s">
        <v>50</v>
      </c>
      <c r="N13" t="s">
        <v>52</v>
      </c>
    </row>
    <row r="14" spans="1:14" x14ac:dyDescent="0.3">
      <c r="A14" t="s">
        <v>46</v>
      </c>
      <c r="B14" t="s">
        <v>63</v>
      </c>
      <c r="C14" t="s">
        <v>64</v>
      </c>
      <c r="D14" t="s">
        <v>81</v>
      </c>
      <c r="E14" t="s">
        <v>82</v>
      </c>
      <c r="F14" t="s">
        <v>83</v>
      </c>
      <c r="G14" t="s">
        <v>50</v>
      </c>
      <c r="H14" t="s">
        <v>84</v>
      </c>
      <c r="I14" t="s">
        <v>50</v>
      </c>
      <c r="J14" t="s">
        <v>50</v>
      </c>
      <c r="K14" t="s">
        <v>50</v>
      </c>
      <c r="L14" t="s">
        <v>50</v>
      </c>
      <c r="M14" t="s">
        <v>50</v>
      </c>
      <c r="N14" t="s">
        <v>52</v>
      </c>
    </row>
    <row r="15" spans="1:14" x14ac:dyDescent="0.3">
      <c r="A15" t="s">
        <v>46</v>
      </c>
      <c r="B15" t="s">
        <v>63</v>
      </c>
      <c r="C15" t="s">
        <v>64</v>
      </c>
      <c r="D15" t="s">
        <v>64</v>
      </c>
      <c r="E15" t="s">
        <v>64</v>
      </c>
      <c r="F15" t="s">
        <v>64</v>
      </c>
      <c r="G15" t="s">
        <v>50</v>
      </c>
      <c r="H15" t="s">
        <v>85</v>
      </c>
      <c r="I15" t="s">
        <v>50</v>
      </c>
      <c r="J15" t="s">
        <v>50</v>
      </c>
      <c r="K15" t="s">
        <v>50</v>
      </c>
      <c r="L15" t="s">
        <v>50</v>
      </c>
      <c r="M15" t="s">
        <v>50</v>
      </c>
      <c r="N15" t="s">
        <v>52</v>
      </c>
    </row>
    <row r="16" spans="1:14" x14ac:dyDescent="0.3">
      <c r="A16" t="s">
        <v>46</v>
      </c>
      <c r="B16" t="s">
        <v>63</v>
      </c>
      <c r="C16" t="s">
        <v>86</v>
      </c>
      <c r="D16" t="s">
        <v>87</v>
      </c>
      <c r="E16" t="s">
        <v>88</v>
      </c>
      <c r="F16" t="s">
        <v>89</v>
      </c>
      <c r="G16" t="s">
        <v>50</v>
      </c>
      <c r="H16" s="1" t="s">
        <v>90</v>
      </c>
      <c r="I16" t="s">
        <v>50</v>
      </c>
      <c r="J16" t="s">
        <v>50</v>
      </c>
      <c r="K16" t="s">
        <v>50</v>
      </c>
      <c r="L16" t="s">
        <v>50</v>
      </c>
      <c r="M16" t="s">
        <v>50</v>
      </c>
      <c r="N16" t="s">
        <v>52</v>
      </c>
    </row>
    <row r="17" spans="1:14" x14ac:dyDescent="0.3">
      <c r="A17" t="s">
        <v>46</v>
      </c>
      <c r="B17" t="s">
        <v>63</v>
      </c>
      <c r="C17" t="s">
        <v>91</v>
      </c>
      <c r="D17" t="s">
        <v>92</v>
      </c>
      <c r="E17" t="s">
        <v>92</v>
      </c>
      <c r="F17" t="s">
        <v>92</v>
      </c>
      <c r="G17" t="s">
        <v>50</v>
      </c>
      <c r="H17" t="s">
        <v>93</v>
      </c>
      <c r="I17" t="s">
        <v>50</v>
      </c>
      <c r="J17" t="s">
        <v>50</v>
      </c>
      <c r="K17" t="s">
        <v>50</v>
      </c>
      <c r="L17" t="s">
        <v>50</v>
      </c>
      <c r="M17" t="s">
        <v>50</v>
      </c>
      <c r="N17" t="s">
        <v>52</v>
      </c>
    </row>
    <row r="18" spans="1:14" x14ac:dyDescent="0.3">
      <c r="A18" t="s">
        <v>46</v>
      </c>
      <c r="B18" t="s">
        <v>94</v>
      </c>
      <c r="C18" t="s">
        <v>95</v>
      </c>
      <c r="D18" t="s">
        <v>96</v>
      </c>
      <c r="E18" t="s">
        <v>97</v>
      </c>
      <c r="F18" t="s">
        <v>98</v>
      </c>
      <c r="G18" t="s">
        <v>50</v>
      </c>
      <c r="H18" t="s">
        <v>99</v>
      </c>
      <c r="I18" t="s">
        <v>50</v>
      </c>
      <c r="J18" t="s">
        <v>50</v>
      </c>
      <c r="K18" t="s">
        <v>50</v>
      </c>
      <c r="L18" t="s">
        <v>50</v>
      </c>
      <c r="M18" t="s">
        <v>50</v>
      </c>
      <c r="N18" t="s">
        <v>52</v>
      </c>
    </row>
    <row r="19" spans="1:14" x14ac:dyDescent="0.3">
      <c r="A19" t="s">
        <v>46</v>
      </c>
      <c r="B19" t="s">
        <v>47</v>
      </c>
      <c r="C19" t="s">
        <v>100</v>
      </c>
      <c r="D19" t="s">
        <v>101</v>
      </c>
      <c r="E19" t="s">
        <v>102</v>
      </c>
      <c r="F19" t="s">
        <v>103</v>
      </c>
      <c r="G19" t="s">
        <v>50</v>
      </c>
      <c r="H19" t="s">
        <v>104</v>
      </c>
      <c r="I19" t="s">
        <v>50</v>
      </c>
      <c r="J19" t="s">
        <v>50</v>
      </c>
      <c r="K19" t="s">
        <v>50</v>
      </c>
      <c r="L19" t="s">
        <v>50</v>
      </c>
      <c r="M19" t="s">
        <v>50</v>
      </c>
      <c r="N19" t="s">
        <v>52</v>
      </c>
    </row>
    <row r="20" spans="1:14" x14ac:dyDescent="0.3">
      <c r="A20" t="s">
        <v>46</v>
      </c>
      <c r="B20" t="s">
        <v>47</v>
      </c>
      <c r="C20" t="s">
        <v>100</v>
      </c>
      <c r="D20" t="s">
        <v>101</v>
      </c>
      <c r="E20" t="s">
        <v>102</v>
      </c>
      <c r="F20" t="s">
        <v>105</v>
      </c>
      <c r="G20" t="s">
        <v>50</v>
      </c>
      <c r="H20" t="s">
        <v>106</v>
      </c>
      <c r="I20" t="s">
        <v>50</v>
      </c>
      <c r="J20" t="s">
        <v>50</v>
      </c>
      <c r="K20" t="s">
        <v>50</v>
      </c>
      <c r="L20" t="s">
        <v>50</v>
      </c>
      <c r="M20" t="s">
        <v>50</v>
      </c>
      <c r="N20" t="s">
        <v>52</v>
      </c>
    </row>
    <row r="21" spans="1:14" x14ac:dyDescent="0.3">
      <c r="A21" t="s">
        <v>46</v>
      </c>
      <c r="B21" t="s">
        <v>47</v>
      </c>
      <c r="C21" t="s">
        <v>100</v>
      </c>
      <c r="D21" t="s">
        <v>101</v>
      </c>
      <c r="E21" t="s">
        <v>102</v>
      </c>
      <c r="F21" t="s">
        <v>107</v>
      </c>
      <c r="G21" t="s">
        <v>50</v>
      </c>
      <c r="H21" t="s">
        <v>108</v>
      </c>
      <c r="I21" t="s">
        <v>50</v>
      </c>
      <c r="J21" t="s">
        <v>50</v>
      </c>
      <c r="K21" t="s">
        <v>50</v>
      </c>
      <c r="L21" t="s">
        <v>50</v>
      </c>
      <c r="M21" t="s">
        <v>50</v>
      </c>
      <c r="N21" t="s">
        <v>52</v>
      </c>
    </row>
    <row r="22" spans="1:14" x14ac:dyDescent="0.3">
      <c r="A22" t="s">
        <v>46</v>
      </c>
      <c r="B22" t="s">
        <v>47</v>
      </c>
      <c r="C22" t="s">
        <v>100</v>
      </c>
      <c r="D22" t="s">
        <v>101</v>
      </c>
      <c r="E22" t="s">
        <v>102</v>
      </c>
      <c r="F22" t="s">
        <v>109</v>
      </c>
      <c r="G22" t="s">
        <v>50</v>
      </c>
      <c r="H22" t="s">
        <v>110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52</v>
      </c>
    </row>
    <row r="23" spans="1:14" x14ac:dyDescent="0.3">
      <c r="A23" t="s">
        <v>46</v>
      </c>
      <c r="B23" t="s">
        <v>47</v>
      </c>
      <c r="C23" t="s">
        <v>100</v>
      </c>
      <c r="D23" t="s">
        <v>101</v>
      </c>
      <c r="E23" t="s">
        <v>102</v>
      </c>
      <c r="F23" t="s">
        <v>111</v>
      </c>
      <c r="G23" t="s">
        <v>50</v>
      </c>
      <c r="H23" t="s">
        <v>112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52</v>
      </c>
    </row>
    <row r="24" spans="1:14" x14ac:dyDescent="0.3">
      <c r="A24" t="s">
        <v>46</v>
      </c>
      <c r="B24" t="s">
        <v>47</v>
      </c>
      <c r="C24" t="s">
        <v>100</v>
      </c>
      <c r="D24" t="s">
        <v>101</v>
      </c>
      <c r="E24" t="s">
        <v>113</v>
      </c>
      <c r="F24" t="s">
        <v>114</v>
      </c>
      <c r="G24" t="s">
        <v>50</v>
      </c>
      <c r="H24" t="s">
        <v>115</v>
      </c>
      <c r="I24" t="s">
        <v>50</v>
      </c>
      <c r="J24" t="s">
        <v>50</v>
      </c>
      <c r="K24" t="s">
        <v>50</v>
      </c>
      <c r="L24" t="s">
        <v>50</v>
      </c>
      <c r="M24" t="s">
        <v>50</v>
      </c>
      <c r="N24" t="s">
        <v>52</v>
      </c>
    </row>
    <row r="25" spans="1:14" x14ac:dyDescent="0.3">
      <c r="A25" t="s">
        <v>46</v>
      </c>
      <c r="B25" t="s">
        <v>47</v>
      </c>
      <c r="C25" t="s">
        <v>100</v>
      </c>
      <c r="D25" t="s">
        <v>101</v>
      </c>
      <c r="E25" t="s">
        <v>113</v>
      </c>
      <c r="F25" t="s">
        <v>116</v>
      </c>
      <c r="G25" t="s">
        <v>50</v>
      </c>
      <c r="H25" t="s">
        <v>117</v>
      </c>
      <c r="I25" t="s">
        <v>50</v>
      </c>
      <c r="J25" t="s">
        <v>50</v>
      </c>
      <c r="K25" t="s">
        <v>50</v>
      </c>
      <c r="L25" t="s">
        <v>50</v>
      </c>
      <c r="M25" t="s">
        <v>50</v>
      </c>
      <c r="N25" t="s">
        <v>52</v>
      </c>
    </row>
    <row r="26" spans="1:14" x14ac:dyDescent="0.3">
      <c r="A26" t="s">
        <v>46</v>
      </c>
      <c r="B26" t="s">
        <v>118</v>
      </c>
      <c r="C26" t="s">
        <v>119</v>
      </c>
      <c r="D26" t="s">
        <v>120</v>
      </c>
      <c r="E26" t="s">
        <v>121</v>
      </c>
      <c r="F26" t="s">
        <v>122</v>
      </c>
      <c r="G26" t="s">
        <v>50</v>
      </c>
      <c r="H26" t="s">
        <v>123</v>
      </c>
      <c r="I26" t="s">
        <v>50</v>
      </c>
      <c r="J26" t="s">
        <v>50</v>
      </c>
      <c r="K26" t="s">
        <v>50</v>
      </c>
      <c r="L26" t="s">
        <v>50</v>
      </c>
      <c r="M26" t="s">
        <v>50</v>
      </c>
      <c r="N26" t="s">
        <v>52</v>
      </c>
    </row>
    <row r="27" spans="1:14" x14ac:dyDescent="0.3">
      <c r="A27" t="s">
        <v>46</v>
      </c>
      <c r="B27" t="s">
        <v>118</v>
      </c>
      <c r="C27" t="s">
        <v>119</v>
      </c>
      <c r="D27" t="s">
        <v>120</v>
      </c>
      <c r="E27" t="s">
        <v>124</v>
      </c>
      <c r="F27" t="s">
        <v>125</v>
      </c>
      <c r="G27" t="s">
        <v>50</v>
      </c>
      <c r="H27" t="s">
        <v>126</v>
      </c>
      <c r="I27" t="s">
        <v>50</v>
      </c>
      <c r="J27" t="s">
        <v>50</v>
      </c>
      <c r="K27" t="s">
        <v>50</v>
      </c>
      <c r="L27" t="s">
        <v>50</v>
      </c>
      <c r="M27" t="s">
        <v>50</v>
      </c>
      <c r="N27" t="s">
        <v>52</v>
      </c>
    </row>
    <row r="28" spans="1:14" x14ac:dyDescent="0.3">
      <c r="A28" t="s">
        <v>46</v>
      </c>
      <c r="B28" t="s">
        <v>127</v>
      </c>
      <c r="C28" t="s">
        <v>128</v>
      </c>
      <c r="D28" t="s">
        <v>129</v>
      </c>
      <c r="E28" t="s">
        <v>130</v>
      </c>
      <c r="F28" t="s">
        <v>130</v>
      </c>
      <c r="G28" t="s">
        <v>50</v>
      </c>
      <c r="H28" t="s">
        <v>131</v>
      </c>
      <c r="I28" t="s">
        <v>50</v>
      </c>
      <c r="J28" t="s">
        <v>50</v>
      </c>
      <c r="K28" t="s">
        <v>50</v>
      </c>
      <c r="L28" t="s">
        <v>50</v>
      </c>
      <c r="M28" t="s">
        <v>50</v>
      </c>
      <c r="N28" t="s">
        <v>52</v>
      </c>
    </row>
    <row r="29" spans="1:14" x14ac:dyDescent="0.3">
      <c r="A29" t="s">
        <v>46</v>
      </c>
      <c r="B29" t="s">
        <v>127</v>
      </c>
      <c r="C29" t="s">
        <v>128</v>
      </c>
      <c r="D29" t="s">
        <v>132</v>
      </c>
      <c r="E29" t="s">
        <v>133</v>
      </c>
      <c r="F29" t="s">
        <v>134</v>
      </c>
      <c r="G29" t="s">
        <v>50</v>
      </c>
      <c r="H29" t="s">
        <v>135</v>
      </c>
      <c r="I29" t="s">
        <v>50</v>
      </c>
      <c r="J29" t="s">
        <v>50</v>
      </c>
      <c r="K29" t="s">
        <v>50</v>
      </c>
      <c r="L29" t="s">
        <v>50</v>
      </c>
      <c r="M29" t="s">
        <v>50</v>
      </c>
      <c r="N29" t="s">
        <v>52</v>
      </c>
    </row>
    <row r="30" spans="1:14" x14ac:dyDescent="0.3">
      <c r="A30" t="s">
        <v>46</v>
      </c>
      <c r="B30" t="s">
        <v>127</v>
      </c>
      <c r="C30" t="s">
        <v>136</v>
      </c>
      <c r="D30" t="s">
        <v>137</v>
      </c>
      <c r="E30" t="s">
        <v>138</v>
      </c>
      <c r="F30" t="s">
        <v>139</v>
      </c>
      <c r="G30" t="s">
        <v>50</v>
      </c>
      <c r="H30" t="s">
        <v>140</v>
      </c>
      <c r="I30" t="s">
        <v>50</v>
      </c>
      <c r="J30" t="s">
        <v>50</v>
      </c>
      <c r="K30" t="s">
        <v>50</v>
      </c>
      <c r="L30" t="s">
        <v>50</v>
      </c>
      <c r="M30" t="s">
        <v>50</v>
      </c>
      <c r="N30" t="s">
        <v>52</v>
      </c>
    </row>
    <row r="31" spans="1:14" x14ac:dyDescent="0.3">
      <c r="A31" t="s">
        <v>46</v>
      </c>
      <c r="B31" t="s">
        <v>127</v>
      </c>
      <c r="C31" t="s">
        <v>136</v>
      </c>
      <c r="D31" t="s">
        <v>141</v>
      </c>
      <c r="E31" t="s">
        <v>141</v>
      </c>
      <c r="F31" t="s">
        <v>141</v>
      </c>
      <c r="G31" t="s">
        <v>50</v>
      </c>
      <c r="H31" s="1" t="s">
        <v>142</v>
      </c>
      <c r="I31" t="s">
        <v>50</v>
      </c>
      <c r="J31" t="s">
        <v>50</v>
      </c>
      <c r="K31" t="s">
        <v>50</v>
      </c>
      <c r="L31" t="s">
        <v>50</v>
      </c>
      <c r="M31" t="s">
        <v>50</v>
      </c>
      <c r="N31" t="s">
        <v>52</v>
      </c>
    </row>
    <row r="32" spans="1:14" x14ac:dyDescent="0.3">
      <c r="A32" t="s">
        <v>46</v>
      </c>
      <c r="B32" t="s">
        <v>127</v>
      </c>
      <c r="C32" t="s">
        <v>136</v>
      </c>
      <c r="D32" t="s">
        <v>143</v>
      </c>
      <c r="E32" t="s">
        <v>144</v>
      </c>
      <c r="F32" t="s">
        <v>145</v>
      </c>
      <c r="G32" t="s">
        <v>50</v>
      </c>
      <c r="H32" t="s">
        <v>146</v>
      </c>
      <c r="I32" t="s">
        <v>50</v>
      </c>
      <c r="J32" t="s">
        <v>50</v>
      </c>
      <c r="K32" t="s">
        <v>50</v>
      </c>
      <c r="L32" t="s">
        <v>50</v>
      </c>
      <c r="M32" t="s">
        <v>50</v>
      </c>
      <c r="N32" t="s">
        <v>52</v>
      </c>
    </row>
    <row r="33" spans="1:14" x14ac:dyDescent="0.3">
      <c r="A33" t="s">
        <v>46</v>
      </c>
      <c r="B33" t="s">
        <v>127</v>
      </c>
      <c r="C33" t="s">
        <v>136</v>
      </c>
      <c r="D33" t="s">
        <v>143</v>
      </c>
      <c r="E33" t="s">
        <v>147</v>
      </c>
      <c r="F33" t="s">
        <v>148</v>
      </c>
      <c r="G33" t="s">
        <v>50</v>
      </c>
      <c r="H33" t="s">
        <v>149</v>
      </c>
      <c r="I33" t="s">
        <v>50</v>
      </c>
      <c r="J33" t="s">
        <v>50</v>
      </c>
      <c r="K33" t="s">
        <v>50</v>
      </c>
      <c r="L33" t="s">
        <v>50</v>
      </c>
      <c r="M33" t="s">
        <v>50</v>
      </c>
      <c r="N33" t="s">
        <v>52</v>
      </c>
    </row>
    <row r="34" spans="1:14" x14ac:dyDescent="0.3">
      <c r="A34" t="s">
        <v>46</v>
      </c>
      <c r="B34" t="s">
        <v>127</v>
      </c>
      <c r="C34" t="s">
        <v>136</v>
      </c>
      <c r="D34" t="s">
        <v>143</v>
      </c>
      <c r="E34" t="s">
        <v>150</v>
      </c>
      <c r="F34" t="s">
        <v>151</v>
      </c>
      <c r="G34" t="s">
        <v>50</v>
      </c>
      <c r="H34" t="s">
        <v>152</v>
      </c>
      <c r="I34" t="s">
        <v>50</v>
      </c>
      <c r="J34" t="s">
        <v>50</v>
      </c>
      <c r="K34" t="s">
        <v>50</v>
      </c>
      <c r="L34" t="s">
        <v>50</v>
      </c>
      <c r="M34" t="s">
        <v>50</v>
      </c>
      <c r="N34" t="s">
        <v>52</v>
      </c>
    </row>
    <row r="35" spans="1:14" x14ac:dyDescent="0.3">
      <c r="A35" t="s">
        <v>46</v>
      </c>
      <c r="B35" t="s">
        <v>127</v>
      </c>
      <c r="C35" t="s">
        <v>136</v>
      </c>
      <c r="D35" t="s">
        <v>143</v>
      </c>
      <c r="E35" t="s">
        <v>150</v>
      </c>
      <c r="F35" t="s">
        <v>153</v>
      </c>
      <c r="G35" t="s">
        <v>50</v>
      </c>
      <c r="H35" t="s">
        <v>154</v>
      </c>
      <c r="I35" t="s">
        <v>50</v>
      </c>
      <c r="J35" t="s">
        <v>50</v>
      </c>
      <c r="K35" t="s">
        <v>50</v>
      </c>
      <c r="L35" t="s">
        <v>50</v>
      </c>
      <c r="M35" t="s">
        <v>50</v>
      </c>
      <c r="N35" t="s">
        <v>52</v>
      </c>
    </row>
    <row r="36" spans="1:14" x14ac:dyDescent="0.3">
      <c r="A36" t="s">
        <v>46</v>
      </c>
      <c r="B36" t="s">
        <v>127</v>
      </c>
      <c r="C36" t="s">
        <v>136</v>
      </c>
      <c r="D36" t="s">
        <v>143</v>
      </c>
      <c r="E36" t="s">
        <v>150</v>
      </c>
      <c r="F36" t="s">
        <v>155</v>
      </c>
      <c r="G36" t="s">
        <v>50</v>
      </c>
      <c r="H36" t="s">
        <v>156</v>
      </c>
      <c r="I36" t="s">
        <v>50</v>
      </c>
      <c r="J36" t="s">
        <v>50</v>
      </c>
      <c r="K36" t="s">
        <v>50</v>
      </c>
      <c r="L36" t="s">
        <v>50</v>
      </c>
      <c r="M36" t="s">
        <v>50</v>
      </c>
      <c r="N36" t="s">
        <v>52</v>
      </c>
    </row>
    <row r="37" spans="1:14" x14ac:dyDescent="0.3">
      <c r="A37" t="s">
        <v>46</v>
      </c>
      <c r="B37" t="s">
        <v>127</v>
      </c>
      <c r="C37" t="s">
        <v>136</v>
      </c>
      <c r="D37" t="s">
        <v>143</v>
      </c>
      <c r="E37" t="s">
        <v>157</v>
      </c>
      <c r="F37" t="s">
        <v>158</v>
      </c>
      <c r="G37" t="s">
        <v>50</v>
      </c>
      <c r="H37" t="s">
        <v>159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 t="s">
        <v>52</v>
      </c>
    </row>
    <row r="38" spans="1:14" x14ac:dyDescent="0.3">
      <c r="A38" t="s">
        <v>46</v>
      </c>
      <c r="B38" t="s">
        <v>127</v>
      </c>
      <c r="C38" t="s">
        <v>136</v>
      </c>
      <c r="D38" t="s">
        <v>143</v>
      </c>
      <c r="E38" t="s">
        <v>157</v>
      </c>
      <c r="F38" t="s">
        <v>160</v>
      </c>
      <c r="G38" t="s">
        <v>50</v>
      </c>
      <c r="H38" t="s">
        <v>161</v>
      </c>
      <c r="I38" t="s">
        <v>50</v>
      </c>
      <c r="J38" t="s">
        <v>50</v>
      </c>
      <c r="K38" t="s">
        <v>50</v>
      </c>
      <c r="L38" t="s">
        <v>50</v>
      </c>
      <c r="M38" t="s">
        <v>50</v>
      </c>
      <c r="N38" t="s">
        <v>52</v>
      </c>
    </row>
    <row r="39" spans="1:14" x14ac:dyDescent="0.3">
      <c r="A39" t="s">
        <v>46</v>
      </c>
      <c r="B39" t="s">
        <v>127</v>
      </c>
      <c r="C39" t="s">
        <v>162</v>
      </c>
      <c r="D39" t="s">
        <v>163</v>
      </c>
      <c r="E39" t="s">
        <v>164</v>
      </c>
      <c r="F39" t="s">
        <v>165</v>
      </c>
      <c r="G39" t="s">
        <v>50</v>
      </c>
      <c r="H39" t="s">
        <v>166</v>
      </c>
      <c r="I39" t="s">
        <v>50</v>
      </c>
      <c r="J39" t="s">
        <v>50</v>
      </c>
      <c r="K39" t="s">
        <v>50</v>
      </c>
      <c r="L39" t="s">
        <v>167</v>
      </c>
      <c r="M39" t="s">
        <v>50</v>
      </c>
      <c r="N39" t="s">
        <v>167</v>
      </c>
    </row>
    <row r="40" spans="1:14" x14ac:dyDescent="0.3">
      <c r="A40" t="s">
        <v>46</v>
      </c>
      <c r="B40" t="s">
        <v>127</v>
      </c>
      <c r="C40" t="s">
        <v>162</v>
      </c>
      <c r="D40" t="s">
        <v>163</v>
      </c>
      <c r="E40" t="s">
        <v>164</v>
      </c>
      <c r="F40" t="s">
        <v>168</v>
      </c>
      <c r="G40" t="s">
        <v>50</v>
      </c>
      <c r="H40" t="s">
        <v>169</v>
      </c>
      <c r="I40" t="s">
        <v>167</v>
      </c>
      <c r="J40" t="s">
        <v>167</v>
      </c>
      <c r="K40" t="s">
        <v>167</v>
      </c>
      <c r="L40" t="s">
        <v>167</v>
      </c>
      <c r="M40" t="s">
        <v>50</v>
      </c>
      <c r="N40" t="s">
        <v>167</v>
      </c>
    </row>
    <row r="41" spans="1:14" x14ac:dyDescent="0.3">
      <c r="A41" t="s">
        <v>46</v>
      </c>
      <c r="B41" t="s">
        <v>127</v>
      </c>
      <c r="C41" t="s">
        <v>162</v>
      </c>
      <c r="D41" t="s">
        <v>170</v>
      </c>
      <c r="E41" t="s">
        <v>171</v>
      </c>
      <c r="F41" t="s">
        <v>172</v>
      </c>
      <c r="G41" t="s">
        <v>50</v>
      </c>
      <c r="H41" t="s">
        <v>173</v>
      </c>
      <c r="I41" t="s">
        <v>50</v>
      </c>
      <c r="J41" t="s">
        <v>50</v>
      </c>
      <c r="K41" t="s">
        <v>50</v>
      </c>
      <c r="L41" t="s">
        <v>167</v>
      </c>
      <c r="M41" t="s">
        <v>50</v>
      </c>
      <c r="N41" t="s">
        <v>167</v>
      </c>
    </row>
    <row r="42" spans="1:14" x14ac:dyDescent="0.3">
      <c r="A42" t="s">
        <v>46</v>
      </c>
      <c r="B42" t="s">
        <v>127</v>
      </c>
      <c r="C42" t="s">
        <v>162</v>
      </c>
      <c r="D42" t="s">
        <v>170</v>
      </c>
      <c r="E42" t="s">
        <v>174</v>
      </c>
      <c r="F42" t="s">
        <v>175</v>
      </c>
      <c r="G42" t="s">
        <v>50</v>
      </c>
      <c r="H42" t="s">
        <v>176</v>
      </c>
      <c r="I42" t="s">
        <v>50</v>
      </c>
      <c r="J42" t="s">
        <v>167</v>
      </c>
      <c r="K42" t="s">
        <v>50</v>
      </c>
      <c r="L42" t="s">
        <v>50</v>
      </c>
      <c r="M42" t="s">
        <v>50</v>
      </c>
      <c r="N42" t="s">
        <v>167</v>
      </c>
    </row>
    <row r="43" spans="1:14" x14ac:dyDescent="0.3">
      <c r="A43" t="s">
        <v>46</v>
      </c>
      <c r="B43" t="s">
        <v>127</v>
      </c>
      <c r="C43" t="s">
        <v>162</v>
      </c>
      <c r="D43" t="s">
        <v>170</v>
      </c>
      <c r="E43" t="s">
        <v>177</v>
      </c>
      <c r="F43" t="s">
        <v>178</v>
      </c>
      <c r="G43" t="s">
        <v>50</v>
      </c>
      <c r="H43" t="s">
        <v>179</v>
      </c>
      <c r="I43" t="s">
        <v>167</v>
      </c>
      <c r="J43" t="s">
        <v>167</v>
      </c>
      <c r="K43" t="s">
        <v>167</v>
      </c>
      <c r="L43" t="s">
        <v>167</v>
      </c>
      <c r="M43" t="s">
        <v>50</v>
      </c>
      <c r="N43" t="s">
        <v>167</v>
      </c>
    </row>
    <row r="44" spans="1:14" x14ac:dyDescent="0.3">
      <c r="A44" t="s">
        <v>46</v>
      </c>
      <c r="B44" t="s">
        <v>127</v>
      </c>
      <c r="C44" t="s">
        <v>162</v>
      </c>
      <c r="D44" t="s">
        <v>170</v>
      </c>
      <c r="E44" t="s">
        <v>180</v>
      </c>
      <c r="F44" t="s">
        <v>181</v>
      </c>
      <c r="G44" t="s">
        <v>50</v>
      </c>
      <c r="H44" t="s">
        <v>182</v>
      </c>
      <c r="I44" t="s">
        <v>167</v>
      </c>
      <c r="J44" t="s">
        <v>167</v>
      </c>
      <c r="K44" t="s">
        <v>167</v>
      </c>
      <c r="L44" t="s">
        <v>167</v>
      </c>
      <c r="M44" t="s">
        <v>50</v>
      </c>
      <c r="N44" t="s">
        <v>167</v>
      </c>
    </row>
    <row r="45" spans="1:14" x14ac:dyDescent="0.3">
      <c r="A45" t="s">
        <v>46</v>
      </c>
      <c r="B45" t="s">
        <v>127</v>
      </c>
      <c r="C45" t="s">
        <v>162</v>
      </c>
      <c r="D45" t="s">
        <v>183</v>
      </c>
      <c r="E45" t="s">
        <v>184</v>
      </c>
      <c r="F45" t="s">
        <v>185</v>
      </c>
      <c r="G45" t="s">
        <v>50</v>
      </c>
      <c r="H45" t="s">
        <v>186</v>
      </c>
      <c r="I45" t="s">
        <v>50</v>
      </c>
      <c r="J45" t="s">
        <v>50</v>
      </c>
      <c r="K45" t="s">
        <v>50</v>
      </c>
      <c r="L45" t="s">
        <v>50</v>
      </c>
      <c r="M45" t="s">
        <v>50</v>
      </c>
      <c r="N45" t="s">
        <v>52</v>
      </c>
    </row>
    <row r="46" spans="1:14" x14ac:dyDescent="0.3">
      <c r="A46" t="s">
        <v>46</v>
      </c>
      <c r="B46" t="s">
        <v>127</v>
      </c>
      <c r="C46" t="s">
        <v>162</v>
      </c>
      <c r="D46" t="s">
        <v>187</v>
      </c>
      <c r="E46" t="s">
        <v>188</v>
      </c>
      <c r="F46" t="s">
        <v>189</v>
      </c>
      <c r="G46" t="s">
        <v>50</v>
      </c>
      <c r="H46" t="s">
        <v>190</v>
      </c>
      <c r="I46" t="s">
        <v>50</v>
      </c>
      <c r="J46" t="s">
        <v>50</v>
      </c>
      <c r="K46" t="s">
        <v>50</v>
      </c>
      <c r="L46" t="s">
        <v>50</v>
      </c>
      <c r="M46" t="s">
        <v>50</v>
      </c>
      <c r="N46" t="s">
        <v>52</v>
      </c>
    </row>
    <row r="47" spans="1:14" x14ac:dyDescent="0.3">
      <c r="A47" t="s">
        <v>46</v>
      </c>
      <c r="B47" t="s">
        <v>127</v>
      </c>
      <c r="C47" t="s">
        <v>162</v>
      </c>
      <c r="D47" t="s">
        <v>191</v>
      </c>
      <c r="E47" t="s">
        <v>191</v>
      </c>
      <c r="F47" t="s">
        <v>191</v>
      </c>
      <c r="G47" t="s">
        <v>50</v>
      </c>
      <c r="H47" t="s">
        <v>192</v>
      </c>
      <c r="I47" t="s">
        <v>50</v>
      </c>
      <c r="J47" t="s">
        <v>50</v>
      </c>
      <c r="K47" t="s">
        <v>50</v>
      </c>
      <c r="L47" t="s">
        <v>50</v>
      </c>
      <c r="M47" t="s">
        <v>50</v>
      </c>
      <c r="N47" t="s">
        <v>52</v>
      </c>
    </row>
    <row r="48" spans="1:14" x14ac:dyDescent="0.3">
      <c r="A48" t="s">
        <v>46</v>
      </c>
      <c r="B48" t="s">
        <v>127</v>
      </c>
      <c r="C48" t="s">
        <v>162</v>
      </c>
      <c r="D48" t="s">
        <v>193</v>
      </c>
      <c r="E48" t="s">
        <v>194</v>
      </c>
      <c r="F48" t="s">
        <v>195</v>
      </c>
      <c r="G48" t="s">
        <v>50</v>
      </c>
      <c r="H48" t="s">
        <v>196</v>
      </c>
      <c r="I48" t="s">
        <v>50</v>
      </c>
      <c r="J48" t="s">
        <v>50</v>
      </c>
      <c r="K48" t="s">
        <v>50</v>
      </c>
      <c r="L48" t="s">
        <v>50</v>
      </c>
      <c r="M48" t="s">
        <v>50</v>
      </c>
      <c r="N48" t="s">
        <v>52</v>
      </c>
    </row>
    <row r="49" spans="1:14" x14ac:dyDescent="0.3">
      <c r="A49" t="s">
        <v>46</v>
      </c>
      <c r="B49" t="s">
        <v>127</v>
      </c>
      <c r="C49" t="s">
        <v>162</v>
      </c>
      <c r="D49" t="s">
        <v>193</v>
      </c>
      <c r="E49" t="s">
        <v>194</v>
      </c>
      <c r="F49" t="s">
        <v>197</v>
      </c>
      <c r="G49" t="s">
        <v>50</v>
      </c>
      <c r="H49" t="s">
        <v>198</v>
      </c>
      <c r="I49" t="s">
        <v>50</v>
      </c>
      <c r="J49" t="s">
        <v>50</v>
      </c>
      <c r="K49" t="s">
        <v>50</v>
      </c>
      <c r="L49" t="s">
        <v>50</v>
      </c>
      <c r="M49" t="s">
        <v>50</v>
      </c>
      <c r="N49" t="s">
        <v>52</v>
      </c>
    </row>
    <row r="50" spans="1:14" x14ac:dyDescent="0.3">
      <c r="A50" t="s">
        <v>46</v>
      </c>
      <c r="B50" t="s">
        <v>127</v>
      </c>
      <c r="C50" t="s">
        <v>162</v>
      </c>
      <c r="D50" t="s">
        <v>193</v>
      </c>
      <c r="E50" t="s">
        <v>199</v>
      </c>
      <c r="F50" t="s">
        <v>200</v>
      </c>
      <c r="G50" t="s">
        <v>50</v>
      </c>
      <c r="H50" t="s">
        <v>201</v>
      </c>
      <c r="I50" t="s">
        <v>50</v>
      </c>
      <c r="J50" t="s">
        <v>50</v>
      </c>
      <c r="K50" t="s">
        <v>50</v>
      </c>
      <c r="L50" t="s">
        <v>50</v>
      </c>
      <c r="M50" t="s">
        <v>50</v>
      </c>
      <c r="N50" t="s">
        <v>52</v>
      </c>
    </row>
    <row r="51" spans="1:14" x14ac:dyDescent="0.3">
      <c r="A51" t="s">
        <v>46</v>
      </c>
      <c r="B51" t="s">
        <v>127</v>
      </c>
      <c r="C51" t="s">
        <v>162</v>
      </c>
      <c r="D51" t="s">
        <v>193</v>
      </c>
      <c r="E51" t="s">
        <v>202</v>
      </c>
      <c r="F51" t="s">
        <v>203</v>
      </c>
      <c r="G51" t="s">
        <v>50</v>
      </c>
      <c r="H51" t="s">
        <v>204</v>
      </c>
      <c r="I51" t="s">
        <v>50</v>
      </c>
      <c r="J51" t="s">
        <v>50</v>
      </c>
      <c r="K51" t="s">
        <v>50</v>
      </c>
      <c r="L51" t="s">
        <v>50</v>
      </c>
      <c r="M51" t="s">
        <v>50</v>
      </c>
      <c r="N51" t="s">
        <v>52</v>
      </c>
    </row>
    <row r="52" spans="1:14" x14ac:dyDescent="0.3">
      <c r="A52" t="s">
        <v>46</v>
      </c>
      <c r="B52" t="s">
        <v>127</v>
      </c>
      <c r="C52" t="s">
        <v>162</v>
      </c>
      <c r="D52" t="s">
        <v>193</v>
      </c>
      <c r="E52" t="s">
        <v>205</v>
      </c>
      <c r="F52" t="s">
        <v>206</v>
      </c>
      <c r="G52" t="s">
        <v>50</v>
      </c>
      <c r="H52" t="s">
        <v>207</v>
      </c>
      <c r="I52" t="s">
        <v>50</v>
      </c>
      <c r="J52" t="s">
        <v>50</v>
      </c>
      <c r="K52" t="s">
        <v>50</v>
      </c>
      <c r="L52" t="s">
        <v>50</v>
      </c>
      <c r="M52" t="s">
        <v>50</v>
      </c>
      <c r="N52" t="s">
        <v>52</v>
      </c>
    </row>
    <row r="53" spans="1:14" x14ac:dyDescent="0.3">
      <c r="A53" t="s">
        <v>46</v>
      </c>
      <c r="B53" t="s">
        <v>127</v>
      </c>
      <c r="C53" t="s">
        <v>162</v>
      </c>
      <c r="D53" t="s">
        <v>193</v>
      </c>
      <c r="E53" t="s">
        <v>205</v>
      </c>
      <c r="F53" t="s">
        <v>208</v>
      </c>
      <c r="G53" t="s">
        <v>50</v>
      </c>
      <c r="H53" t="s">
        <v>209</v>
      </c>
      <c r="I53" t="s">
        <v>50</v>
      </c>
      <c r="J53" t="s">
        <v>50</v>
      </c>
      <c r="K53" t="s">
        <v>50</v>
      </c>
      <c r="L53" t="s">
        <v>50</v>
      </c>
      <c r="M53" t="s">
        <v>50</v>
      </c>
      <c r="N53" t="s">
        <v>52</v>
      </c>
    </row>
    <row r="54" spans="1:14" x14ac:dyDescent="0.3">
      <c r="A54" t="s">
        <v>46</v>
      </c>
      <c r="B54" t="s">
        <v>210</v>
      </c>
      <c r="C54" t="s">
        <v>211</v>
      </c>
      <c r="D54" t="s">
        <v>212</v>
      </c>
      <c r="E54" t="s">
        <v>213</v>
      </c>
      <c r="F54" t="s">
        <v>214</v>
      </c>
      <c r="G54" t="s">
        <v>50</v>
      </c>
      <c r="H54" s="1" t="s">
        <v>215</v>
      </c>
      <c r="I54" t="s">
        <v>50</v>
      </c>
      <c r="J54" t="s">
        <v>50</v>
      </c>
      <c r="K54" t="s">
        <v>50</v>
      </c>
      <c r="L54" t="s">
        <v>50</v>
      </c>
      <c r="M54" t="s">
        <v>50</v>
      </c>
      <c r="N54" t="s">
        <v>216</v>
      </c>
    </row>
    <row r="55" spans="1:14" x14ac:dyDescent="0.3">
      <c r="A55" t="s">
        <v>46</v>
      </c>
      <c r="B55" t="s">
        <v>210</v>
      </c>
      <c r="C55" t="s">
        <v>217</v>
      </c>
      <c r="D55" t="s">
        <v>218</v>
      </c>
      <c r="E55" t="s">
        <v>219</v>
      </c>
      <c r="F55" t="s">
        <v>220</v>
      </c>
      <c r="G55" t="s">
        <v>50</v>
      </c>
      <c r="H55" t="s">
        <v>221</v>
      </c>
      <c r="I55" t="s">
        <v>50</v>
      </c>
      <c r="J55" t="s">
        <v>50</v>
      </c>
      <c r="K55" t="s">
        <v>50</v>
      </c>
      <c r="L55" t="s">
        <v>50</v>
      </c>
      <c r="M55" t="s">
        <v>50</v>
      </c>
      <c r="N55" t="s">
        <v>52</v>
      </c>
    </row>
    <row r="56" spans="1:14" x14ac:dyDescent="0.3">
      <c r="A56" t="s">
        <v>46</v>
      </c>
      <c r="B56" t="s">
        <v>210</v>
      </c>
      <c r="C56" t="s">
        <v>217</v>
      </c>
      <c r="D56" t="s">
        <v>218</v>
      </c>
      <c r="E56" t="s">
        <v>219</v>
      </c>
      <c r="F56" t="s">
        <v>222</v>
      </c>
      <c r="G56" t="s">
        <v>50</v>
      </c>
      <c r="H56" t="s">
        <v>223</v>
      </c>
      <c r="I56" t="s">
        <v>50</v>
      </c>
      <c r="J56" t="s">
        <v>50</v>
      </c>
      <c r="K56" t="s">
        <v>50</v>
      </c>
      <c r="L56" t="s">
        <v>50</v>
      </c>
      <c r="M56" t="s">
        <v>50</v>
      </c>
      <c r="N56" t="s">
        <v>52</v>
      </c>
    </row>
    <row r="57" spans="1:14" x14ac:dyDescent="0.3">
      <c r="A57" t="s">
        <v>46</v>
      </c>
      <c r="B57" t="s">
        <v>210</v>
      </c>
      <c r="C57" t="s">
        <v>217</v>
      </c>
      <c r="D57" t="s">
        <v>218</v>
      </c>
      <c r="E57" t="s">
        <v>219</v>
      </c>
      <c r="F57" t="s">
        <v>224</v>
      </c>
      <c r="G57" t="s">
        <v>50</v>
      </c>
      <c r="H57" t="s">
        <v>225</v>
      </c>
      <c r="I57" t="s">
        <v>50</v>
      </c>
      <c r="J57" t="s">
        <v>50</v>
      </c>
      <c r="K57" t="s">
        <v>50</v>
      </c>
      <c r="L57" t="s">
        <v>50</v>
      </c>
      <c r="M57" t="s">
        <v>50</v>
      </c>
      <c r="N57" t="s">
        <v>52</v>
      </c>
    </row>
    <row r="58" spans="1:14" x14ac:dyDescent="0.3">
      <c r="A58" t="s">
        <v>46</v>
      </c>
      <c r="B58" t="s">
        <v>63</v>
      </c>
      <c r="C58" t="s">
        <v>226</v>
      </c>
      <c r="D58" t="s">
        <v>226</v>
      </c>
      <c r="E58" t="s">
        <v>226</v>
      </c>
      <c r="F58" t="s">
        <v>226</v>
      </c>
      <c r="G58" t="s">
        <v>50</v>
      </c>
      <c r="H58" t="s">
        <v>227</v>
      </c>
      <c r="I58" t="s">
        <v>50</v>
      </c>
      <c r="J58" t="s">
        <v>50</v>
      </c>
      <c r="K58" t="s">
        <v>50</v>
      </c>
      <c r="L58" t="s">
        <v>50</v>
      </c>
      <c r="M58" t="s">
        <v>50</v>
      </c>
      <c r="N58" t="s">
        <v>52</v>
      </c>
    </row>
    <row r="59" spans="1:14" x14ac:dyDescent="0.3">
      <c r="A59" t="s">
        <v>46</v>
      </c>
      <c r="B59" t="s">
        <v>228</v>
      </c>
      <c r="C59" t="s">
        <v>228</v>
      </c>
      <c r="D59" t="s">
        <v>228</v>
      </c>
      <c r="E59" t="s">
        <v>228</v>
      </c>
      <c r="F59" t="s">
        <v>228</v>
      </c>
      <c r="G59" t="s">
        <v>50</v>
      </c>
      <c r="H59" t="s">
        <v>229</v>
      </c>
      <c r="I59" t="s">
        <v>50</v>
      </c>
      <c r="J59" t="s">
        <v>50</v>
      </c>
      <c r="K59" t="s">
        <v>50</v>
      </c>
      <c r="L59" t="s">
        <v>50</v>
      </c>
      <c r="M59" t="s">
        <v>50</v>
      </c>
      <c r="N59" t="s">
        <v>52</v>
      </c>
    </row>
    <row r="60" spans="1:14" x14ac:dyDescent="0.3">
      <c r="A60" t="s">
        <v>46</v>
      </c>
      <c r="B60" t="s">
        <v>59</v>
      </c>
      <c r="C60" t="s">
        <v>230</v>
      </c>
      <c r="D60" t="s">
        <v>231</v>
      </c>
      <c r="E60" t="s">
        <v>232</v>
      </c>
      <c r="F60" t="s">
        <v>233</v>
      </c>
      <c r="G60" t="s">
        <v>50</v>
      </c>
      <c r="H60" t="s">
        <v>234</v>
      </c>
      <c r="I60" t="s">
        <v>50</v>
      </c>
      <c r="J60" t="s">
        <v>50</v>
      </c>
      <c r="K60" t="s">
        <v>50</v>
      </c>
      <c r="L60" t="s">
        <v>50</v>
      </c>
      <c r="M60" t="s">
        <v>50</v>
      </c>
      <c r="N60" t="s">
        <v>52</v>
      </c>
    </row>
    <row r="61" spans="1:14" x14ac:dyDescent="0.3">
      <c r="A61" t="s">
        <v>46</v>
      </c>
      <c r="B61" t="s">
        <v>59</v>
      </c>
      <c r="C61" t="s">
        <v>230</v>
      </c>
      <c r="D61" t="s">
        <v>231</v>
      </c>
      <c r="E61" t="s">
        <v>235</v>
      </c>
      <c r="F61" t="s">
        <v>236</v>
      </c>
      <c r="G61" t="s">
        <v>50</v>
      </c>
      <c r="H61" t="s">
        <v>237</v>
      </c>
      <c r="I61" t="s">
        <v>50</v>
      </c>
      <c r="J61" t="s">
        <v>50</v>
      </c>
      <c r="K61" t="s">
        <v>50</v>
      </c>
      <c r="L61" t="s">
        <v>50</v>
      </c>
      <c r="M61" t="s">
        <v>50</v>
      </c>
      <c r="N61" t="s">
        <v>52</v>
      </c>
    </row>
    <row r="62" spans="1:14" x14ac:dyDescent="0.3">
      <c r="A62" t="s">
        <v>46</v>
      </c>
      <c r="B62" t="s">
        <v>59</v>
      </c>
      <c r="C62" t="s">
        <v>230</v>
      </c>
      <c r="D62" t="s">
        <v>231</v>
      </c>
      <c r="E62" t="s">
        <v>235</v>
      </c>
      <c r="F62" t="s">
        <v>238</v>
      </c>
      <c r="G62" t="s">
        <v>50</v>
      </c>
      <c r="H62" t="s">
        <v>239</v>
      </c>
      <c r="I62" t="s">
        <v>50</v>
      </c>
      <c r="J62" t="s">
        <v>50</v>
      </c>
      <c r="K62" t="s">
        <v>50</v>
      </c>
      <c r="L62" t="s">
        <v>50</v>
      </c>
      <c r="M62" t="s">
        <v>50</v>
      </c>
      <c r="N62" t="s">
        <v>52</v>
      </c>
    </row>
    <row r="63" spans="1:14" x14ac:dyDescent="0.3">
      <c r="A63" t="s">
        <v>46</v>
      </c>
      <c r="B63" t="s">
        <v>59</v>
      </c>
      <c r="C63" t="s">
        <v>240</v>
      </c>
      <c r="D63" t="s">
        <v>240</v>
      </c>
      <c r="E63" t="s">
        <v>240</v>
      </c>
      <c r="F63" t="s">
        <v>240</v>
      </c>
      <c r="G63" t="s">
        <v>50</v>
      </c>
      <c r="H63" t="s">
        <v>241</v>
      </c>
      <c r="I63" t="s">
        <v>50</v>
      </c>
      <c r="J63" t="s">
        <v>50</v>
      </c>
      <c r="K63" t="s">
        <v>50</v>
      </c>
      <c r="L63" t="s">
        <v>50</v>
      </c>
      <c r="M63" t="s">
        <v>50</v>
      </c>
      <c r="N63" t="s">
        <v>52</v>
      </c>
    </row>
    <row r="64" spans="1:14" x14ac:dyDescent="0.3">
      <c r="A64" t="s">
        <v>46</v>
      </c>
      <c r="B64" t="s">
        <v>59</v>
      </c>
      <c r="C64" t="s">
        <v>60</v>
      </c>
      <c r="D64" s="2">
        <v>45677</v>
      </c>
      <c r="E64" s="2">
        <v>45677</v>
      </c>
      <c r="F64" s="2">
        <v>45677</v>
      </c>
      <c r="G64" t="s">
        <v>50</v>
      </c>
      <c r="H64" t="s">
        <v>242</v>
      </c>
      <c r="I64" t="s">
        <v>50</v>
      </c>
      <c r="J64" t="s">
        <v>50</v>
      </c>
      <c r="K64" t="s">
        <v>50</v>
      </c>
      <c r="L64" t="s">
        <v>50</v>
      </c>
      <c r="M64" t="s">
        <v>50</v>
      </c>
      <c r="N64" t="s">
        <v>52</v>
      </c>
    </row>
    <row r="65" spans="1:14" x14ac:dyDescent="0.3">
      <c r="A65" t="s">
        <v>46</v>
      </c>
      <c r="B65" t="s">
        <v>59</v>
      </c>
      <c r="C65" t="s">
        <v>60</v>
      </c>
      <c r="D65" t="s">
        <v>243</v>
      </c>
      <c r="E65" t="s">
        <v>243</v>
      </c>
      <c r="F65" t="s">
        <v>243</v>
      </c>
      <c r="G65" t="s">
        <v>50</v>
      </c>
      <c r="H65" t="s">
        <v>244</v>
      </c>
      <c r="I65" t="s">
        <v>50</v>
      </c>
      <c r="J65" t="s">
        <v>50</v>
      </c>
      <c r="K65" t="s">
        <v>50</v>
      </c>
      <c r="L65" t="s">
        <v>50</v>
      </c>
      <c r="M65" t="s">
        <v>50</v>
      </c>
      <c r="N65" t="s">
        <v>52</v>
      </c>
    </row>
    <row r="66" spans="1:14" x14ac:dyDescent="0.3">
      <c r="A66" t="s">
        <v>46</v>
      </c>
      <c r="B66" t="s">
        <v>59</v>
      </c>
      <c r="C66" t="s">
        <v>60</v>
      </c>
      <c r="D66" t="s">
        <v>245</v>
      </c>
      <c r="E66" t="s">
        <v>246</v>
      </c>
      <c r="F66" t="s">
        <v>247</v>
      </c>
      <c r="G66" t="s">
        <v>50</v>
      </c>
      <c r="H66" t="s">
        <v>248</v>
      </c>
      <c r="I66" t="s">
        <v>50</v>
      </c>
      <c r="J66" t="s">
        <v>50</v>
      </c>
      <c r="K66" t="s">
        <v>50</v>
      </c>
      <c r="L66" t="s">
        <v>50</v>
      </c>
      <c r="M66" t="s">
        <v>50</v>
      </c>
      <c r="N66" t="s">
        <v>52</v>
      </c>
    </row>
    <row r="67" spans="1:14" x14ac:dyDescent="0.3">
      <c r="A67" t="s">
        <v>46</v>
      </c>
      <c r="B67" t="s">
        <v>59</v>
      </c>
      <c r="C67" t="s">
        <v>60</v>
      </c>
      <c r="D67" t="s">
        <v>249</v>
      </c>
      <c r="E67" t="s">
        <v>250</v>
      </c>
      <c r="F67" t="s">
        <v>251</v>
      </c>
      <c r="G67" t="s">
        <v>50</v>
      </c>
      <c r="H67" t="s">
        <v>252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52</v>
      </c>
    </row>
    <row r="68" spans="1:14" x14ac:dyDescent="0.3">
      <c r="A68" t="s">
        <v>46</v>
      </c>
      <c r="B68" t="s">
        <v>59</v>
      </c>
      <c r="C68" t="s">
        <v>60</v>
      </c>
      <c r="D68" t="s">
        <v>249</v>
      </c>
      <c r="E68" t="s">
        <v>250</v>
      </c>
      <c r="F68" t="s">
        <v>253</v>
      </c>
      <c r="G68" t="s">
        <v>50</v>
      </c>
      <c r="H68" t="s">
        <v>254</v>
      </c>
      <c r="I68" t="s">
        <v>50</v>
      </c>
      <c r="J68" t="s">
        <v>50</v>
      </c>
      <c r="K68" t="s">
        <v>50</v>
      </c>
      <c r="L68" t="s">
        <v>50</v>
      </c>
      <c r="M68" t="s">
        <v>50</v>
      </c>
      <c r="N68" t="s">
        <v>52</v>
      </c>
    </row>
    <row r="69" spans="1:14" x14ac:dyDescent="0.3">
      <c r="A69" t="s">
        <v>46</v>
      </c>
      <c r="B69" t="s">
        <v>59</v>
      </c>
      <c r="C69" t="s">
        <v>60</v>
      </c>
      <c r="D69" t="s">
        <v>249</v>
      </c>
      <c r="E69" t="s">
        <v>250</v>
      </c>
      <c r="F69" t="s">
        <v>255</v>
      </c>
      <c r="G69" t="s">
        <v>50</v>
      </c>
      <c r="H69" t="s">
        <v>256</v>
      </c>
      <c r="I69" t="s">
        <v>50</v>
      </c>
      <c r="J69" t="s">
        <v>50</v>
      </c>
      <c r="K69" t="s">
        <v>50</v>
      </c>
      <c r="L69" t="s">
        <v>50</v>
      </c>
      <c r="M69" t="s">
        <v>50</v>
      </c>
      <c r="N69" t="s">
        <v>52</v>
      </c>
    </row>
    <row r="70" spans="1:14" x14ac:dyDescent="0.3">
      <c r="A70" t="s">
        <v>46</v>
      </c>
      <c r="B70" t="s">
        <v>59</v>
      </c>
      <c r="C70" t="s">
        <v>60</v>
      </c>
      <c r="D70" t="s">
        <v>249</v>
      </c>
      <c r="E70" t="s">
        <v>250</v>
      </c>
      <c r="F70" t="s">
        <v>257</v>
      </c>
      <c r="G70" t="s">
        <v>50</v>
      </c>
      <c r="H70" t="s">
        <v>258</v>
      </c>
      <c r="I70" t="s">
        <v>50</v>
      </c>
      <c r="J70" t="s">
        <v>50</v>
      </c>
      <c r="K70" t="s">
        <v>50</v>
      </c>
      <c r="L70" t="s">
        <v>50</v>
      </c>
      <c r="M70" t="s">
        <v>50</v>
      </c>
      <c r="N70" t="s">
        <v>52</v>
      </c>
    </row>
    <row r="71" spans="1:14" x14ac:dyDescent="0.3">
      <c r="A71" t="s">
        <v>46</v>
      </c>
      <c r="B71" t="s">
        <v>59</v>
      </c>
      <c r="C71" t="s">
        <v>60</v>
      </c>
      <c r="D71" t="s">
        <v>249</v>
      </c>
      <c r="E71" t="s">
        <v>250</v>
      </c>
      <c r="F71" t="s">
        <v>259</v>
      </c>
      <c r="G71" t="s">
        <v>50</v>
      </c>
      <c r="H71" t="s">
        <v>260</v>
      </c>
      <c r="I71" t="s">
        <v>50</v>
      </c>
      <c r="J71" t="s">
        <v>50</v>
      </c>
      <c r="K71" t="s">
        <v>50</v>
      </c>
      <c r="L71" t="s">
        <v>50</v>
      </c>
      <c r="M71" t="s">
        <v>50</v>
      </c>
      <c r="N71" t="s">
        <v>52</v>
      </c>
    </row>
    <row r="72" spans="1:14" x14ac:dyDescent="0.3">
      <c r="A72" t="s">
        <v>46</v>
      </c>
      <c r="B72" t="s">
        <v>59</v>
      </c>
      <c r="C72" t="s">
        <v>60</v>
      </c>
      <c r="D72" t="s">
        <v>261</v>
      </c>
      <c r="E72" t="s">
        <v>262</v>
      </c>
      <c r="F72" t="s">
        <v>263</v>
      </c>
      <c r="G72" t="s">
        <v>50</v>
      </c>
      <c r="H72" t="s">
        <v>264</v>
      </c>
      <c r="I72" t="s">
        <v>50</v>
      </c>
      <c r="J72" t="s">
        <v>50</v>
      </c>
      <c r="K72" t="s">
        <v>50</v>
      </c>
      <c r="L72" t="s">
        <v>50</v>
      </c>
      <c r="M72" t="s">
        <v>50</v>
      </c>
      <c r="N72" t="s">
        <v>52</v>
      </c>
    </row>
    <row r="73" spans="1:14" x14ac:dyDescent="0.3">
      <c r="A73" t="s">
        <v>46</v>
      </c>
      <c r="B73" t="s">
        <v>59</v>
      </c>
      <c r="C73" t="s">
        <v>60</v>
      </c>
      <c r="D73" t="s">
        <v>265</v>
      </c>
      <c r="E73" t="s">
        <v>265</v>
      </c>
      <c r="F73" t="s">
        <v>265</v>
      </c>
      <c r="G73" t="s">
        <v>50</v>
      </c>
      <c r="H73" t="s">
        <v>266</v>
      </c>
      <c r="I73" t="s">
        <v>50</v>
      </c>
      <c r="J73" t="s">
        <v>50</v>
      </c>
      <c r="K73" t="s">
        <v>50</v>
      </c>
      <c r="L73" t="s">
        <v>50</v>
      </c>
      <c r="M73" t="s">
        <v>50</v>
      </c>
      <c r="N73" t="s">
        <v>52</v>
      </c>
    </row>
    <row r="74" spans="1:14" x14ac:dyDescent="0.3">
      <c r="A74" t="s">
        <v>46</v>
      </c>
      <c r="B74" t="s">
        <v>59</v>
      </c>
      <c r="C74" t="s">
        <v>60</v>
      </c>
      <c r="D74" t="s">
        <v>267</v>
      </c>
      <c r="E74" t="s">
        <v>268</v>
      </c>
      <c r="F74" t="s">
        <v>269</v>
      </c>
      <c r="G74" t="s">
        <v>50</v>
      </c>
      <c r="H74" t="s">
        <v>270</v>
      </c>
      <c r="I74" t="s">
        <v>50</v>
      </c>
      <c r="J74" t="s">
        <v>50</v>
      </c>
      <c r="K74" t="s">
        <v>50</v>
      </c>
      <c r="L74" t="s">
        <v>50</v>
      </c>
      <c r="M74" t="s">
        <v>50</v>
      </c>
      <c r="N74" t="s">
        <v>52</v>
      </c>
    </row>
    <row r="75" spans="1:14" x14ac:dyDescent="0.3">
      <c r="A75" t="s">
        <v>46</v>
      </c>
      <c r="B75" t="s">
        <v>59</v>
      </c>
      <c r="C75" t="s">
        <v>60</v>
      </c>
      <c r="D75" t="s">
        <v>271</v>
      </c>
      <c r="E75" t="s">
        <v>271</v>
      </c>
      <c r="F75" t="s">
        <v>271</v>
      </c>
      <c r="G75" t="s">
        <v>50</v>
      </c>
      <c r="H75" t="s">
        <v>272</v>
      </c>
      <c r="I75" t="s">
        <v>50</v>
      </c>
      <c r="J75" t="s">
        <v>50</v>
      </c>
      <c r="K75" t="s">
        <v>50</v>
      </c>
      <c r="L75" t="s">
        <v>50</v>
      </c>
      <c r="M75" t="s">
        <v>50</v>
      </c>
      <c r="N75" t="s">
        <v>52</v>
      </c>
    </row>
    <row r="76" spans="1:14" x14ac:dyDescent="0.3">
      <c r="A76" t="s">
        <v>46</v>
      </c>
      <c r="B76" t="s">
        <v>59</v>
      </c>
      <c r="C76" t="s">
        <v>60</v>
      </c>
      <c r="D76" t="s">
        <v>265</v>
      </c>
      <c r="E76" t="s">
        <v>273</v>
      </c>
      <c r="F76" t="s">
        <v>274</v>
      </c>
      <c r="G76" t="s">
        <v>50</v>
      </c>
      <c r="H76" t="s">
        <v>275</v>
      </c>
      <c r="I76" t="s">
        <v>50</v>
      </c>
      <c r="J76" t="s">
        <v>50</v>
      </c>
      <c r="K76" t="s">
        <v>50</v>
      </c>
      <c r="L76" t="s">
        <v>50</v>
      </c>
      <c r="M76" t="s">
        <v>50</v>
      </c>
      <c r="N76" t="s">
        <v>52</v>
      </c>
    </row>
    <row r="77" spans="1:14" x14ac:dyDescent="0.3">
      <c r="A77" t="s">
        <v>46</v>
      </c>
      <c r="B77" t="s">
        <v>59</v>
      </c>
      <c r="C77" t="s">
        <v>60</v>
      </c>
      <c r="D77" t="s">
        <v>265</v>
      </c>
      <c r="E77" t="s">
        <v>273</v>
      </c>
      <c r="F77" t="s">
        <v>273</v>
      </c>
      <c r="G77" t="s">
        <v>50</v>
      </c>
      <c r="H77" t="s">
        <v>276</v>
      </c>
      <c r="I77" t="s">
        <v>50</v>
      </c>
      <c r="J77" t="s">
        <v>50</v>
      </c>
      <c r="K77" t="s">
        <v>50</v>
      </c>
      <c r="L77" t="s">
        <v>50</v>
      </c>
      <c r="M77" t="s">
        <v>50</v>
      </c>
      <c r="N77" t="s">
        <v>52</v>
      </c>
    </row>
    <row r="78" spans="1:14" x14ac:dyDescent="0.3">
      <c r="A78" t="s">
        <v>46</v>
      </c>
      <c r="B78" t="s">
        <v>59</v>
      </c>
      <c r="C78" t="s">
        <v>230</v>
      </c>
      <c r="D78" t="s">
        <v>277</v>
      </c>
      <c r="E78" t="s">
        <v>278</v>
      </c>
      <c r="F78" t="s">
        <v>278</v>
      </c>
      <c r="G78" t="s">
        <v>50</v>
      </c>
      <c r="H78" t="s">
        <v>279</v>
      </c>
      <c r="I78" t="s">
        <v>50</v>
      </c>
      <c r="J78" t="s">
        <v>50</v>
      </c>
      <c r="K78" t="s">
        <v>50</v>
      </c>
      <c r="L78" t="s">
        <v>50</v>
      </c>
      <c r="M78" t="s">
        <v>50</v>
      </c>
      <c r="N78" t="s">
        <v>52</v>
      </c>
    </row>
    <row r="79" spans="1:14" x14ac:dyDescent="0.3">
      <c r="A79" t="s">
        <v>46</v>
      </c>
      <c r="B79" t="s">
        <v>59</v>
      </c>
      <c r="C79" t="s">
        <v>230</v>
      </c>
      <c r="D79" t="s">
        <v>277</v>
      </c>
      <c r="E79" t="s">
        <v>280</v>
      </c>
      <c r="F79" t="s">
        <v>280</v>
      </c>
      <c r="G79" t="s">
        <v>50</v>
      </c>
      <c r="H79" t="s">
        <v>281</v>
      </c>
      <c r="I79" t="s">
        <v>50</v>
      </c>
      <c r="J79" t="s">
        <v>50</v>
      </c>
      <c r="K79" t="s">
        <v>50</v>
      </c>
      <c r="L79" t="s">
        <v>50</v>
      </c>
      <c r="M79" t="s">
        <v>50</v>
      </c>
      <c r="N79" t="s">
        <v>52</v>
      </c>
    </row>
    <row r="80" spans="1:14" x14ac:dyDescent="0.3">
      <c r="A80" t="s">
        <v>46</v>
      </c>
      <c r="B80" t="s">
        <v>59</v>
      </c>
      <c r="C80" t="s">
        <v>60</v>
      </c>
      <c r="D80" t="s">
        <v>265</v>
      </c>
      <c r="E80" t="s">
        <v>282</v>
      </c>
      <c r="F80" t="s">
        <v>283</v>
      </c>
      <c r="G80" t="s">
        <v>50</v>
      </c>
      <c r="H80" t="s">
        <v>284</v>
      </c>
      <c r="I80" t="s">
        <v>50</v>
      </c>
      <c r="J80" t="s">
        <v>50</v>
      </c>
      <c r="K80" t="s">
        <v>50</v>
      </c>
      <c r="L80" t="s">
        <v>50</v>
      </c>
      <c r="M80" t="s">
        <v>50</v>
      </c>
      <c r="N80" t="s">
        <v>52</v>
      </c>
    </row>
    <row r="81" spans="1:14" x14ac:dyDescent="0.3">
      <c r="A81" t="s">
        <v>46</v>
      </c>
      <c r="B81" t="s">
        <v>285</v>
      </c>
      <c r="C81" t="s">
        <v>286</v>
      </c>
      <c r="D81" t="s">
        <v>286</v>
      </c>
      <c r="E81" t="s">
        <v>286</v>
      </c>
      <c r="F81" t="s">
        <v>287</v>
      </c>
      <c r="G81" t="s">
        <v>50</v>
      </c>
      <c r="H81" t="s">
        <v>288</v>
      </c>
      <c r="I81" t="s">
        <v>50</v>
      </c>
      <c r="J81" t="s">
        <v>50</v>
      </c>
      <c r="K81" t="s">
        <v>50</v>
      </c>
      <c r="L81" t="s">
        <v>50</v>
      </c>
      <c r="M81" t="s">
        <v>50</v>
      </c>
      <c r="N81" t="s">
        <v>52</v>
      </c>
    </row>
    <row r="82" spans="1:14" x14ac:dyDescent="0.3">
      <c r="A82" t="s">
        <v>46</v>
      </c>
      <c r="B82" t="s">
        <v>285</v>
      </c>
      <c r="C82" t="s">
        <v>286</v>
      </c>
      <c r="D82" t="s">
        <v>289</v>
      </c>
      <c r="E82" t="s">
        <v>289</v>
      </c>
      <c r="F82" t="s">
        <v>289</v>
      </c>
      <c r="G82" t="s">
        <v>50</v>
      </c>
      <c r="H82" t="s">
        <v>290</v>
      </c>
      <c r="I82" t="s">
        <v>50</v>
      </c>
      <c r="J82" t="s">
        <v>50</v>
      </c>
      <c r="K82" t="s">
        <v>50</v>
      </c>
      <c r="L82" t="s">
        <v>50</v>
      </c>
      <c r="M82" t="s">
        <v>50</v>
      </c>
      <c r="N82" t="s">
        <v>52</v>
      </c>
    </row>
    <row r="83" spans="1:14" x14ac:dyDescent="0.3">
      <c r="A83" t="s">
        <v>46</v>
      </c>
      <c r="B83" t="s">
        <v>285</v>
      </c>
      <c r="C83" t="s">
        <v>286</v>
      </c>
      <c r="D83" t="s">
        <v>291</v>
      </c>
      <c r="E83" t="s">
        <v>292</v>
      </c>
      <c r="F83" t="s">
        <v>293</v>
      </c>
      <c r="G83" t="s">
        <v>50</v>
      </c>
      <c r="H83" t="s">
        <v>294</v>
      </c>
      <c r="I83" t="s">
        <v>50</v>
      </c>
      <c r="J83" t="s">
        <v>50</v>
      </c>
      <c r="K83" t="s">
        <v>50</v>
      </c>
      <c r="L83" t="s">
        <v>50</v>
      </c>
      <c r="M83" t="s">
        <v>50</v>
      </c>
      <c r="N83" t="s">
        <v>52</v>
      </c>
    </row>
    <row r="84" spans="1:14" x14ac:dyDescent="0.3">
      <c r="A84" t="s">
        <v>46</v>
      </c>
      <c r="B84" t="s">
        <v>285</v>
      </c>
      <c r="C84" t="s">
        <v>286</v>
      </c>
      <c r="D84" t="s">
        <v>295</v>
      </c>
      <c r="E84" t="s">
        <v>296</v>
      </c>
      <c r="F84" t="s">
        <v>297</v>
      </c>
      <c r="G84" t="s">
        <v>50</v>
      </c>
      <c r="H84" t="s">
        <v>298</v>
      </c>
      <c r="I84" t="s">
        <v>50</v>
      </c>
      <c r="J84" t="s">
        <v>50</v>
      </c>
      <c r="K84" t="s">
        <v>50</v>
      </c>
      <c r="L84" t="s">
        <v>50</v>
      </c>
      <c r="M84" t="s">
        <v>50</v>
      </c>
      <c r="N84" t="s">
        <v>52</v>
      </c>
    </row>
    <row r="85" spans="1:14" x14ac:dyDescent="0.3">
      <c r="A85" t="s">
        <v>46</v>
      </c>
      <c r="B85" t="s">
        <v>299</v>
      </c>
      <c r="C85" t="s">
        <v>300</v>
      </c>
      <c r="D85" t="s">
        <v>301</v>
      </c>
      <c r="E85" t="s">
        <v>302</v>
      </c>
      <c r="F85" t="s">
        <v>302</v>
      </c>
      <c r="G85" t="s">
        <v>50</v>
      </c>
      <c r="H85" t="s">
        <v>303</v>
      </c>
      <c r="I85" t="s">
        <v>50</v>
      </c>
      <c r="J85" t="s">
        <v>50</v>
      </c>
      <c r="K85" t="s">
        <v>50</v>
      </c>
      <c r="L85" t="s">
        <v>50</v>
      </c>
      <c r="M85" t="s">
        <v>50</v>
      </c>
      <c r="N85" t="s">
        <v>52</v>
      </c>
    </row>
    <row r="86" spans="1:14" x14ac:dyDescent="0.3">
      <c r="A86" t="s">
        <v>46</v>
      </c>
      <c r="B86" t="s">
        <v>304</v>
      </c>
      <c r="C86" t="s">
        <v>305</v>
      </c>
      <c r="D86" t="s">
        <v>306</v>
      </c>
      <c r="E86" t="s">
        <v>307</v>
      </c>
      <c r="F86" t="s">
        <v>308</v>
      </c>
      <c r="G86" t="s">
        <v>50</v>
      </c>
      <c r="H86" t="s">
        <v>309</v>
      </c>
      <c r="I86" t="s">
        <v>50</v>
      </c>
      <c r="J86" t="s">
        <v>50</v>
      </c>
      <c r="K86" t="s">
        <v>50</v>
      </c>
      <c r="L86" t="s">
        <v>50</v>
      </c>
      <c r="M86" t="s">
        <v>50</v>
      </c>
      <c r="N86" t="s">
        <v>216</v>
      </c>
    </row>
    <row r="87" spans="1:14" x14ac:dyDescent="0.3">
      <c r="A87" t="s">
        <v>46</v>
      </c>
      <c r="B87" t="s">
        <v>304</v>
      </c>
      <c r="C87" t="s">
        <v>305</v>
      </c>
      <c r="D87" t="s">
        <v>306</v>
      </c>
      <c r="E87" t="s">
        <v>307</v>
      </c>
      <c r="F87" t="s">
        <v>310</v>
      </c>
      <c r="G87" t="s">
        <v>50</v>
      </c>
      <c r="H87" t="s">
        <v>311</v>
      </c>
      <c r="I87" t="s">
        <v>50</v>
      </c>
      <c r="J87" t="s">
        <v>167</v>
      </c>
      <c r="K87" t="s">
        <v>167</v>
      </c>
      <c r="L87" t="s">
        <v>50</v>
      </c>
      <c r="M87" t="s">
        <v>50</v>
      </c>
      <c r="N87" t="s">
        <v>167</v>
      </c>
    </row>
    <row r="88" spans="1:14" x14ac:dyDescent="0.3">
      <c r="A88" t="s">
        <v>46</v>
      </c>
      <c r="B88" t="s">
        <v>304</v>
      </c>
      <c r="C88" t="s">
        <v>305</v>
      </c>
      <c r="D88" t="s">
        <v>306</v>
      </c>
      <c r="E88" t="s">
        <v>312</v>
      </c>
      <c r="F88" t="s">
        <v>313</v>
      </c>
      <c r="G88" t="s">
        <v>50</v>
      </c>
      <c r="H88" t="s">
        <v>314</v>
      </c>
      <c r="I88" t="s">
        <v>50</v>
      </c>
      <c r="J88" t="s">
        <v>50</v>
      </c>
      <c r="K88" t="s">
        <v>50</v>
      </c>
      <c r="L88" t="s">
        <v>50</v>
      </c>
      <c r="M88" t="s">
        <v>50</v>
      </c>
      <c r="N88" t="s">
        <v>52</v>
      </c>
    </row>
    <row r="89" spans="1:14" x14ac:dyDescent="0.3">
      <c r="A89" t="s">
        <v>46</v>
      </c>
      <c r="B89" t="s">
        <v>304</v>
      </c>
      <c r="C89" t="s">
        <v>305</v>
      </c>
      <c r="D89" t="s">
        <v>306</v>
      </c>
      <c r="E89" t="s">
        <v>315</v>
      </c>
      <c r="F89" t="s">
        <v>316</v>
      </c>
      <c r="G89" t="s">
        <v>50</v>
      </c>
      <c r="H89" t="s">
        <v>317</v>
      </c>
      <c r="I89" t="s">
        <v>50</v>
      </c>
      <c r="J89" t="s">
        <v>50</v>
      </c>
      <c r="K89" t="s">
        <v>50</v>
      </c>
      <c r="L89" t="s">
        <v>50</v>
      </c>
      <c r="M89" t="s">
        <v>50</v>
      </c>
      <c r="N89" t="s">
        <v>52</v>
      </c>
    </row>
    <row r="90" spans="1:14" x14ac:dyDescent="0.3">
      <c r="A90" t="s">
        <v>46</v>
      </c>
      <c r="B90" t="s">
        <v>304</v>
      </c>
      <c r="C90" t="s">
        <v>305</v>
      </c>
      <c r="D90" t="s">
        <v>318</v>
      </c>
      <c r="E90" t="s">
        <v>319</v>
      </c>
      <c r="F90" t="s">
        <v>320</v>
      </c>
      <c r="G90" t="s">
        <v>50</v>
      </c>
      <c r="H90" t="s">
        <v>321</v>
      </c>
      <c r="I90" t="s">
        <v>50</v>
      </c>
      <c r="J90" t="s">
        <v>50</v>
      </c>
      <c r="K90" t="s">
        <v>50</v>
      </c>
      <c r="L90" t="s">
        <v>50</v>
      </c>
      <c r="M90" t="s">
        <v>50</v>
      </c>
      <c r="N90" t="s">
        <v>52</v>
      </c>
    </row>
    <row r="91" spans="1:14" x14ac:dyDescent="0.3">
      <c r="A91" t="s">
        <v>46</v>
      </c>
      <c r="B91" t="s">
        <v>304</v>
      </c>
      <c r="C91" t="s">
        <v>305</v>
      </c>
      <c r="D91" t="s">
        <v>322</v>
      </c>
      <c r="E91" t="s">
        <v>323</v>
      </c>
      <c r="F91" t="s">
        <v>324</v>
      </c>
      <c r="G91" t="s">
        <v>50</v>
      </c>
      <c r="H91" t="s">
        <v>325</v>
      </c>
      <c r="I91" t="s">
        <v>50</v>
      </c>
      <c r="J91" t="s">
        <v>167</v>
      </c>
      <c r="K91" t="s">
        <v>167</v>
      </c>
      <c r="L91" t="s">
        <v>167</v>
      </c>
      <c r="M91" t="s">
        <v>167</v>
      </c>
      <c r="N91" t="s">
        <v>167</v>
      </c>
    </row>
    <row r="92" spans="1:14" x14ac:dyDescent="0.3">
      <c r="A92" t="s">
        <v>46</v>
      </c>
      <c r="B92" t="s">
        <v>304</v>
      </c>
      <c r="C92" t="s">
        <v>305</v>
      </c>
      <c r="D92" t="s">
        <v>322</v>
      </c>
      <c r="E92" t="s">
        <v>326</v>
      </c>
      <c r="F92" t="s">
        <v>327</v>
      </c>
      <c r="G92" t="s">
        <v>50</v>
      </c>
      <c r="H92" t="s">
        <v>328</v>
      </c>
      <c r="I92" t="s">
        <v>50</v>
      </c>
      <c r="J92" t="s">
        <v>50</v>
      </c>
      <c r="K92" t="s">
        <v>50</v>
      </c>
      <c r="L92" t="s">
        <v>167</v>
      </c>
      <c r="M92" t="s">
        <v>50</v>
      </c>
      <c r="N92" t="s">
        <v>167</v>
      </c>
    </row>
    <row r="93" spans="1:14" x14ac:dyDescent="0.3">
      <c r="A93" t="s">
        <v>46</v>
      </c>
      <c r="B93" t="s">
        <v>304</v>
      </c>
      <c r="C93" t="s">
        <v>305</v>
      </c>
      <c r="D93" t="s">
        <v>329</v>
      </c>
      <c r="E93" t="s">
        <v>330</v>
      </c>
      <c r="F93" t="s">
        <v>331</v>
      </c>
      <c r="G93" t="s">
        <v>50</v>
      </c>
      <c r="H93" t="s">
        <v>332</v>
      </c>
      <c r="I93" t="s">
        <v>50</v>
      </c>
      <c r="J93" t="s">
        <v>167</v>
      </c>
      <c r="K93" t="s">
        <v>167</v>
      </c>
      <c r="L93" t="s">
        <v>50</v>
      </c>
      <c r="M93" t="s">
        <v>50</v>
      </c>
      <c r="N93" t="s">
        <v>167</v>
      </c>
    </row>
    <row r="94" spans="1:14" x14ac:dyDescent="0.3">
      <c r="A94" t="s">
        <v>46</v>
      </c>
      <c r="B94" t="s">
        <v>304</v>
      </c>
      <c r="C94" t="s">
        <v>305</v>
      </c>
      <c r="D94" t="s">
        <v>333</v>
      </c>
      <c r="E94" t="s">
        <v>334</v>
      </c>
      <c r="F94" t="s">
        <v>335</v>
      </c>
      <c r="G94" t="s">
        <v>50</v>
      </c>
      <c r="H94" t="s">
        <v>336</v>
      </c>
      <c r="I94" t="s">
        <v>50</v>
      </c>
      <c r="J94" t="s">
        <v>50</v>
      </c>
      <c r="K94" t="s">
        <v>50</v>
      </c>
      <c r="L94" t="s">
        <v>50</v>
      </c>
      <c r="M94" t="s">
        <v>50</v>
      </c>
      <c r="N94" t="s">
        <v>52</v>
      </c>
    </row>
    <row r="95" spans="1:14" x14ac:dyDescent="0.3">
      <c r="A95" t="s">
        <v>46</v>
      </c>
      <c r="B95" t="s">
        <v>304</v>
      </c>
      <c r="C95" t="s">
        <v>305</v>
      </c>
      <c r="D95" t="s">
        <v>337</v>
      </c>
      <c r="E95" t="s">
        <v>338</v>
      </c>
      <c r="F95" t="s">
        <v>339</v>
      </c>
      <c r="G95" t="s">
        <v>50</v>
      </c>
      <c r="H95" t="s">
        <v>340</v>
      </c>
      <c r="I95" t="s">
        <v>50</v>
      </c>
      <c r="J95" t="s">
        <v>50</v>
      </c>
      <c r="K95" t="s">
        <v>50</v>
      </c>
      <c r="L95" t="s">
        <v>50</v>
      </c>
      <c r="M95" t="s">
        <v>50</v>
      </c>
      <c r="N95" t="s">
        <v>52</v>
      </c>
    </row>
    <row r="96" spans="1:14" x14ac:dyDescent="0.3">
      <c r="A96" t="s">
        <v>46</v>
      </c>
      <c r="B96" t="s">
        <v>304</v>
      </c>
      <c r="C96" t="s">
        <v>305</v>
      </c>
      <c r="D96" t="s">
        <v>341</v>
      </c>
      <c r="E96" t="s">
        <v>341</v>
      </c>
      <c r="F96" t="s">
        <v>341</v>
      </c>
      <c r="G96" t="s">
        <v>50</v>
      </c>
      <c r="H96" t="s">
        <v>342</v>
      </c>
      <c r="I96" t="s">
        <v>50</v>
      </c>
      <c r="J96" t="s">
        <v>50</v>
      </c>
      <c r="K96" t="s">
        <v>50</v>
      </c>
      <c r="L96" t="s">
        <v>50</v>
      </c>
      <c r="M96" t="s">
        <v>50</v>
      </c>
      <c r="N96" t="s">
        <v>52</v>
      </c>
    </row>
    <row r="97" spans="1:14" x14ac:dyDescent="0.3">
      <c r="A97" t="s">
        <v>46</v>
      </c>
      <c r="B97" t="s">
        <v>304</v>
      </c>
      <c r="C97" t="s">
        <v>305</v>
      </c>
      <c r="D97" t="s">
        <v>318</v>
      </c>
      <c r="E97" t="s">
        <v>319</v>
      </c>
      <c r="F97" t="s">
        <v>343</v>
      </c>
      <c r="G97" t="s">
        <v>50</v>
      </c>
      <c r="H97" t="s">
        <v>344</v>
      </c>
      <c r="I97" t="s">
        <v>50</v>
      </c>
      <c r="J97" t="s">
        <v>50</v>
      </c>
      <c r="K97" t="s">
        <v>50</v>
      </c>
      <c r="L97" t="s">
        <v>50</v>
      </c>
      <c r="M97" t="s">
        <v>50</v>
      </c>
      <c r="N97" t="s">
        <v>52</v>
      </c>
    </row>
    <row r="98" spans="1:14" x14ac:dyDescent="0.3">
      <c r="A98" t="s">
        <v>46</v>
      </c>
      <c r="B98" t="s">
        <v>304</v>
      </c>
      <c r="C98" t="s">
        <v>305</v>
      </c>
      <c r="D98" t="s">
        <v>318</v>
      </c>
      <c r="E98" t="s">
        <v>319</v>
      </c>
      <c r="F98" t="s">
        <v>345</v>
      </c>
      <c r="G98" t="s">
        <v>50</v>
      </c>
      <c r="H98" t="s">
        <v>346</v>
      </c>
      <c r="I98" t="s">
        <v>50</v>
      </c>
      <c r="J98" t="s">
        <v>50</v>
      </c>
      <c r="K98" t="s">
        <v>50</v>
      </c>
      <c r="L98" t="s">
        <v>50</v>
      </c>
      <c r="M98" t="s">
        <v>50</v>
      </c>
      <c r="N98" t="s">
        <v>52</v>
      </c>
    </row>
    <row r="99" spans="1:14" x14ac:dyDescent="0.3">
      <c r="A99" t="s">
        <v>46</v>
      </c>
      <c r="B99" t="s">
        <v>347</v>
      </c>
      <c r="C99" t="s">
        <v>347</v>
      </c>
      <c r="D99" t="s">
        <v>347</v>
      </c>
      <c r="E99" t="s">
        <v>347</v>
      </c>
      <c r="F99" t="s">
        <v>347</v>
      </c>
      <c r="G99" t="s">
        <v>50</v>
      </c>
      <c r="H99" s="1" t="s">
        <v>348</v>
      </c>
      <c r="I99" t="s">
        <v>50</v>
      </c>
      <c r="J99" t="s">
        <v>50</v>
      </c>
      <c r="K99" t="s">
        <v>50</v>
      </c>
      <c r="L99" t="s">
        <v>50</v>
      </c>
      <c r="M99" t="s">
        <v>50</v>
      </c>
      <c r="N99" t="s">
        <v>52</v>
      </c>
    </row>
    <row r="100" spans="1:14" x14ac:dyDescent="0.3">
      <c r="A100" t="s">
        <v>46</v>
      </c>
      <c r="B100" t="s">
        <v>304</v>
      </c>
      <c r="C100" t="s">
        <v>349</v>
      </c>
      <c r="D100" t="s">
        <v>350</v>
      </c>
      <c r="E100" t="s">
        <v>351</v>
      </c>
      <c r="F100" t="s">
        <v>352</v>
      </c>
      <c r="G100" t="s">
        <v>50</v>
      </c>
      <c r="H100" t="s">
        <v>353</v>
      </c>
      <c r="I100" t="s">
        <v>50</v>
      </c>
      <c r="J100" t="s">
        <v>50</v>
      </c>
      <c r="K100" t="s">
        <v>50</v>
      </c>
      <c r="L100" t="s">
        <v>50</v>
      </c>
      <c r="M100" t="s">
        <v>50</v>
      </c>
      <c r="N100" t="s">
        <v>52</v>
      </c>
    </row>
    <row r="101" spans="1:14" x14ac:dyDescent="0.3">
      <c r="A101" t="s">
        <v>46</v>
      </c>
      <c r="B101" t="s">
        <v>304</v>
      </c>
      <c r="C101" t="s">
        <v>349</v>
      </c>
      <c r="D101" t="s">
        <v>350</v>
      </c>
      <c r="E101" t="s">
        <v>354</v>
      </c>
      <c r="F101" t="s">
        <v>355</v>
      </c>
      <c r="G101" t="s">
        <v>50</v>
      </c>
      <c r="H101" t="s">
        <v>356</v>
      </c>
      <c r="I101" t="s">
        <v>50</v>
      </c>
      <c r="J101" t="s">
        <v>50</v>
      </c>
      <c r="K101" t="s">
        <v>50</v>
      </c>
      <c r="L101" t="s">
        <v>50</v>
      </c>
      <c r="M101" t="s">
        <v>50</v>
      </c>
      <c r="N101" t="s">
        <v>52</v>
      </c>
    </row>
    <row r="102" spans="1:14" x14ac:dyDescent="0.3">
      <c r="A102" t="s">
        <v>46</v>
      </c>
      <c r="B102" t="s">
        <v>304</v>
      </c>
      <c r="C102" t="s">
        <v>349</v>
      </c>
      <c r="D102" t="s">
        <v>350</v>
      </c>
      <c r="E102" t="s">
        <v>350</v>
      </c>
      <c r="F102" t="s">
        <v>357</v>
      </c>
      <c r="G102" t="s">
        <v>50</v>
      </c>
      <c r="H102" t="s">
        <v>358</v>
      </c>
      <c r="I102" t="s">
        <v>50</v>
      </c>
      <c r="J102" t="s">
        <v>50</v>
      </c>
      <c r="K102" t="s">
        <v>50</v>
      </c>
      <c r="L102" t="s">
        <v>50</v>
      </c>
      <c r="M102" t="s">
        <v>50</v>
      </c>
      <c r="N102" t="s">
        <v>52</v>
      </c>
    </row>
    <row r="103" spans="1:14" x14ac:dyDescent="0.3">
      <c r="A103" t="s">
        <v>46</v>
      </c>
      <c r="B103" t="s">
        <v>304</v>
      </c>
      <c r="C103" t="s">
        <v>349</v>
      </c>
      <c r="D103" t="s">
        <v>350</v>
      </c>
      <c r="E103" t="s">
        <v>359</v>
      </c>
      <c r="F103" t="s">
        <v>360</v>
      </c>
      <c r="G103" t="s">
        <v>50</v>
      </c>
      <c r="H103" t="s">
        <v>361</v>
      </c>
      <c r="I103" t="s">
        <v>50</v>
      </c>
      <c r="J103" t="s">
        <v>50</v>
      </c>
      <c r="K103" t="s">
        <v>50</v>
      </c>
      <c r="L103" t="s">
        <v>50</v>
      </c>
      <c r="M103" t="s">
        <v>50</v>
      </c>
      <c r="N103" t="s">
        <v>52</v>
      </c>
    </row>
    <row r="104" spans="1:14" x14ac:dyDescent="0.3">
      <c r="A104" t="s">
        <v>46</v>
      </c>
      <c r="B104" t="s">
        <v>304</v>
      </c>
      <c r="C104" t="s">
        <v>349</v>
      </c>
      <c r="D104" t="s">
        <v>350</v>
      </c>
      <c r="E104" t="s">
        <v>362</v>
      </c>
      <c r="F104" t="s">
        <v>363</v>
      </c>
      <c r="G104" t="s">
        <v>50</v>
      </c>
      <c r="H104" t="s">
        <v>364</v>
      </c>
      <c r="I104" t="s">
        <v>50</v>
      </c>
      <c r="J104" t="s">
        <v>50</v>
      </c>
      <c r="K104" t="s">
        <v>50</v>
      </c>
      <c r="L104" t="s">
        <v>50</v>
      </c>
      <c r="M104" t="s">
        <v>50</v>
      </c>
      <c r="N104" t="s">
        <v>52</v>
      </c>
    </row>
    <row r="105" spans="1:14" x14ac:dyDescent="0.3">
      <c r="A105" t="s">
        <v>46</v>
      </c>
      <c r="B105" t="s">
        <v>304</v>
      </c>
      <c r="C105" t="s">
        <v>349</v>
      </c>
      <c r="D105" t="s">
        <v>350</v>
      </c>
      <c r="E105" t="s">
        <v>365</v>
      </c>
      <c r="F105" t="s">
        <v>366</v>
      </c>
      <c r="G105" t="s">
        <v>50</v>
      </c>
      <c r="H105" t="s">
        <v>367</v>
      </c>
      <c r="I105" t="s">
        <v>50</v>
      </c>
      <c r="J105" t="s">
        <v>50</v>
      </c>
      <c r="K105" t="s">
        <v>50</v>
      </c>
      <c r="L105" t="s">
        <v>50</v>
      </c>
      <c r="M105" t="s">
        <v>50</v>
      </c>
      <c r="N105" t="s">
        <v>52</v>
      </c>
    </row>
    <row r="106" spans="1:14" x14ac:dyDescent="0.3">
      <c r="A106" t="s">
        <v>46</v>
      </c>
      <c r="B106" t="s">
        <v>304</v>
      </c>
      <c r="C106" t="s">
        <v>349</v>
      </c>
      <c r="D106" t="s">
        <v>350</v>
      </c>
      <c r="E106" t="s">
        <v>368</v>
      </c>
      <c r="F106" t="s">
        <v>369</v>
      </c>
      <c r="G106" t="s">
        <v>50</v>
      </c>
      <c r="H106" t="s">
        <v>370</v>
      </c>
      <c r="I106" t="s">
        <v>50</v>
      </c>
      <c r="J106" t="s">
        <v>50</v>
      </c>
      <c r="K106" t="s">
        <v>50</v>
      </c>
      <c r="L106" t="s">
        <v>50</v>
      </c>
      <c r="M106" t="s">
        <v>50</v>
      </c>
      <c r="N106" t="s">
        <v>52</v>
      </c>
    </row>
    <row r="107" spans="1:14" x14ac:dyDescent="0.3">
      <c r="A107" t="s">
        <v>46</v>
      </c>
      <c r="B107" t="s">
        <v>304</v>
      </c>
      <c r="C107" t="s">
        <v>349</v>
      </c>
      <c r="D107" t="s">
        <v>350</v>
      </c>
      <c r="E107" t="s">
        <v>368</v>
      </c>
      <c r="F107" t="s">
        <v>371</v>
      </c>
      <c r="G107" t="s">
        <v>50</v>
      </c>
      <c r="H107" t="s">
        <v>372</v>
      </c>
      <c r="I107" t="s">
        <v>50</v>
      </c>
      <c r="J107" t="s">
        <v>50</v>
      </c>
      <c r="K107" t="s">
        <v>50</v>
      </c>
      <c r="L107" t="s">
        <v>50</v>
      </c>
      <c r="M107" t="s">
        <v>50</v>
      </c>
      <c r="N107" t="s">
        <v>52</v>
      </c>
    </row>
    <row r="108" spans="1:14" x14ac:dyDescent="0.3">
      <c r="A108" t="s">
        <v>46</v>
      </c>
      <c r="B108" t="s">
        <v>304</v>
      </c>
      <c r="C108" t="s">
        <v>349</v>
      </c>
      <c r="D108" t="s">
        <v>350</v>
      </c>
      <c r="E108" t="s">
        <v>368</v>
      </c>
      <c r="F108" t="s">
        <v>373</v>
      </c>
      <c r="G108" t="s">
        <v>50</v>
      </c>
      <c r="H108" t="s">
        <v>374</v>
      </c>
      <c r="I108" t="s">
        <v>50</v>
      </c>
      <c r="J108" t="s">
        <v>50</v>
      </c>
      <c r="K108" t="s">
        <v>50</v>
      </c>
      <c r="L108" t="s">
        <v>50</v>
      </c>
      <c r="M108" t="s">
        <v>50</v>
      </c>
      <c r="N108" t="s">
        <v>52</v>
      </c>
    </row>
    <row r="109" spans="1:14" x14ac:dyDescent="0.3">
      <c r="A109" t="s">
        <v>46</v>
      </c>
      <c r="B109" t="s">
        <v>304</v>
      </c>
      <c r="C109" t="s">
        <v>349</v>
      </c>
      <c r="D109" t="s">
        <v>375</v>
      </c>
      <c r="E109" t="s">
        <v>376</v>
      </c>
      <c r="F109" t="s">
        <v>377</v>
      </c>
      <c r="G109" t="s">
        <v>50</v>
      </c>
      <c r="H109" t="s">
        <v>378</v>
      </c>
      <c r="I109" t="s">
        <v>50</v>
      </c>
      <c r="J109" t="s">
        <v>50</v>
      </c>
      <c r="K109" t="s">
        <v>50</v>
      </c>
      <c r="L109" t="s">
        <v>50</v>
      </c>
      <c r="M109" t="s">
        <v>50</v>
      </c>
      <c r="N109" t="s">
        <v>52</v>
      </c>
    </row>
    <row r="110" spans="1:14" x14ac:dyDescent="0.3">
      <c r="A110" t="s">
        <v>46</v>
      </c>
      <c r="B110" t="s">
        <v>304</v>
      </c>
      <c r="C110" t="s">
        <v>349</v>
      </c>
      <c r="D110" t="s">
        <v>379</v>
      </c>
      <c r="E110" t="s">
        <v>380</v>
      </c>
      <c r="F110" t="s">
        <v>381</v>
      </c>
      <c r="G110" t="s">
        <v>50</v>
      </c>
      <c r="H110" t="s">
        <v>382</v>
      </c>
      <c r="I110" t="s">
        <v>50</v>
      </c>
      <c r="J110" t="s">
        <v>50</v>
      </c>
      <c r="K110" t="s">
        <v>50</v>
      </c>
      <c r="L110" t="s">
        <v>50</v>
      </c>
      <c r="M110" t="s">
        <v>50</v>
      </c>
      <c r="N110" t="s">
        <v>52</v>
      </c>
    </row>
    <row r="111" spans="1:14" x14ac:dyDescent="0.3">
      <c r="A111" t="s">
        <v>46</v>
      </c>
      <c r="B111" t="s">
        <v>304</v>
      </c>
      <c r="C111" t="s">
        <v>349</v>
      </c>
      <c r="D111" t="s">
        <v>383</v>
      </c>
      <c r="E111" t="s">
        <v>384</v>
      </c>
      <c r="F111" t="s">
        <v>385</v>
      </c>
      <c r="G111" t="s">
        <v>50</v>
      </c>
      <c r="H111" t="s">
        <v>386</v>
      </c>
      <c r="I111" t="s">
        <v>50</v>
      </c>
      <c r="J111" t="s">
        <v>50</v>
      </c>
      <c r="K111" t="s">
        <v>50</v>
      </c>
      <c r="L111" t="s">
        <v>50</v>
      </c>
      <c r="M111" t="s">
        <v>50</v>
      </c>
      <c r="N111" t="s">
        <v>52</v>
      </c>
    </row>
    <row r="112" spans="1:14" x14ac:dyDescent="0.3">
      <c r="A112" t="s">
        <v>46</v>
      </c>
      <c r="B112" t="s">
        <v>304</v>
      </c>
      <c r="C112" t="s">
        <v>349</v>
      </c>
      <c r="D112" t="s">
        <v>383</v>
      </c>
      <c r="E112" t="s">
        <v>384</v>
      </c>
      <c r="F112" t="s">
        <v>387</v>
      </c>
      <c r="G112" t="s">
        <v>50</v>
      </c>
      <c r="H112" t="s">
        <v>388</v>
      </c>
      <c r="I112" t="s">
        <v>50</v>
      </c>
      <c r="J112" t="s">
        <v>50</v>
      </c>
      <c r="K112" t="s">
        <v>50</v>
      </c>
      <c r="L112" t="s">
        <v>50</v>
      </c>
      <c r="M112" t="s">
        <v>50</v>
      </c>
      <c r="N112" t="s">
        <v>52</v>
      </c>
    </row>
    <row r="113" spans="1:14" x14ac:dyDescent="0.3">
      <c r="A113" t="s">
        <v>46</v>
      </c>
      <c r="B113" t="s">
        <v>304</v>
      </c>
      <c r="C113" t="s">
        <v>349</v>
      </c>
      <c r="D113" t="s">
        <v>389</v>
      </c>
      <c r="E113" t="s">
        <v>390</v>
      </c>
      <c r="F113" t="s">
        <v>391</v>
      </c>
      <c r="G113" t="s">
        <v>50</v>
      </c>
      <c r="H113" t="s">
        <v>392</v>
      </c>
      <c r="I113" t="s">
        <v>50</v>
      </c>
      <c r="J113" t="s">
        <v>50</v>
      </c>
      <c r="K113" t="s">
        <v>50</v>
      </c>
      <c r="L113" t="s">
        <v>50</v>
      </c>
      <c r="M113" t="s">
        <v>50</v>
      </c>
      <c r="N113" t="s">
        <v>52</v>
      </c>
    </row>
    <row r="114" spans="1:14" x14ac:dyDescent="0.3">
      <c r="A114" t="s">
        <v>46</v>
      </c>
      <c r="B114" t="s">
        <v>304</v>
      </c>
      <c r="C114" t="s">
        <v>349</v>
      </c>
      <c r="D114" t="s">
        <v>389</v>
      </c>
      <c r="E114" t="s">
        <v>390</v>
      </c>
      <c r="F114" t="s">
        <v>393</v>
      </c>
      <c r="G114" t="s">
        <v>50</v>
      </c>
      <c r="H114" t="s">
        <v>394</v>
      </c>
      <c r="I114" t="s">
        <v>50</v>
      </c>
      <c r="J114" t="s">
        <v>50</v>
      </c>
      <c r="K114" t="s">
        <v>50</v>
      </c>
      <c r="L114" t="s">
        <v>50</v>
      </c>
      <c r="M114" t="s">
        <v>50</v>
      </c>
      <c r="N114" t="s">
        <v>52</v>
      </c>
    </row>
    <row r="115" spans="1:14" x14ac:dyDescent="0.3">
      <c r="A115" t="s">
        <v>46</v>
      </c>
      <c r="B115" t="s">
        <v>304</v>
      </c>
      <c r="C115" t="s">
        <v>349</v>
      </c>
      <c r="D115" t="s">
        <v>389</v>
      </c>
      <c r="E115" t="s">
        <v>390</v>
      </c>
      <c r="F115" t="s">
        <v>395</v>
      </c>
      <c r="G115" t="s">
        <v>50</v>
      </c>
      <c r="H115" t="s">
        <v>396</v>
      </c>
      <c r="I115" t="s">
        <v>50</v>
      </c>
      <c r="J115" t="s">
        <v>50</v>
      </c>
      <c r="K115" t="s">
        <v>50</v>
      </c>
      <c r="L115" t="s">
        <v>50</v>
      </c>
      <c r="M115" t="s">
        <v>50</v>
      </c>
      <c r="N115" t="s">
        <v>52</v>
      </c>
    </row>
    <row r="116" spans="1:14" x14ac:dyDescent="0.3">
      <c r="A116" t="s">
        <v>46</v>
      </c>
      <c r="B116" t="s">
        <v>285</v>
      </c>
      <c r="C116" t="s">
        <v>397</v>
      </c>
      <c r="D116" s="2">
        <v>45985</v>
      </c>
      <c r="E116" s="2">
        <v>45985</v>
      </c>
      <c r="F116" s="2">
        <v>45985</v>
      </c>
      <c r="G116" t="s">
        <v>50</v>
      </c>
      <c r="H116" t="s">
        <v>398</v>
      </c>
      <c r="I116" t="s">
        <v>50</v>
      </c>
      <c r="J116" t="s">
        <v>50</v>
      </c>
      <c r="K116" t="s">
        <v>50</v>
      </c>
      <c r="L116" t="s">
        <v>50</v>
      </c>
      <c r="M116" t="s">
        <v>50</v>
      </c>
      <c r="N116" t="s">
        <v>52</v>
      </c>
    </row>
    <row r="117" spans="1:14" x14ac:dyDescent="0.3">
      <c r="A117" t="s">
        <v>46</v>
      </c>
      <c r="B117" t="s">
        <v>285</v>
      </c>
      <c r="C117" t="s">
        <v>397</v>
      </c>
      <c r="D117" t="s">
        <v>399</v>
      </c>
      <c r="E117" t="s">
        <v>400</v>
      </c>
      <c r="F117" t="s">
        <v>401</v>
      </c>
      <c r="G117" t="s">
        <v>50</v>
      </c>
      <c r="H117" t="s">
        <v>402</v>
      </c>
      <c r="I117" t="s">
        <v>50</v>
      </c>
      <c r="J117" t="s">
        <v>50</v>
      </c>
      <c r="K117" t="s">
        <v>50</v>
      </c>
      <c r="L117" t="s">
        <v>50</v>
      </c>
      <c r="M117" t="s">
        <v>50</v>
      </c>
      <c r="N117" t="s">
        <v>52</v>
      </c>
    </row>
    <row r="118" spans="1:14" x14ac:dyDescent="0.3">
      <c r="A118" t="s">
        <v>46</v>
      </c>
      <c r="B118" t="s">
        <v>285</v>
      </c>
      <c r="C118" t="s">
        <v>397</v>
      </c>
      <c r="D118" t="s">
        <v>399</v>
      </c>
      <c r="E118" t="s">
        <v>400</v>
      </c>
      <c r="F118" t="s">
        <v>403</v>
      </c>
      <c r="G118" t="s">
        <v>50</v>
      </c>
      <c r="H118" t="s">
        <v>404</v>
      </c>
      <c r="I118" t="s">
        <v>50</v>
      </c>
      <c r="J118" t="s">
        <v>50</v>
      </c>
      <c r="K118" t="s">
        <v>50</v>
      </c>
      <c r="L118" t="s">
        <v>50</v>
      </c>
      <c r="M118" t="s">
        <v>50</v>
      </c>
      <c r="N118" t="s">
        <v>52</v>
      </c>
    </row>
    <row r="119" spans="1:14" x14ac:dyDescent="0.3">
      <c r="A119" t="s">
        <v>46</v>
      </c>
      <c r="B119" t="s">
        <v>285</v>
      </c>
      <c r="C119" t="s">
        <v>397</v>
      </c>
      <c r="D119" t="s">
        <v>399</v>
      </c>
      <c r="E119" t="s">
        <v>400</v>
      </c>
      <c r="F119" t="s">
        <v>405</v>
      </c>
      <c r="G119" t="s">
        <v>50</v>
      </c>
      <c r="H119" t="s">
        <v>406</v>
      </c>
      <c r="I119" t="s">
        <v>50</v>
      </c>
      <c r="J119" t="s">
        <v>50</v>
      </c>
      <c r="K119" t="s">
        <v>50</v>
      </c>
      <c r="L119" t="s">
        <v>50</v>
      </c>
      <c r="M119" t="s">
        <v>50</v>
      </c>
      <c r="N119" t="s">
        <v>52</v>
      </c>
    </row>
    <row r="120" spans="1:14" x14ac:dyDescent="0.3">
      <c r="A120" t="s">
        <v>46</v>
      </c>
      <c r="B120" t="s">
        <v>285</v>
      </c>
      <c r="C120" t="s">
        <v>397</v>
      </c>
      <c r="D120" t="s">
        <v>407</v>
      </c>
      <c r="E120" t="s">
        <v>407</v>
      </c>
      <c r="F120" t="s">
        <v>407</v>
      </c>
      <c r="G120" t="s">
        <v>50</v>
      </c>
      <c r="H120" t="s">
        <v>408</v>
      </c>
      <c r="I120" t="s">
        <v>50</v>
      </c>
      <c r="J120" t="s">
        <v>50</v>
      </c>
      <c r="K120" t="s">
        <v>50</v>
      </c>
      <c r="L120" t="s">
        <v>50</v>
      </c>
      <c r="M120" t="s">
        <v>50</v>
      </c>
      <c r="N120" t="s">
        <v>52</v>
      </c>
    </row>
    <row r="121" spans="1:14" x14ac:dyDescent="0.3">
      <c r="A121" t="s">
        <v>46</v>
      </c>
      <c r="B121" t="s">
        <v>47</v>
      </c>
      <c r="C121" t="s">
        <v>409</v>
      </c>
      <c r="D121" t="s">
        <v>410</v>
      </c>
      <c r="E121" t="s">
        <v>411</v>
      </c>
      <c r="F121" t="s">
        <v>411</v>
      </c>
      <c r="G121" t="s">
        <v>50</v>
      </c>
      <c r="H121" t="s">
        <v>412</v>
      </c>
      <c r="I121" t="s">
        <v>50</v>
      </c>
      <c r="J121" t="s">
        <v>50</v>
      </c>
      <c r="K121" t="s">
        <v>50</v>
      </c>
      <c r="L121" t="s">
        <v>50</v>
      </c>
      <c r="M121" t="s">
        <v>50</v>
      </c>
      <c r="N121" t="s">
        <v>52</v>
      </c>
    </row>
    <row r="122" spans="1:14" x14ac:dyDescent="0.3">
      <c r="A122" t="s">
        <v>46</v>
      </c>
      <c r="B122" t="s">
        <v>47</v>
      </c>
      <c r="C122" t="s">
        <v>409</v>
      </c>
      <c r="D122" t="s">
        <v>410</v>
      </c>
      <c r="E122" t="s">
        <v>413</v>
      </c>
      <c r="F122" t="s">
        <v>414</v>
      </c>
      <c r="G122" t="s">
        <v>50</v>
      </c>
      <c r="H122" t="s">
        <v>415</v>
      </c>
      <c r="I122" t="s">
        <v>50</v>
      </c>
      <c r="J122" t="s">
        <v>50</v>
      </c>
      <c r="K122" t="s">
        <v>50</v>
      </c>
      <c r="L122" t="s">
        <v>50</v>
      </c>
      <c r="M122" t="s">
        <v>50</v>
      </c>
      <c r="N122" t="s">
        <v>52</v>
      </c>
    </row>
    <row r="123" spans="1:14" x14ac:dyDescent="0.3">
      <c r="A123" t="s">
        <v>46</v>
      </c>
      <c r="B123" t="s">
        <v>285</v>
      </c>
      <c r="C123" t="s">
        <v>416</v>
      </c>
      <c r="D123" t="s">
        <v>417</v>
      </c>
      <c r="E123" t="s">
        <v>417</v>
      </c>
      <c r="F123" t="s">
        <v>417</v>
      </c>
      <c r="G123" t="s">
        <v>50</v>
      </c>
      <c r="H123" t="s">
        <v>418</v>
      </c>
      <c r="I123" t="s">
        <v>50</v>
      </c>
      <c r="J123" t="s">
        <v>50</v>
      </c>
      <c r="K123" t="s">
        <v>50</v>
      </c>
      <c r="L123" t="s">
        <v>50</v>
      </c>
      <c r="M123" t="s">
        <v>50</v>
      </c>
      <c r="N123" t="s">
        <v>52</v>
      </c>
    </row>
    <row r="124" spans="1:14" x14ac:dyDescent="0.3">
      <c r="A124" t="s">
        <v>46</v>
      </c>
      <c r="B124" t="s">
        <v>285</v>
      </c>
      <c r="C124" t="s">
        <v>416</v>
      </c>
      <c r="D124" t="s">
        <v>419</v>
      </c>
      <c r="E124" t="s">
        <v>420</v>
      </c>
      <c r="F124" t="s">
        <v>420</v>
      </c>
      <c r="G124" t="s">
        <v>50</v>
      </c>
      <c r="H124" t="s">
        <v>421</v>
      </c>
      <c r="I124" t="s">
        <v>50</v>
      </c>
      <c r="J124" t="s">
        <v>50</v>
      </c>
      <c r="K124" t="s">
        <v>50</v>
      </c>
      <c r="L124" t="s">
        <v>50</v>
      </c>
      <c r="M124" t="s">
        <v>50</v>
      </c>
      <c r="N124" t="s">
        <v>52</v>
      </c>
    </row>
    <row r="125" spans="1:14" x14ac:dyDescent="0.3">
      <c r="A125" t="s">
        <v>46</v>
      </c>
      <c r="B125" t="s">
        <v>285</v>
      </c>
      <c r="C125" t="s">
        <v>416</v>
      </c>
      <c r="D125" t="s">
        <v>419</v>
      </c>
      <c r="E125" t="s">
        <v>422</v>
      </c>
      <c r="F125" t="s">
        <v>423</v>
      </c>
      <c r="G125" t="s">
        <v>50</v>
      </c>
      <c r="H125" t="s">
        <v>424</v>
      </c>
      <c r="I125" t="s">
        <v>50</v>
      </c>
      <c r="J125" t="s">
        <v>50</v>
      </c>
      <c r="K125" t="s">
        <v>50</v>
      </c>
      <c r="L125" t="s">
        <v>50</v>
      </c>
      <c r="M125" t="s">
        <v>50</v>
      </c>
      <c r="N125" t="s">
        <v>52</v>
      </c>
    </row>
    <row r="126" spans="1:14" x14ac:dyDescent="0.3">
      <c r="A126" t="s">
        <v>46</v>
      </c>
      <c r="B126" t="s">
        <v>285</v>
      </c>
      <c r="C126" t="s">
        <v>416</v>
      </c>
      <c r="D126" t="s">
        <v>419</v>
      </c>
      <c r="E126" t="s">
        <v>420</v>
      </c>
      <c r="F126" t="s">
        <v>425</v>
      </c>
      <c r="G126" t="s">
        <v>50</v>
      </c>
      <c r="H126" t="s">
        <v>426</v>
      </c>
      <c r="I126" t="s">
        <v>50</v>
      </c>
      <c r="J126" t="s">
        <v>50</v>
      </c>
      <c r="K126" t="s">
        <v>50</v>
      </c>
      <c r="L126" t="s">
        <v>50</v>
      </c>
      <c r="M126" t="s">
        <v>50</v>
      </c>
      <c r="N126" t="s">
        <v>52</v>
      </c>
    </row>
    <row r="127" spans="1:14" x14ac:dyDescent="0.3">
      <c r="A127" t="s">
        <v>46</v>
      </c>
      <c r="B127" t="s">
        <v>285</v>
      </c>
      <c r="C127" t="s">
        <v>416</v>
      </c>
      <c r="D127" t="s">
        <v>419</v>
      </c>
      <c r="E127" t="s">
        <v>420</v>
      </c>
      <c r="F127" t="s">
        <v>427</v>
      </c>
      <c r="G127" t="s">
        <v>50</v>
      </c>
      <c r="H127" t="s">
        <v>428</v>
      </c>
      <c r="I127" t="s">
        <v>50</v>
      </c>
      <c r="J127" t="s">
        <v>50</v>
      </c>
      <c r="K127" t="s">
        <v>50</v>
      </c>
      <c r="L127" t="s">
        <v>50</v>
      </c>
      <c r="M127" t="s">
        <v>50</v>
      </c>
      <c r="N127" t="s">
        <v>52</v>
      </c>
    </row>
    <row r="128" spans="1:14" x14ac:dyDescent="0.3">
      <c r="A128" t="s">
        <v>46</v>
      </c>
      <c r="B128" t="s">
        <v>429</v>
      </c>
      <c r="C128" t="s">
        <v>430</v>
      </c>
      <c r="D128" t="s">
        <v>430</v>
      </c>
      <c r="E128" t="s">
        <v>430</v>
      </c>
      <c r="F128" t="s">
        <v>430</v>
      </c>
      <c r="G128" t="s">
        <v>50</v>
      </c>
      <c r="H128" t="s">
        <v>431</v>
      </c>
      <c r="I128" t="s">
        <v>50</v>
      </c>
      <c r="J128" t="s">
        <v>50</v>
      </c>
      <c r="K128" t="s">
        <v>50</v>
      </c>
      <c r="L128" t="s">
        <v>50</v>
      </c>
      <c r="M128" t="s">
        <v>50</v>
      </c>
      <c r="N128" t="s">
        <v>52</v>
      </c>
    </row>
    <row r="129" spans="1:14" x14ac:dyDescent="0.3">
      <c r="A129" t="s">
        <v>46</v>
      </c>
      <c r="B129" t="s">
        <v>429</v>
      </c>
      <c r="C129" t="s">
        <v>432</v>
      </c>
      <c r="D129" t="s">
        <v>432</v>
      </c>
      <c r="E129" t="s">
        <v>432</v>
      </c>
      <c r="F129" t="s">
        <v>432</v>
      </c>
      <c r="G129" t="s">
        <v>50</v>
      </c>
      <c r="H129" t="s">
        <v>433</v>
      </c>
      <c r="I129" t="s">
        <v>50</v>
      </c>
      <c r="J129" t="s">
        <v>50</v>
      </c>
      <c r="K129" t="s">
        <v>50</v>
      </c>
      <c r="L129" t="s">
        <v>50</v>
      </c>
      <c r="M129" t="s">
        <v>50</v>
      </c>
      <c r="N129" t="s">
        <v>52</v>
      </c>
    </row>
    <row r="130" spans="1:14" x14ac:dyDescent="0.3">
      <c r="A130" t="s">
        <v>46</v>
      </c>
      <c r="B130" t="s">
        <v>429</v>
      </c>
      <c r="C130" t="s">
        <v>434</v>
      </c>
      <c r="D130" t="s">
        <v>434</v>
      </c>
      <c r="E130" t="s">
        <v>434</v>
      </c>
      <c r="F130" t="s">
        <v>434</v>
      </c>
      <c r="G130" t="s">
        <v>50</v>
      </c>
      <c r="H130" t="s">
        <v>435</v>
      </c>
      <c r="I130" t="s">
        <v>50</v>
      </c>
      <c r="J130" t="s">
        <v>50</v>
      </c>
      <c r="K130" t="s">
        <v>50</v>
      </c>
      <c r="L130" t="s">
        <v>50</v>
      </c>
      <c r="M130" t="s">
        <v>50</v>
      </c>
      <c r="N130" t="s">
        <v>52</v>
      </c>
    </row>
    <row r="131" spans="1:14" x14ac:dyDescent="0.3">
      <c r="A131" t="s">
        <v>46</v>
      </c>
      <c r="B131" t="s">
        <v>429</v>
      </c>
      <c r="C131" t="s">
        <v>436</v>
      </c>
      <c r="D131" t="s">
        <v>437</v>
      </c>
      <c r="E131" t="s">
        <v>438</v>
      </c>
      <c r="F131" t="s">
        <v>439</v>
      </c>
      <c r="G131" t="s">
        <v>50</v>
      </c>
      <c r="H131" t="s">
        <v>440</v>
      </c>
      <c r="I131" t="s">
        <v>50</v>
      </c>
      <c r="J131" t="s">
        <v>50</v>
      </c>
      <c r="K131" t="s">
        <v>50</v>
      </c>
      <c r="L131" t="s">
        <v>50</v>
      </c>
      <c r="M131" t="s">
        <v>50</v>
      </c>
      <c r="N131" t="s">
        <v>52</v>
      </c>
    </row>
    <row r="132" spans="1:14" x14ac:dyDescent="0.3">
      <c r="A132" t="s">
        <v>46</v>
      </c>
      <c r="B132" t="s">
        <v>429</v>
      </c>
      <c r="C132" t="s">
        <v>441</v>
      </c>
      <c r="D132" t="s">
        <v>442</v>
      </c>
      <c r="E132" t="s">
        <v>442</v>
      </c>
      <c r="F132" t="s">
        <v>442</v>
      </c>
      <c r="G132" t="s">
        <v>50</v>
      </c>
      <c r="H132" t="s">
        <v>443</v>
      </c>
      <c r="I132" t="s">
        <v>50</v>
      </c>
      <c r="J132" t="s">
        <v>50</v>
      </c>
      <c r="K132" t="s">
        <v>50</v>
      </c>
      <c r="L132" t="s">
        <v>50</v>
      </c>
      <c r="M132" t="s">
        <v>50</v>
      </c>
      <c r="N132" t="s">
        <v>52</v>
      </c>
    </row>
    <row r="133" spans="1:14" x14ac:dyDescent="0.3">
      <c r="A133" t="s">
        <v>46</v>
      </c>
      <c r="B133" t="s">
        <v>429</v>
      </c>
      <c r="C133" t="s">
        <v>441</v>
      </c>
      <c r="D133" t="s">
        <v>444</v>
      </c>
      <c r="E133" t="s">
        <v>445</v>
      </c>
      <c r="F133" t="s">
        <v>445</v>
      </c>
      <c r="G133" t="s">
        <v>50</v>
      </c>
      <c r="H133" t="s">
        <v>446</v>
      </c>
      <c r="I133" t="s">
        <v>50</v>
      </c>
      <c r="J133" t="s">
        <v>50</v>
      </c>
      <c r="K133" t="s">
        <v>50</v>
      </c>
      <c r="L133" t="s">
        <v>50</v>
      </c>
      <c r="M133" t="s">
        <v>50</v>
      </c>
      <c r="N133" t="s">
        <v>52</v>
      </c>
    </row>
    <row r="134" spans="1:14" x14ac:dyDescent="0.3">
      <c r="A134" t="s">
        <v>46</v>
      </c>
      <c r="B134" t="s">
        <v>429</v>
      </c>
      <c r="C134" t="s">
        <v>441</v>
      </c>
      <c r="D134" t="s">
        <v>444</v>
      </c>
      <c r="E134" t="s">
        <v>447</v>
      </c>
      <c r="F134" t="s">
        <v>447</v>
      </c>
      <c r="G134" t="s">
        <v>50</v>
      </c>
      <c r="H134" t="s">
        <v>448</v>
      </c>
      <c r="I134" t="s">
        <v>50</v>
      </c>
      <c r="J134" t="s">
        <v>50</v>
      </c>
      <c r="K134" t="s">
        <v>50</v>
      </c>
      <c r="L134" t="s">
        <v>50</v>
      </c>
      <c r="M134" t="s">
        <v>50</v>
      </c>
      <c r="N134" t="s">
        <v>52</v>
      </c>
    </row>
    <row r="135" spans="1:14" x14ac:dyDescent="0.3">
      <c r="A135" t="s">
        <v>46</v>
      </c>
      <c r="B135" t="s">
        <v>429</v>
      </c>
      <c r="C135" t="s">
        <v>441</v>
      </c>
      <c r="D135" t="s">
        <v>449</v>
      </c>
      <c r="E135" t="s">
        <v>450</v>
      </c>
      <c r="F135" t="s">
        <v>451</v>
      </c>
      <c r="G135" t="s">
        <v>50</v>
      </c>
      <c r="H135" t="s">
        <v>452</v>
      </c>
      <c r="I135" t="s">
        <v>50</v>
      </c>
      <c r="J135" t="s">
        <v>50</v>
      </c>
      <c r="K135" t="s">
        <v>50</v>
      </c>
      <c r="L135" t="s">
        <v>50</v>
      </c>
      <c r="M135" t="s">
        <v>50</v>
      </c>
      <c r="N135" t="s">
        <v>52</v>
      </c>
    </row>
    <row r="136" spans="1:14" x14ac:dyDescent="0.3">
      <c r="A136" t="s">
        <v>46</v>
      </c>
      <c r="B136" t="s">
        <v>429</v>
      </c>
      <c r="C136" t="s">
        <v>441</v>
      </c>
      <c r="D136" t="s">
        <v>449</v>
      </c>
      <c r="E136" t="s">
        <v>450</v>
      </c>
      <c r="F136" t="s">
        <v>453</v>
      </c>
      <c r="G136" t="s">
        <v>50</v>
      </c>
      <c r="H136" t="s">
        <v>454</v>
      </c>
      <c r="I136" t="s">
        <v>50</v>
      </c>
      <c r="J136" t="s">
        <v>50</v>
      </c>
      <c r="K136" t="s">
        <v>50</v>
      </c>
      <c r="L136" t="s">
        <v>50</v>
      </c>
      <c r="M136" t="s">
        <v>50</v>
      </c>
      <c r="N136" t="s">
        <v>52</v>
      </c>
    </row>
    <row r="137" spans="1:14" x14ac:dyDescent="0.3">
      <c r="A137" t="s">
        <v>46</v>
      </c>
      <c r="B137" t="s">
        <v>429</v>
      </c>
      <c r="C137" t="s">
        <v>455</v>
      </c>
      <c r="D137" t="s">
        <v>455</v>
      </c>
      <c r="E137" t="s">
        <v>455</v>
      </c>
      <c r="F137" t="s">
        <v>455</v>
      </c>
      <c r="G137" t="s">
        <v>50</v>
      </c>
      <c r="H137" t="s">
        <v>456</v>
      </c>
      <c r="I137" t="s">
        <v>50</v>
      </c>
      <c r="J137" t="s">
        <v>50</v>
      </c>
      <c r="K137" t="s">
        <v>50</v>
      </c>
      <c r="L137" t="s">
        <v>50</v>
      </c>
      <c r="M137" t="s">
        <v>50</v>
      </c>
      <c r="N137" t="s">
        <v>52</v>
      </c>
    </row>
    <row r="138" spans="1:14" x14ac:dyDescent="0.3">
      <c r="A138" t="s">
        <v>46</v>
      </c>
      <c r="B138" t="s">
        <v>429</v>
      </c>
      <c r="C138" t="s">
        <v>457</v>
      </c>
      <c r="D138" t="s">
        <v>458</v>
      </c>
      <c r="E138" t="s">
        <v>459</v>
      </c>
      <c r="F138" t="s">
        <v>460</v>
      </c>
      <c r="G138" t="s">
        <v>50</v>
      </c>
      <c r="H138" t="s">
        <v>461</v>
      </c>
      <c r="I138" t="s">
        <v>50</v>
      </c>
      <c r="J138" t="s">
        <v>50</v>
      </c>
      <c r="K138" t="s">
        <v>50</v>
      </c>
      <c r="L138" t="s">
        <v>50</v>
      </c>
      <c r="M138" t="s">
        <v>50</v>
      </c>
      <c r="N138" t="s">
        <v>52</v>
      </c>
    </row>
    <row r="139" spans="1:14" x14ac:dyDescent="0.3">
      <c r="A139" t="s">
        <v>46</v>
      </c>
      <c r="B139" t="s">
        <v>429</v>
      </c>
      <c r="C139" t="s">
        <v>457</v>
      </c>
      <c r="D139" t="s">
        <v>458</v>
      </c>
      <c r="E139" t="s">
        <v>459</v>
      </c>
      <c r="F139" t="s">
        <v>462</v>
      </c>
      <c r="G139" t="s">
        <v>50</v>
      </c>
      <c r="H139" t="s">
        <v>463</v>
      </c>
      <c r="I139" t="s">
        <v>50</v>
      </c>
      <c r="J139" t="s">
        <v>50</v>
      </c>
      <c r="K139" t="s">
        <v>50</v>
      </c>
      <c r="L139" t="s">
        <v>50</v>
      </c>
      <c r="M139" t="s">
        <v>50</v>
      </c>
      <c r="N139" t="s">
        <v>52</v>
      </c>
    </row>
    <row r="140" spans="1:14" x14ac:dyDescent="0.3">
      <c r="A140" t="s">
        <v>46</v>
      </c>
      <c r="B140" t="s">
        <v>429</v>
      </c>
      <c r="C140" t="s">
        <v>457</v>
      </c>
      <c r="D140" t="s">
        <v>458</v>
      </c>
      <c r="E140" t="s">
        <v>459</v>
      </c>
      <c r="F140" t="s">
        <v>464</v>
      </c>
      <c r="G140" t="s">
        <v>50</v>
      </c>
      <c r="H140" t="s">
        <v>465</v>
      </c>
      <c r="I140" t="s">
        <v>50</v>
      </c>
      <c r="J140" t="s">
        <v>50</v>
      </c>
      <c r="K140" t="s">
        <v>50</v>
      </c>
      <c r="L140" t="s">
        <v>50</v>
      </c>
      <c r="M140" t="s">
        <v>50</v>
      </c>
      <c r="N140" t="s">
        <v>52</v>
      </c>
    </row>
    <row r="141" spans="1:14" x14ac:dyDescent="0.3">
      <c r="A141" t="s">
        <v>46</v>
      </c>
      <c r="B141" t="s">
        <v>429</v>
      </c>
      <c r="C141" t="s">
        <v>457</v>
      </c>
      <c r="D141" t="s">
        <v>458</v>
      </c>
      <c r="E141" t="s">
        <v>459</v>
      </c>
      <c r="F141" t="s">
        <v>466</v>
      </c>
      <c r="G141" t="s">
        <v>50</v>
      </c>
      <c r="H141" t="s">
        <v>467</v>
      </c>
      <c r="I141" t="s">
        <v>50</v>
      </c>
      <c r="J141" t="s">
        <v>50</v>
      </c>
      <c r="K141" t="s">
        <v>50</v>
      </c>
      <c r="L141" t="s">
        <v>50</v>
      </c>
      <c r="M141" t="s">
        <v>50</v>
      </c>
      <c r="N141" t="s">
        <v>52</v>
      </c>
    </row>
    <row r="142" spans="1:14" x14ac:dyDescent="0.3">
      <c r="A142" t="s">
        <v>46</v>
      </c>
      <c r="B142" t="s">
        <v>429</v>
      </c>
      <c r="C142" t="s">
        <v>457</v>
      </c>
      <c r="D142" t="s">
        <v>468</v>
      </c>
      <c r="E142" t="s">
        <v>469</v>
      </c>
      <c r="F142" t="s">
        <v>470</v>
      </c>
      <c r="G142" t="s">
        <v>50</v>
      </c>
      <c r="H142" t="s">
        <v>471</v>
      </c>
      <c r="I142" t="s">
        <v>50</v>
      </c>
      <c r="J142" t="s">
        <v>50</v>
      </c>
      <c r="K142" t="s">
        <v>50</v>
      </c>
      <c r="L142" t="s">
        <v>50</v>
      </c>
      <c r="M142" t="s">
        <v>50</v>
      </c>
      <c r="N142" t="s">
        <v>52</v>
      </c>
    </row>
    <row r="143" spans="1:14" x14ac:dyDescent="0.3">
      <c r="A143" t="s">
        <v>46</v>
      </c>
      <c r="B143" t="s">
        <v>429</v>
      </c>
      <c r="C143" t="s">
        <v>457</v>
      </c>
      <c r="D143" t="s">
        <v>468</v>
      </c>
      <c r="E143" t="s">
        <v>469</v>
      </c>
      <c r="F143" t="s">
        <v>472</v>
      </c>
      <c r="G143" t="s">
        <v>50</v>
      </c>
      <c r="H143" t="s">
        <v>473</v>
      </c>
      <c r="I143" t="s">
        <v>50</v>
      </c>
      <c r="J143" t="s">
        <v>50</v>
      </c>
      <c r="K143" t="s">
        <v>50</v>
      </c>
      <c r="L143" t="s">
        <v>50</v>
      </c>
      <c r="M143" t="s">
        <v>50</v>
      </c>
      <c r="N143" t="s">
        <v>52</v>
      </c>
    </row>
    <row r="144" spans="1:14" x14ac:dyDescent="0.3">
      <c r="A144" t="s">
        <v>46</v>
      </c>
      <c r="B144" t="s">
        <v>429</v>
      </c>
      <c r="C144" t="s">
        <v>457</v>
      </c>
      <c r="D144" t="s">
        <v>468</v>
      </c>
      <c r="E144" t="s">
        <v>474</v>
      </c>
      <c r="F144" t="s">
        <v>475</v>
      </c>
      <c r="G144" t="s">
        <v>50</v>
      </c>
      <c r="H144" t="s">
        <v>476</v>
      </c>
      <c r="I144" t="s">
        <v>50</v>
      </c>
      <c r="J144" t="s">
        <v>50</v>
      </c>
      <c r="K144" t="s">
        <v>50</v>
      </c>
      <c r="L144" t="s">
        <v>50</v>
      </c>
      <c r="M144" t="s">
        <v>50</v>
      </c>
      <c r="N144" t="s">
        <v>52</v>
      </c>
    </row>
    <row r="145" spans="1:14" x14ac:dyDescent="0.3">
      <c r="A145" t="s">
        <v>46</v>
      </c>
      <c r="B145" t="s">
        <v>429</v>
      </c>
      <c r="C145" t="s">
        <v>457</v>
      </c>
      <c r="D145" t="s">
        <v>468</v>
      </c>
      <c r="E145" t="s">
        <v>477</v>
      </c>
      <c r="F145" t="s">
        <v>478</v>
      </c>
      <c r="G145" t="s">
        <v>50</v>
      </c>
      <c r="H145" t="s">
        <v>479</v>
      </c>
      <c r="I145" t="s">
        <v>50</v>
      </c>
      <c r="J145" t="s">
        <v>50</v>
      </c>
      <c r="K145" t="s">
        <v>50</v>
      </c>
      <c r="L145" t="s">
        <v>50</v>
      </c>
      <c r="M145" t="s">
        <v>50</v>
      </c>
      <c r="N145" t="s">
        <v>52</v>
      </c>
    </row>
    <row r="146" spans="1:14" x14ac:dyDescent="0.3">
      <c r="A146" t="s">
        <v>46</v>
      </c>
      <c r="B146" t="s">
        <v>429</v>
      </c>
      <c r="C146" t="s">
        <v>457</v>
      </c>
      <c r="D146" t="s">
        <v>480</v>
      </c>
      <c r="E146" t="s">
        <v>481</v>
      </c>
      <c r="F146" t="s">
        <v>482</v>
      </c>
      <c r="G146" t="s">
        <v>50</v>
      </c>
      <c r="H146" t="s">
        <v>483</v>
      </c>
      <c r="I146" t="s">
        <v>50</v>
      </c>
      <c r="J146" t="s">
        <v>50</v>
      </c>
      <c r="K146" t="s">
        <v>50</v>
      </c>
      <c r="L146" t="s">
        <v>50</v>
      </c>
      <c r="M146" t="s">
        <v>50</v>
      </c>
      <c r="N146" t="s">
        <v>52</v>
      </c>
    </row>
    <row r="147" spans="1:14" x14ac:dyDescent="0.3">
      <c r="A147" t="s">
        <v>46</v>
      </c>
      <c r="B147" t="s">
        <v>429</v>
      </c>
      <c r="C147" t="s">
        <v>457</v>
      </c>
      <c r="D147" t="s">
        <v>480</v>
      </c>
      <c r="E147" t="s">
        <v>481</v>
      </c>
      <c r="F147" t="s">
        <v>484</v>
      </c>
      <c r="G147" t="s">
        <v>50</v>
      </c>
      <c r="H147" t="s">
        <v>485</v>
      </c>
      <c r="I147" t="s">
        <v>50</v>
      </c>
      <c r="J147" t="s">
        <v>50</v>
      </c>
      <c r="K147" t="s">
        <v>50</v>
      </c>
      <c r="L147" t="s">
        <v>50</v>
      </c>
      <c r="M147" t="s">
        <v>50</v>
      </c>
      <c r="N147" t="s">
        <v>52</v>
      </c>
    </row>
    <row r="148" spans="1:14" x14ac:dyDescent="0.3">
      <c r="A148" t="s">
        <v>46</v>
      </c>
      <c r="B148" t="s">
        <v>429</v>
      </c>
      <c r="C148" t="s">
        <v>457</v>
      </c>
      <c r="D148" t="s">
        <v>486</v>
      </c>
      <c r="E148" t="s">
        <v>487</v>
      </c>
      <c r="F148" t="s">
        <v>488</v>
      </c>
      <c r="G148" t="s">
        <v>50</v>
      </c>
      <c r="H148" t="s">
        <v>489</v>
      </c>
      <c r="I148" t="s">
        <v>50</v>
      </c>
      <c r="J148" t="s">
        <v>50</v>
      </c>
      <c r="K148" t="s">
        <v>50</v>
      </c>
      <c r="L148" t="s">
        <v>50</v>
      </c>
      <c r="M148" t="s">
        <v>50</v>
      </c>
      <c r="N148" t="s">
        <v>52</v>
      </c>
    </row>
    <row r="149" spans="1:14" x14ac:dyDescent="0.3">
      <c r="A149" t="s">
        <v>46</v>
      </c>
      <c r="B149" t="s">
        <v>47</v>
      </c>
      <c r="C149" t="s">
        <v>490</v>
      </c>
      <c r="D149" t="s">
        <v>491</v>
      </c>
      <c r="E149" t="s">
        <v>492</v>
      </c>
      <c r="F149" t="s">
        <v>493</v>
      </c>
      <c r="G149" t="s">
        <v>50</v>
      </c>
      <c r="H149" t="s">
        <v>494</v>
      </c>
      <c r="I149" t="s">
        <v>50</v>
      </c>
      <c r="J149" t="s">
        <v>50</v>
      </c>
      <c r="K149" t="s">
        <v>50</v>
      </c>
      <c r="L149" t="s">
        <v>50</v>
      </c>
      <c r="M149" t="s">
        <v>50</v>
      </c>
      <c r="N149" t="s">
        <v>52</v>
      </c>
    </row>
    <row r="150" spans="1:14" x14ac:dyDescent="0.3">
      <c r="A150" t="s">
        <v>46</v>
      </c>
      <c r="B150" t="s">
        <v>47</v>
      </c>
      <c r="C150" t="s">
        <v>495</v>
      </c>
      <c r="D150" t="s">
        <v>496</v>
      </c>
      <c r="E150" t="s">
        <v>496</v>
      </c>
      <c r="F150" t="s">
        <v>496</v>
      </c>
      <c r="G150" t="s">
        <v>50</v>
      </c>
      <c r="H150" t="s">
        <v>497</v>
      </c>
      <c r="I150" t="s">
        <v>50</v>
      </c>
      <c r="J150" t="s">
        <v>50</v>
      </c>
      <c r="K150" t="s">
        <v>50</v>
      </c>
      <c r="L150" t="s">
        <v>50</v>
      </c>
      <c r="M150" t="s">
        <v>50</v>
      </c>
      <c r="N150" t="s">
        <v>52</v>
      </c>
    </row>
    <row r="151" spans="1:14" x14ac:dyDescent="0.3">
      <c r="A151" t="s">
        <v>46</v>
      </c>
      <c r="B151" t="s">
        <v>47</v>
      </c>
      <c r="C151" t="s">
        <v>495</v>
      </c>
      <c r="D151" t="s">
        <v>498</v>
      </c>
      <c r="E151" t="s">
        <v>499</v>
      </c>
      <c r="F151" t="s">
        <v>500</v>
      </c>
      <c r="G151" t="s">
        <v>50</v>
      </c>
      <c r="H151" t="s">
        <v>501</v>
      </c>
      <c r="I151" t="s">
        <v>50</v>
      </c>
      <c r="J151" t="s">
        <v>50</v>
      </c>
      <c r="K151" t="s">
        <v>50</v>
      </c>
      <c r="L151" t="s">
        <v>50</v>
      </c>
      <c r="M151" t="s">
        <v>50</v>
      </c>
      <c r="N151" t="s">
        <v>52</v>
      </c>
    </row>
    <row r="152" spans="1:14" x14ac:dyDescent="0.3">
      <c r="A152" t="s">
        <v>46</v>
      </c>
      <c r="B152" t="s">
        <v>47</v>
      </c>
      <c r="C152" t="s">
        <v>100</v>
      </c>
      <c r="D152" t="s">
        <v>502</v>
      </c>
      <c r="E152" t="s">
        <v>503</v>
      </c>
      <c r="F152" t="s">
        <v>504</v>
      </c>
      <c r="G152" t="s">
        <v>50</v>
      </c>
      <c r="H152" t="s">
        <v>505</v>
      </c>
      <c r="I152" t="s">
        <v>50</v>
      </c>
      <c r="J152" t="s">
        <v>50</v>
      </c>
      <c r="K152" t="s">
        <v>50</v>
      </c>
      <c r="L152" t="s">
        <v>50</v>
      </c>
      <c r="M152" t="s">
        <v>50</v>
      </c>
      <c r="N152" t="s">
        <v>52</v>
      </c>
    </row>
    <row r="153" spans="1:14" x14ac:dyDescent="0.3">
      <c r="A153" t="s">
        <v>46</v>
      </c>
      <c r="B153" t="s">
        <v>47</v>
      </c>
      <c r="C153" t="s">
        <v>100</v>
      </c>
      <c r="D153" t="s">
        <v>502</v>
      </c>
      <c r="E153" t="s">
        <v>503</v>
      </c>
      <c r="F153" t="s">
        <v>503</v>
      </c>
      <c r="G153" t="s">
        <v>50</v>
      </c>
      <c r="H153" t="s">
        <v>506</v>
      </c>
      <c r="I153" t="s">
        <v>50</v>
      </c>
      <c r="J153" t="s">
        <v>50</v>
      </c>
      <c r="K153" t="s">
        <v>50</v>
      </c>
      <c r="L153" t="s">
        <v>50</v>
      </c>
      <c r="M153" t="s">
        <v>50</v>
      </c>
      <c r="N153" t="s">
        <v>52</v>
      </c>
    </row>
    <row r="154" spans="1:14" x14ac:dyDescent="0.3">
      <c r="A154" t="s">
        <v>46</v>
      </c>
      <c r="B154" t="s">
        <v>47</v>
      </c>
      <c r="C154" t="s">
        <v>100</v>
      </c>
      <c r="D154" t="s">
        <v>502</v>
      </c>
      <c r="E154" t="s">
        <v>503</v>
      </c>
      <c r="F154" t="s">
        <v>507</v>
      </c>
      <c r="G154" t="s">
        <v>50</v>
      </c>
      <c r="H154" t="s">
        <v>508</v>
      </c>
      <c r="I154" t="s">
        <v>50</v>
      </c>
      <c r="J154" t="s">
        <v>50</v>
      </c>
      <c r="K154" t="s">
        <v>50</v>
      </c>
      <c r="L154" t="s">
        <v>50</v>
      </c>
      <c r="M154" t="s">
        <v>50</v>
      </c>
      <c r="N154" t="s">
        <v>52</v>
      </c>
    </row>
    <row r="155" spans="1:14" x14ac:dyDescent="0.3">
      <c r="A155" t="s">
        <v>46</v>
      </c>
      <c r="B155" t="s">
        <v>47</v>
      </c>
      <c r="C155" t="s">
        <v>100</v>
      </c>
      <c r="D155" t="s">
        <v>502</v>
      </c>
      <c r="E155" t="s">
        <v>503</v>
      </c>
      <c r="F155" t="s">
        <v>509</v>
      </c>
      <c r="G155" t="s">
        <v>50</v>
      </c>
      <c r="H155" t="s">
        <v>510</v>
      </c>
      <c r="I155" t="s">
        <v>50</v>
      </c>
      <c r="J155" t="s">
        <v>50</v>
      </c>
      <c r="K155" t="s">
        <v>50</v>
      </c>
      <c r="L155" t="s">
        <v>50</v>
      </c>
      <c r="M155" t="s">
        <v>50</v>
      </c>
      <c r="N155" t="s">
        <v>52</v>
      </c>
    </row>
    <row r="156" spans="1:14" x14ac:dyDescent="0.3">
      <c r="A156" t="s">
        <v>46</v>
      </c>
      <c r="B156" t="s">
        <v>47</v>
      </c>
      <c r="C156" t="s">
        <v>100</v>
      </c>
      <c r="D156" t="s">
        <v>502</v>
      </c>
      <c r="E156" t="s">
        <v>503</v>
      </c>
      <c r="F156" t="s">
        <v>511</v>
      </c>
      <c r="G156" t="s">
        <v>50</v>
      </c>
      <c r="H156" t="s">
        <v>512</v>
      </c>
      <c r="I156" t="s">
        <v>50</v>
      </c>
      <c r="J156" t="s">
        <v>50</v>
      </c>
      <c r="K156" t="s">
        <v>50</v>
      </c>
      <c r="L156" t="s">
        <v>50</v>
      </c>
      <c r="M156" t="s">
        <v>50</v>
      </c>
      <c r="N156" t="s">
        <v>52</v>
      </c>
    </row>
    <row r="157" spans="1:14" x14ac:dyDescent="0.3">
      <c r="A157" t="s">
        <v>46</v>
      </c>
      <c r="B157" t="s">
        <v>47</v>
      </c>
      <c r="C157" t="s">
        <v>100</v>
      </c>
      <c r="D157" t="s">
        <v>502</v>
      </c>
      <c r="E157" t="s">
        <v>503</v>
      </c>
      <c r="F157" t="s">
        <v>513</v>
      </c>
      <c r="G157" t="s">
        <v>50</v>
      </c>
      <c r="H157" t="s">
        <v>514</v>
      </c>
      <c r="I157" t="s">
        <v>50</v>
      </c>
      <c r="J157" t="s">
        <v>50</v>
      </c>
      <c r="K157" t="s">
        <v>50</v>
      </c>
      <c r="L157" t="s">
        <v>50</v>
      </c>
      <c r="M157" t="s">
        <v>50</v>
      </c>
      <c r="N157" t="s">
        <v>52</v>
      </c>
    </row>
    <row r="158" spans="1:14" x14ac:dyDescent="0.3">
      <c r="A158" t="s">
        <v>46</v>
      </c>
      <c r="B158" t="s">
        <v>47</v>
      </c>
      <c r="C158" t="s">
        <v>100</v>
      </c>
      <c r="D158" t="s">
        <v>502</v>
      </c>
      <c r="E158" t="s">
        <v>503</v>
      </c>
      <c r="F158" t="s">
        <v>515</v>
      </c>
      <c r="G158" t="s">
        <v>50</v>
      </c>
      <c r="H158" t="s">
        <v>516</v>
      </c>
      <c r="I158" t="s">
        <v>50</v>
      </c>
      <c r="J158" t="s">
        <v>50</v>
      </c>
      <c r="K158" t="s">
        <v>50</v>
      </c>
      <c r="L158" t="s">
        <v>50</v>
      </c>
      <c r="M158" t="s">
        <v>50</v>
      </c>
      <c r="N158" t="s">
        <v>52</v>
      </c>
    </row>
    <row r="159" spans="1:14" x14ac:dyDescent="0.3">
      <c r="A159" t="s">
        <v>46</v>
      </c>
      <c r="B159" t="s">
        <v>47</v>
      </c>
      <c r="C159" t="s">
        <v>100</v>
      </c>
      <c r="D159" t="s">
        <v>517</v>
      </c>
      <c r="E159" t="s">
        <v>518</v>
      </c>
      <c r="F159" t="s">
        <v>519</v>
      </c>
      <c r="G159" t="s">
        <v>50</v>
      </c>
      <c r="H159" t="s">
        <v>520</v>
      </c>
      <c r="I159" t="s">
        <v>50</v>
      </c>
      <c r="J159" t="s">
        <v>50</v>
      </c>
      <c r="K159" t="s">
        <v>50</v>
      </c>
      <c r="L159" t="s">
        <v>50</v>
      </c>
      <c r="M159" t="s">
        <v>50</v>
      </c>
      <c r="N159" t="s">
        <v>52</v>
      </c>
    </row>
    <row r="160" spans="1:14" x14ac:dyDescent="0.3">
      <c r="A160" t="s">
        <v>46</v>
      </c>
      <c r="B160" t="s">
        <v>47</v>
      </c>
      <c r="C160" t="s">
        <v>100</v>
      </c>
      <c r="D160" t="s">
        <v>521</v>
      </c>
      <c r="E160" t="s">
        <v>522</v>
      </c>
      <c r="F160" t="s">
        <v>523</v>
      </c>
      <c r="G160" t="s">
        <v>50</v>
      </c>
      <c r="H160" t="s">
        <v>524</v>
      </c>
      <c r="I160" t="s">
        <v>50</v>
      </c>
      <c r="J160" t="s">
        <v>50</v>
      </c>
      <c r="K160" t="s">
        <v>50</v>
      </c>
      <c r="L160" t="s">
        <v>50</v>
      </c>
      <c r="M160" t="s">
        <v>50</v>
      </c>
      <c r="N160" t="s">
        <v>52</v>
      </c>
    </row>
    <row r="161" spans="1:14" x14ac:dyDescent="0.3">
      <c r="A161" t="s">
        <v>46</v>
      </c>
      <c r="B161" t="s">
        <v>47</v>
      </c>
      <c r="C161" t="s">
        <v>100</v>
      </c>
      <c r="D161" t="s">
        <v>521</v>
      </c>
      <c r="E161" t="s">
        <v>522</v>
      </c>
      <c r="F161" t="s">
        <v>525</v>
      </c>
      <c r="G161" t="s">
        <v>50</v>
      </c>
      <c r="H161" t="s">
        <v>526</v>
      </c>
      <c r="I161" t="s">
        <v>50</v>
      </c>
      <c r="J161" t="s">
        <v>50</v>
      </c>
      <c r="K161" t="s">
        <v>50</v>
      </c>
      <c r="L161" t="s">
        <v>50</v>
      </c>
      <c r="M161" t="s">
        <v>50</v>
      </c>
      <c r="N161" t="s">
        <v>52</v>
      </c>
    </row>
    <row r="162" spans="1:14" x14ac:dyDescent="0.3">
      <c r="A162" t="s">
        <v>46</v>
      </c>
      <c r="B162" t="s">
        <v>47</v>
      </c>
      <c r="C162" t="s">
        <v>100</v>
      </c>
      <c r="D162" t="s">
        <v>521</v>
      </c>
      <c r="E162" t="s">
        <v>522</v>
      </c>
      <c r="F162" t="s">
        <v>527</v>
      </c>
      <c r="G162" t="s">
        <v>50</v>
      </c>
      <c r="H162" t="s">
        <v>528</v>
      </c>
      <c r="I162" t="s">
        <v>50</v>
      </c>
      <c r="J162" t="s">
        <v>50</v>
      </c>
      <c r="K162" t="s">
        <v>50</v>
      </c>
      <c r="L162" t="s">
        <v>50</v>
      </c>
      <c r="M162" t="s">
        <v>50</v>
      </c>
      <c r="N162" t="s">
        <v>52</v>
      </c>
    </row>
    <row r="163" spans="1:14" x14ac:dyDescent="0.3">
      <c r="A163" t="s">
        <v>46</v>
      </c>
      <c r="B163" t="s">
        <v>47</v>
      </c>
      <c r="C163" t="s">
        <v>100</v>
      </c>
      <c r="D163" t="s">
        <v>521</v>
      </c>
      <c r="E163" t="s">
        <v>529</v>
      </c>
      <c r="F163" t="s">
        <v>529</v>
      </c>
      <c r="G163" t="s">
        <v>50</v>
      </c>
      <c r="H163" t="s">
        <v>530</v>
      </c>
      <c r="I163" t="s">
        <v>50</v>
      </c>
      <c r="J163" t="s">
        <v>50</v>
      </c>
      <c r="K163" t="s">
        <v>50</v>
      </c>
      <c r="L163" t="s">
        <v>50</v>
      </c>
      <c r="M163" t="s">
        <v>50</v>
      </c>
      <c r="N163" t="s">
        <v>52</v>
      </c>
    </row>
    <row r="164" spans="1:14" x14ac:dyDescent="0.3">
      <c r="A164" t="s">
        <v>46</v>
      </c>
      <c r="B164" t="s">
        <v>47</v>
      </c>
      <c r="C164" t="s">
        <v>100</v>
      </c>
      <c r="D164" t="s">
        <v>521</v>
      </c>
      <c r="E164" t="s">
        <v>531</v>
      </c>
      <c r="F164" t="s">
        <v>532</v>
      </c>
      <c r="G164" t="s">
        <v>50</v>
      </c>
      <c r="H164" t="s">
        <v>533</v>
      </c>
      <c r="I164" t="s">
        <v>50</v>
      </c>
      <c r="J164" t="s">
        <v>50</v>
      </c>
      <c r="K164" t="s">
        <v>50</v>
      </c>
      <c r="L164" t="s">
        <v>50</v>
      </c>
      <c r="M164" t="s">
        <v>50</v>
      </c>
      <c r="N164" t="s">
        <v>52</v>
      </c>
    </row>
    <row r="165" spans="1:14" x14ac:dyDescent="0.3">
      <c r="A165" t="s">
        <v>46</v>
      </c>
      <c r="B165" t="s">
        <v>534</v>
      </c>
      <c r="C165" t="s">
        <v>534</v>
      </c>
      <c r="D165" t="s">
        <v>534</v>
      </c>
      <c r="E165" t="s">
        <v>534</v>
      </c>
      <c r="F165" t="s">
        <v>534</v>
      </c>
      <c r="G165" t="s">
        <v>50</v>
      </c>
      <c r="H165" t="s">
        <v>535</v>
      </c>
      <c r="I165" t="s">
        <v>50</v>
      </c>
      <c r="J165" t="s">
        <v>50</v>
      </c>
      <c r="K165" t="s">
        <v>50</v>
      </c>
      <c r="L165" t="s">
        <v>50</v>
      </c>
      <c r="M165" t="s">
        <v>50</v>
      </c>
      <c r="N165" t="s">
        <v>52</v>
      </c>
    </row>
    <row r="166" spans="1:14" x14ac:dyDescent="0.3">
      <c r="A166" t="s">
        <v>46</v>
      </c>
      <c r="B166" t="s">
        <v>536</v>
      </c>
      <c r="C166" t="s">
        <v>536</v>
      </c>
      <c r="D166" t="s">
        <v>536</v>
      </c>
      <c r="E166" t="s">
        <v>536</v>
      </c>
      <c r="F166" t="s">
        <v>536</v>
      </c>
      <c r="G166" t="s">
        <v>50</v>
      </c>
      <c r="H166" t="s">
        <v>537</v>
      </c>
      <c r="I166" t="s">
        <v>50</v>
      </c>
      <c r="J166" t="s">
        <v>50</v>
      </c>
      <c r="K166" t="s">
        <v>50</v>
      </c>
      <c r="L166" t="s">
        <v>50</v>
      </c>
      <c r="M166" t="s">
        <v>50</v>
      </c>
      <c r="N166" t="s">
        <v>52</v>
      </c>
    </row>
    <row r="167" spans="1:14" x14ac:dyDescent="0.3">
      <c r="A167" t="s">
        <v>46</v>
      </c>
      <c r="B167" t="s">
        <v>538</v>
      </c>
      <c r="C167" t="s">
        <v>539</v>
      </c>
      <c r="D167" t="s">
        <v>540</v>
      </c>
      <c r="E167" t="s">
        <v>540</v>
      </c>
      <c r="F167" t="s">
        <v>540</v>
      </c>
      <c r="G167" t="s">
        <v>50</v>
      </c>
      <c r="H167" t="s">
        <v>541</v>
      </c>
      <c r="I167" t="s">
        <v>50</v>
      </c>
      <c r="J167" t="s">
        <v>50</v>
      </c>
      <c r="K167" t="s">
        <v>50</v>
      </c>
      <c r="L167" t="s">
        <v>50</v>
      </c>
      <c r="M167" t="s">
        <v>50</v>
      </c>
      <c r="N167" t="s">
        <v>52</v>
      </c>
    </row>
    <row r="168" spans="1:14" x14ac:dyDescent="0.3">
      <c r="A168" t="s">
        <v>46</v>
      </c>
      <c r="B168" t="s">
        <v>542</v>
      </c>
      <c r="C168" t="s">
        <v>543</v>
      </c>
      <c r="D168" t="s">
        <v>544</v>
      </c>
      <c r="E168" t="s">
        <v>545</v>
      </c>
      <c r="F168" t="s">
        <v>546</v>
      </c>
      <c r="G168" t="s">
        <v>50</v>
      </c>
      <c r="H168" t="s">
        <v>547</v>
      </c>
      <c r="I168" t="s">
        <v>50</v>
      </c>
      <c r="J168" t="s">
        <v>50</v>
      </c>
      <c r="K168" t="s">
        <v>50</v>
      </c>
      <c r="L168" t="s">
        <v>50</v>
      </c>
      <c r="M168" t="s">
        <v>50</v>
      </c>
      <c r="N168" t="s">
        <v>52</v>
      </c>
    </row>
    <row r="169" spans="1:14" x14ac:dyDescent="0.3">
      <c r="A169" t="s">
        <v>46</v>
      </c>
      <c r="B169" t="s">
        <v>304</v>
      </c>
      <c r="C169" t="s">
        <v>548</v>
      </c>
      <c r="D169" t="s">
        <v>549</v>
      </c>
      <c r="E169" t="s">
        <v>550</v>
      </c>
      <c r="F169" t="s">
        <v>551</v>
      </c>
      <c r="G169" t="s">
        <v>50</v>
      </c>
      <c r="H169" t="s">
        <v>552</v>
      </c>
      <c r="I169" t="s">
        <v>50</v>
      </c>
      <c r="J169" t="s">
        <v>50</v>
      </c>
      <c r="K169" t="s">
        <v>50</v>
      </c>
      <c r="L169" t="s">
        <v>50</v>
      </c>
      <c r="M169" t="s">
        <v>50</v>
      </c>
      <c r="N169" t="s">
        <v>52</v>
      </c>
    </row>
    <row r="170" spans="1:14" x14ac:dyDescent="0.3">
      <c r="A170" t="s">
        <v>46</v>
      </c>
      <c r="B170" t="s">
        <v>304</v>
      </c>
      <c r="C170" t="s">
        <v>548</v>
      </c>
      <c r="D170" t="s">
        <v>549</v>
      </c>
      <c r="E170" t="s">
        <v>550</v>
      </c>
      <c r="F170" t="s">
        <v>553</v>
      </c>
      <c r="G170" t="s">
        <v>50</v>
      </c>
      <c r="H170" t="s">
        <v>554</v>
      </c>
      <c r="I170" t="s">
        <v>50</v>
      </c>
      <c r="J170" t="s">
        <v>50</v>
      </c>
      <c r="K170" t="s">
        <v>50</v>
      </c>
      <c r="L170" t="s">
        <v>50</v>
      </c>
      <c r="M170" t="s">
        <v>50</v>
      </c>
      <c r="N170" t="s">
        <v>52</v>
      </c>
    </row>
    <row r="171" spans="1:14" x14ac:dyDescent="0.3">
      <c r="A171" t="s">
        <v>46</v>
      </c>
      <c r="B171" t="s">
        <v>304</v>
      </c>
      <c r="C171" t="s">
        <v>548</v>
      </c>
      <c r="D171" t="s">
        <v>555</v>
      </c>
      <c r="E171" t="s">
        <v>556</v>
      </c>
      <c r="F171" t="s">
        <v>557</v>
      </c>
      <c r="G171" t="s">
        <v>50</v>
      </c>
      <c r="H171" t="s">
        <v>558</v>
      </c>
      <c r="I171" t="s">
        <v>50</v>
      </c>
      <c r="J171" t="s">
        <v>50</v>
      </c>
      <c r="K171" t="s">
        <v>50</v>
      </c>
      <c r="L171" t="s">
        <v>50</v>
      </c>
      <c r="M171" t="s">
        <v>50</v>
      </c>
      <c r="N171" t="s">
        <v>52</v>
      </c>
    </row>
    <row r="172" spans="1:14" x14ac:dyDescent="0.3">
      <c r="A172" t="s">
        <v>46</v>
      </c>
      <c r="B172" t="s">
        <v>559</v>
      </c>
      <c r="C172" t="s">
        <v>560</v>
      </c>
      <c r="D172" t="s">
        <v>561</v>
      </c>
      <c r="E172" t="s">
        <v>562</v>
      </c>
      <c r="F172" t="s">
        <v>562</v>
      </c>
      <c r="G172" t="s">
        <v>50</v>
      </c>
      <c r="H172" t="s">
        <v>563</v>
      </c>
      <c r="I172" t="s">
        <v>50</v>
      </c>
      <c r="J172" t="s">
        <v>50</v>
      </c>
      <c r="K172" t="s">
        <v>50</v>
      </c>
      <c r="L172" t="s">
        <v>50</v>
      </c>
      <c r="M172" t="s">
        <v>50</v>
      </c>
      <c r="N172" t="s">
        <v>52</v>
      </c>
    </row>
    <row r="173" spans="1:14" x14ac:dyDescent="0.3">
      <c r="A173" t="s">
        <v>46</v>
      </c>
      <c r="B173" t="s">
        <v>564</v>
      </c>
      <c r="C173" t="s">
        <v>565</v>
      </c>
      <c r="D173" t="s">
        <v>566</v>
      </c>
      <c r="E173" t="s">
        <v>567</v>
      </c>
      <c r="F173" t="s">
        <v>568</v>
      </c>
      <c r="G173" t="s">
        <v>50</v>
      </c>
      <c r="H173" t="s">
        <v>569</v>
      </c>
      <c r="I173" t="s">
        <v>50</v>
      </c>
      <c r="J173" t="s">
        <v>50</v>
      </c>
      <c r="K173" t="s">
        <v>50</v>
      </c>
      <c r="L173" t="s">
        <v>50</v>
      </c>
      <c r="M173" t="s">
        <v>50</v>
      </c>
      <c r="N173" t="s">
        <v>52</v>
      </c>
    </row>
    <row r="174" spans="1:14" x14ac:dyDescent="0.3">
      <c r="A174" t="s">
        <v>46</v>
      </c>
      <c r="B174" t="s">
        <v>570</v>
      </c>
      <c r="C174" t="s">
        <v>571</v>
      </c>
      <c r="D174" t="s">
        <v>571</v>
      </c>
      <c r="E174" t="s">
        <v>571</v>
      </c>
      <c r="F174" t="s">
        <v>571</v>
      </c>
      <c r="G174" t="s">
        <v>50</v>
      </c>
      <c r="H174" t="s">
        <v>572</v>
      </c>
      <c r="I174" t="s">
        <v>50</v>
      </c>
      <c r="J174" t="s">
        <v>50</v>
      </c>
      <c r="K174" t="s">
        <v>50</v>
      </c>
      <c r="L174" t="s">
        <v>50</v>
      </c>
      <c r="M174" t="s">
        <v>50</v>
      </c>
      <c r="N174" t="s">
        <v>52</v>
      </c>
    </row>
    <row r="175" spans="1:14" x14ac:dyDescent="0.3">
      <c r="A175" t="s">
        <v>46</v>
      </c>
      <c r="B175" t="s">
        <v>570</v>
      </c>
      <c r="C175" t="s">
        <v>573</v>
      </c>
      <c r="D175" t="s">
        <v>574</v>
      </c>
      <c r="E175" t="s">
        <v>574</v>
      </c>
      <c r="F175" t="s">
        <v>574</v>
      </c>
      <c r="G175" t="s">
        <v>50</v>
      </c>
      <c r="H175" t="s">
        <v>575</v>
      </c>
      <c r="I175" t="s">
        <v>50</v>
      </c>
      <c r="J175" t="s">
        <v>50</v>
      </c>
      <c r="K175" t="s">
        <v>50</v>
      </c>
      <c r="L175" t="s">
        <v>50</v>
      </c>
      <c r="M175" t="s">
        <v>50</v>
      </c>
      <c r="N175" t="s">
        <v>52</v>
      </c>
    </row>
    <row r="176" spans="1:14" x14ac:dyDescent="0.3">
      <c r="A176" t="s">
        <v>46</v>
      </c>
      <c r="B176" t="s">
        <v>570</v>
      </c>
      <c r="C176" t="s">
        <v>573</v>
      </c>
      <c r="D176" t="s">
        <v>576</v>
      </c>
      <c r="E176" t="s">
        <v>576</v>
      </c>
      <c r="F176" t="s">
        <v>576</v>
      </c>
      <c r="G176" t="s">
        <v>50</v>
      </c>
      <c r="H176" t="s">
        <v>577</v>
      </c>
      <c r="I176" t="s">
        <v>50</v>
      </c>
      <c r="J176" t="s">
        <v>50</v>
      </c>
      <c r="K176" t="s">
        <v>50</v>
      </c>
      <c r="L176" t="s">
        <v>50</v>
      </c>
      <c r="M176" t="s">
        <v>50</v>
      </c>
      <c r="N176" t="s">
        <v>52</v>
      </c>
    </row>
    <row r="177" spans="1:14" x14ac:dyDescent="0.3">
      <c r="A177" t="s">
        <v>46</v>
      </c>
      <c r="B177" t="s">
        <v>570</v>
      </c>
      <c r="C177" t="s">
        <v>573</v>
      </c>
      <c r="D177" t="s">
        <v>578</v>
      </c>
      <c r="E177" t="s">
        <v>579</v>
      </c>
      <c r="F177" t="s">
        <v>579</v>
      </c>
      <c r="G177" t="s">
        <v>50</v>
      </c>
      <c r="H177" t="s">
        <v>580</v>
      </c>
      <c r="I177" t="s">
        <v>50</v>
      </c>
      <c r="J177" t="s">
        <v>50</v>
      </c>
      <c r="K177" t="s">
        <v>50</v>
      </c>
      <c r="L177" t="s">
        <v>50</v>
      </c>
      <c r="M177" t="s">
        <v>50</v>
      </c>
      <c r="N177" t="s">
        <v>52</v>
      </c>
    </row>
    <row r="178" spans="1:14" x14ac:dyDescent="0.3">
      <c r="A178" t="s">
        <v>46</v>
      </c>
      <c r="B178" t="s">
        <v>570</v>
      </c>
      <c r="C178" t="s">
        <v>573</v>
      </c>
      <c r="D178" t="s">
        <v>578</v>
      </c>
      <c r="E178" t="s">
        <v>579</v>
      </c>
      <c r="F178" t="s">
        <v>581</v>
      </c>
      <c r="G178" t="s">
        <v>50</v>
      </c>
      <c r="H178" t="s">
        <v>582</v>
      </c>
      <c r="I178" t="s">
        <v>50</v>
      </c>
      <c r="J178" t="s">
        <v>50</v>
      </c>
      <c r="K178" t="s">
        <v>50</v>
      </c>
      <c r="L178" t="s">
        <v>50</v>
      </c>
      <c r="M178" t="s">
        <v>50</v>
      </c>
      <c r="N178" t="s">
        <v>52</v>
      </c>
    </row>
    <row r="179" spans="1:14" x14ac:dyDescent="0.3">
      <c r="A179" t="s">
        <v>46</v>
      </c>
      <c r="B179" t="s">
        <v>583</v>
      </c>
      <c r="C179" t="s">
        <v>584</v>
      </c>
      <c r="D179" t="s">
        <v>585</v>
      </c>
      <c r="E179" t="s">
        <v>586</v>
      </c>
      <c r="F179" t="s">
        <v>587</v>
      </c>
      <c r="G179" t="s">
        <v>50</v>
      </c>
      <c r="H179" t="s">
        <v>588</v>
      </c>
      <c r="I179" t="s">
        <v>50</v>
      </c>
      <c r="J179" t="s">
        <v>50</v>
      </c>
      <c r="K179" t="s">
        <v>50</v>
      </c>
      <c r="L179" t="s">
        <v>50</v>
      </c>
      <c r="M179" t="s">
        <v>50</v>
      </c>
      <c r="N179" t="s">
        <v>52</v>
      </c>
    </row>
    <row r="180" spans="1:14" x14ac:dyDescent="0.3">
      <c r="A180" t="s">
        <v>46</v>
      </c>
      <c r="B180" t="s">
        <v>589</v>
      </c>
      <c r="C180" t="s">
        <v>590</v>
      </c>
      <c r="D180" t="s">
        <v>591</v>
      </c>
      <c r="E180" t="s">
        <v>592</v>
      </c>
      <c r="F180" t="s">
        <v>593</v>
      </c>
      <c r="G180" t="s">
        <v>50</v>
      </c>
      <c r="H180" t="s">
        <v>594</v>
      </c>
      <c r="I180" t="s">
        <v>50</v>
      </c>
      <c r="J180" t="s">
        <v>50</v>
      </c>
      <c r="K180" t="s">
        <v>50</v>
      </c>
      <c r="L180" t="s">
        <v>50</v>
      </c>
      <c r="M180" t="s">
        <v>50</v>
      </c>
      <c r="N180" t="s">
        <v>52</v>
      </c>
    </row>
    <row r="181" spans="1:14" x14ac:dyDescent="0.3">
      <c r="A181" t="s">
        <v>46</v>
      </c>
      <c r="B181" t="s">
        <v>589</v>
      </c>
      <c r="C181" t="s">
        <v>590</v>
      </c>
      <c r="D181" t="s">
        <v>591</v>
      </c>
      <c r="E181" t="s">
        <v>592</v>
      </c>
      <c r="F181" t="s">
        <v>595</v>
      </c>
      <c r="G181" t="s">
        <v>50</v>
      </c>
      <c r="H181" t="s">
        <v>596</v>
      </c>
      <c r="I181" t="s">
        <v>50</v>
      </c>
      <c r="J181" t="s">
        <v>50</v>
      </c>
      <c r="K181" t="s">
        <v>50</v>
      </c>
      <c r="L181" t="s">
        <v>50</v>
      </c>
      <c r="M181" t="s">
        <v>50</v>
      </c>
      <c r="N181" t="s">
        <v>52</v>
      </c>
    </row>
    <row r="182" spans="1:14" x14ac:dyDescent="0.3">
      <c r="A182" t="s">
        <v>46</v>
      </c>
      <c r="B182" t="s">
        <v>589</v>
      </c>
      <c r="C182" t="s">
        <v>590</v>
      </c>
      <c r="D182" t="s">
        <v>591</v>
      </c>
      <c r="E182" t="s">
        <v>597</v>
      </c>
      <c r="F182" t="s">
        <v>598</v>
      </c>
      <c r="G182" t="s">
        <v>50</v>
      </c>
      <c r="H182" t="s">
        <v>599</v>
      </c>
      <c r="I182" t="s">
        <v>50</v>
      </c>
      <c r="J182" t="s">
        <v>50</v>
      </c>
      <c r="K182" t="s">
        <v>50</v>
      </c>
      <c r="L182" t="s">
        <v>50</v>
      </c>
      <c r="M182" t="s">
        <v>50</v>
      </c>
      <c r="N182" t="s">
        <v>52</v>
      </c>
    </row>
    <row r="183" spans="1:14" x14ac:dyDescent="0.3">
      <c r="A183" t="s">
        <v>46</v>
      </c>
      <c r="B183" t="s">
        <v>589</v>
      </c>
      <c r="C183" t="s">
        <v>590</v>
      </c>
      <c r="D183" t="s">
        <v>591</v>
      </c>
      <c r="E183" t="s">
        <v>600</v>
      </c>
      <c r="F183" t="s">
        <v>601</v>
      </c>
      <c r="G183" t="s">
        <v>50</v>
      </c>
      <c r="H183" t="s">
        <v>602</v>
      </c>
      <c r="I183" t="s">
        <v>50</v>
      </c>
      <c r="J183" t="s">
        <v>50</v>
      </c>
      <c r="K183" t="s">
        <v>50</v>
      </c>
      <c r="L183" t="s">
        <v>50</v>
      </c>
      <c r="M183" t="s">
        <v>50</v>
      </c>
      <c r="N183" t="s">
        <v>52</v>
      </c>
    </row>
    <row r="184" spans="1:14" x14ac:dyDescent="0.3">
      <c r="A184" t="s">
        <v>46</v>
      </c>
      <c r="B184" t="s">
        <v>589</v>
      </c>
      <c r="C184" t="s">
        <v>590</v>
      </c>
      <c r="D184" t="s">
        <v>591</v>
      </c>
      <c r="E184" t="s">
        <v>592</v>
      </c>
      <c r="F184" t="s">
        <v>603</v>
      </c>
      <c r="G184" t="s">
        <v>50</v>
      </c>
      <c r="H184" t="s">
        <v>604</v>
      </c>
      <c r="I184" t="s">
        <v>50</v>
      </c>
      <c r="J184" t="s">
        <v>50</v>
      </c>
      <c r="K184" t="s">
        <v>50</v>
      </c>
      <c r="L184" t="s">
        <v>50</v>
      </c>
      <c r="M184" t="s">
        <v>50</v>
      </c>
      <c r="N184" t="s">
        <v>52</v>
      </c>
    </row>
    <row r="185" spans="1:14" x14ac:dyDescent="0.3">
      <c r="A185" t="s">
        <v>46</v>
      </c>
      <c r="B185" t="s">
        <v>589</v>
      </c>
      <c r="C185" t="s">
        <v>590</v>
      </c>
      <c r="D185" t="s">
        <v>591</v>
      </c>
      <c r="E185" t="s">
        <v>592</v>
      </c>
      <c r="F185" t="s">
        <v>605</v>
      </c>
      <c r="G185" t="s">
        <v>50</v>
      </c>
      <c r="H185" t="s">
        <v>606</v>
      </c>
      <c r="I185" t="s">
        <v>50</v>
      </c>
      <c r="J185" t="s">
        <v>50</v>
      </c>
      <c r="K185" t="s">
        <v>50</v>
      </c>
      <c r="L185" t="s">
        <v>50</v>
      </c>
      <c r="M185" t="s">
        <v>50</v>
      </c>
      <c r="N185" t="s">
        <v>52</v>
      </c>
    </row>
    <row r="186" spans="1:14" x14ac:dyDescent="0.3">
      <c r="A186" t="s">
        <v>46</v>
      </c>
      <c r="B186" t="s">
        <v>589</v>
      </c>
      <c r="C186" t="s">
        <v>590</v>
      </c>
      <c r="D186" t="s">
        <v>591</v>
      </c>
      <c r="E186" t="s">
        <v>607</v>
      </c>
      <c r="F186" t="s">
        <v>608</v>
      </c>
      <c r="G186" t="s">
        <v>50</v>
      </c>
      <c r="H186" t="s">
        <v>609</v>
      </c>
      <c r="I186" t="s">
        <v>50</v>
      </c>
      <c r="J186" t="s">
        <v>50</v>
      </c>
      <c r="K186" t="s">
        <v>50</v>
      </c>
      <c r="L186" t="s">
        <v>50</v>
      </c>
      <c r="M186" t="s">
        <v>50</v>
      </c>
      <c r="N186" t="s">
        <v>52</v>
      </c>
    </row>
    <row r="187" spans="1:14" x14ac:dyDescent="0.3">
      <c r="A187" t="s">
        <v>46</v>
      </c>
      <c r="B187" t="s">
        <v>589</v>
      </c>
      <c r="C187" t="s">
        <v>590</v>
      </c>
      <c r="D187" t="s">
        <v>591</v>
      </c>
      <c r="E187" t="s">
        <v>597</v>
      </c>
      <c r="F187" t="s">
        <v>610</v>
      </c>
      <c r="G187" t="s">
        <v>50</v>
      </c>
      <c r="H187" t="s">
        <v>611</v>
      </c>
      <c r="I187" t="s">
        <v>50</v>
      </c>
      <c r="J187" t="s">
        <v>50</v>
      </c>
      <c r="K187" t="s">
        <v>50</v>
      </c>
      <c r="L187" t="s">
        <v>50</v>
      </c>
      <c r="M187" t="s">
        <v>50</v>
      </c>
      <c r="N187" t="s">
        <v>52</v>
      </c>
    </row>
    <row r="188" spans="1:14" x14ac:dyDescent="0.3">
      <c r="A188" t="s">
        <v>46</v>
      </c>
      <c r="B188" t="s">
        <v>589</v>
      </c>
      <c r="C188" t="s">
        <v>590</v>
      </c>
      <c r="D188" t="s">
        <v>591</v>
      </c>
      <c r="E188" t="s">
        <v>597</v>
      </c>
      <c r="F188" t="s">
        <v>612</v>
      </c>
      <c r="G188" t="s">
        <v>50</v>
      </c>
      <c r="H188" t="s">
        <v>613</v>
      </c>
      <c r="I188" t="s">
        <v>50</v>
      </c>
      <c r="J188" t="s">
        <v>50</v>
      </c>
      <c r="K188" t="s">
        <v>50</v>
      </c>
      <c r="L188" t="s">
        <v>50</v>
      </c>
      <c r="M188" t="s">
        <v>50</v>
      </c>
      <c r="N188" t="s">
        <v>52</v>
      </c>
    </row>
    <row r="189" spans="1:14" x14ac:dyDescent="0.3">
      <c r="A189" t="s">
        <v>46</v>
      </c>
      <c r="B189" t="s">
        <v>589</v>
      </c>
      <c r="C189" t="s">
        <v>590</v>
      </c>
      <c r="D189" t="s">
        <v>614</v>
      </c>
      <c r="E189" t="s">
        <v>615</v>
      </c>
      <c r="F189" t="s">
        <v>616</v>
      </c>
      <c r="G189" t="s">
        <v>50</v>
      </c>
      <c r="H189" t="s">
        <v>617</v>
      </c>
      <c r="I189" t="s">
        <v>50</v>
      </c>
      <c r="J189" t="s">
        <v>50</v>
      </c>
      <c r="K189" t="s">
        <v>50</v>
      </c>
      <c r="L189" t="s">
        <v>50</v>
      </c>
      <c r="M189" t="s">
        <v>50</v>
      </c>
      <c r="N189" t="s">
        <v>216</v>
      </c>
    </row>
    <row r="190" spans="1:14" x14ac:dyDescent="0.3">
      <c r="A190" t="s">
        <v>46</v>
      </c>
      <c r="B190" t="s">
        <v>589</v>
      </c>
      <c r="C190" t="s">
        <v>590</v>
      </c>
      <c r="D190" t="s">
        <v>614</v>
      </c>
      <c r="E190" t="s">
        <v>615</v>
      </c>
      <c r="F190" t="s">
        <v>618</v>
      </c>
      <c r="G190" t="s">
        <v>50</v>
      </c>
      <c r="H190" t="s">
        <v>619</v>
      </c>
      <c r="I190" t="s">
        <v>50</v>
      </c>
      <c r="J190" t="s">
        <v>50</v>
      </c>
      <c r="K190" t="s">
        <v>50</v>
      </c>
      <c r="L190" t="s">
        <v>50</v>
      </c>
      <c r="M190" t="s">
        <v>50</v>
      </c>
      <c r="N190" t="s">
        <v>216</v>
      </c>
    </row>
    <row r="191" spans="1:14" x14ac:dyDescent="0.3">
      <c r="A191" t="s">
        <v>46</v>
      </c>
      <c r="B191" t="s">
        <v>589</v>
      </c>
      <c r="C191" t="s">
        <v>590</v>
      </c>
      <c r="D191" t="s">
        <v>614</v>
      </c>
      <c r="E191" t="s">
        <v>615</v>
      </c>
      <c r="F191" t="s">
        <v>620</v>
      </c>
      <c r="G191" t="s">
        <v>50</v>
      </c>
      <c r="H191" t="s">
        <v>621</v>
      </c>
      <c r="I191" t="s">
        <v>50</v>
      </c>
      <c r="J191" t="s">
        <v>50</v>
      </c>
      <c r="K191" t="s">
        <v>167</v>
      </c>
      <c r="L191" t="s">
        <v>50</v>
      </c>
      <c r="M191" t="s">
        <v>50</v>
      </c>
      <c r="N191" t="s">
        <v>167</v>
      </c>
    </row>
    <row r="192" spans="1:14" x14ac:dyDescent="0.3">
      <c r="A192" t="s">
        <v>46</v>
      </c>
      <c r="B192" t="s">
        <v>589</v>
      </c>
      <c r="C192" t="s">
        <v>590</v>
      </c>
      <c r="D192" t="s">
        <v>614</v>
      </c>
      <c r="E192" t="s">
        <v>615</v>
      </c>
      <c r="F192" t="s">
        <v>622</v>
      </c>
      <c r="G192" t="s">
        <v>50</v>
      </c>
      <c r="H192" t="s">
        <v>623</v>
      </c>
      <c r="I192" t="s">
        <v>50</v>
      </c>
      <c r="J192" t="s">
        <v>50</v>
      </c>
      <c r="K192" t="s">
        <v>167</v>
      </c>
      <c r="L192" t="s">
        <v>50</v>
      </c>
      <c r="M192" t="s">
        <v>50</v>
      </c>
      <c r="N192" t="s">
        <v>167</v>
      </c>
    </row>
    <row r="193" spans="1:14" x14ac:dyDescent="0.3">
      <c r="A193" t="s">
        <v>46</v>
      </c>
      <c r="B193" t="s">
        <v>589</v>
      </c>
      <c r="C193" t="s">
        <v>590</v>
      </c>
      <c r="D193" t="s">
        <v>614</v>
      </c>
      <c r="E193" t="s">
        <v>615</v>
      </c>
      <c r="F193" t="s">
        <v>624</v>
      </c>
      <c r="G193" t="s">
        <v>50</v>
      </c>
      <c r="H193" t="s">
        <v>625</v>
      </c>
      <c r="I193" t="s">
        <v>50</v>
      </c>
      <c r="J193" t="s">
        <v>50</v>
      </c>
      <c r="K193" t="s">
        <v>50</v>
      </c>
      <c r="L193" t="s">
        <v>50</v>
      </c>
      <c r="M193" t="s">
        <v>50</v>
      </c>
      <c r="N193" t="s">
        <v>216</v>
      </c>
    </row>
    <row r="194" spans="1:14" x14ac:dyDescent="0.3">
      <c r="A194" t="s">
        <v>46</v>
      </c>
      <c r="B194" t="s">
        <v>589</v>
      </c>
      <c r="C194" t="s">
        <v>590</v>
      </c>
      <c r="D194" t="s">
        <v>626</v>
      </c>
      <c r="E194" t="s">
        <v>627</v>
      </c>
      <c r="F194" t="s">
        <v>628</v>
      </c>
      <c r="G194" t="s">
        <v>50</v>
      </c>
      <c r="H194" t="s">
        <v>629</v>
      </c>
      <c r="I194" t="s">
        <v>50</v>
      </c>
      <c r="J194" t="s">
        <v>50</v>
      </c>
      <c r="K194" t="s">
        <v>50</v>
      </c>
      <c r="L194" t="s">
        <v>50</v>
      </c>
      <c r="M194" t="s">
        <v>50</v>
      </c>
      <c r="N194" t="s">
        <v>52</v>
      </c>
    </row>
    <row r="195" spans="1:14" x14ac:dyDescent="0.3">
      <c r="A195" t="s">
        <v>46</v>
      </c>
      <c r="B195" t="s">
        <v>589</v>
      </c>
      <c r="C195" t="s">
        <v>590</v>
      </c>
      <c r="D195" t="s">
        <v>626</v>
      </c>
      <c r="E195" t="s">
        <v>630</v>
      </c>
      <c r="F195" t="s">
        <v>631</v>
      </c>
      <c r="G195" t="s">
        <v>50</v>
      </c>
      <c r="H195" t="s">
        <v>632</v>
      </c>
      <c r="I195" t="s">
        <v>50</v>
      </c>
      <c r="J195" t="s">
        <v>50</v>
      </c>
      <c r="K195" t="s">
        <v>50</v>
      </c>
      <c r="L195" t="s">
        <v>50</v>
      </c>
      <c r="M195" t="s">
        <v>50</v>
      </c>
      <c r="N195" t="s">
        <v>52</v>
      </c>
    </row>
    <row r="196" spans="1:14" x14ac:dyDescent="0.3">
      <c r="A196" t="s">
        <v>46</v>
      </c>
      <c r="B196" t="s">
        <v>589</v>
      </c>
      <c r="C196" t="s">
        <v>590</v>
      </c>
      <c r="D196" t="s">
        <v>626</v>
      </c>
      <c r="E196" t="s">
        <v>630</v>
      </c>
      <c r="F196" t="s">
        <v>633</v>
      </c>
      <c r="G196" t="s">
        <v>50</v>
      </c>
      <c r="H196" t="s">
        <v>634</v>
      </c>
      <c r="I196" t="s">
        <v>50</v>
      </c>
      <c r="J196" t="s">
        <v>50</v>
      </c>
      <c r="K196" t="s">
        <v>50</v>
      </c>
      <c r="L196" t="s">
        <v>50</v>
      </c>
      <c r="M196" t="s">
        <v>50</v>
      </c>
      <c r="N196" t="s">
        <v>52</v>
      </c>
    </row>
    <row r="197" spans="1:14" x14ac:dyDescent="0.3">
      <c r="A197" t="s">
        <v>46</v>
      </c>
      <c r="B197" t="s">
        <v>589</v>
      </c>
      <c r="C197" t="s">
        <v>590</v>
      </c>
      <c r="D197" t="s">
        <v>626</v>
      </c>
      <c r="E197" t="s">
        <v>630</v>
      </c>
      <c r="F197" t="s">
        <v>635</v>
      </c>
      <c r="G197" t="s">
        <v>50</v>
      </c>
      <c r="H197" t="s">
        <v>636</v>
      </c>
      <c r="I197" t="s">
        <v>50</v>
      </c>
      <c r="J197" t="s">
        <v>50</v>
      </c>
      <c r="K197" t="s">
        <v>50</v>
      </c>
      <c r="L197" t="s">
        <v>50</v>
      </c>
      <c r="M197" t="s">
        <v>50</v>
      </c>
      <c r="N197" t="s">
        <v>52</v>
      </c>
    </row>
    <row r="198" spans="1:14" x14ac:dyDescent="0.3">
      <c r="A198" t="s">
        <v>46</v>
      </c>
      <c r="B198" t="s">
        <v>589</v>
      </c>
      <c r="C198" t="s">
        <v>590</v>
      </c>
      <c r="D198" t="s">
        <v>626</v>
      </c>
      <c r="E198" t="s">
        <v>627</v>
      </c>
      <c r="F198" t="s">
        <v>637</v>
      </c>
      <c r="G198" t="s">
        <v>50</v>
      </c>
      <c r="H198" t="s">
        <v>638</v>
      </c>
      <c r="I198" t="s">
        <v>50</v>
      </c>
      <c r="J198" t="s">
        <v>50</v>
      </c>
      <c r="K198" t="s">
        <v>50</v>
      </c>
      <c r="L198" t="s">
        <v>50</v>
      </c>
      <c r="M198" t="s">
        <v>50</v>
      </c>
      <c r="N198" t="s">
        <v>52</v>
      </c>
    </row>
    <row r="199" spans="1:14" x14ac:dyDescent="0.3">
      <c r="A199" t="s">
        <v>46</v>
      </c>
      <c r="B199" t="s">
        <v>589</v>
      </c>
      <c r="C199" t="s">
        <v>590</v>
      </c>
      <c r="D199" t="s">
        <v>626</v>
      </c>
      <c r="E199" t="s">
        <v>639</v>
      </c>
      <c r="F199" t="s">
        <v>640</v>
      </c>
      <c r="G199" t="s">
        <v>50</v>
      </c>
      <c r="H199" t="s">
        <v>641</v>
      </c>
      <c r="I199" t="s">
        <v>50</v>
      </c>
      <c r="J199" t="s">
        <v>50</v>
      </c>
      <c r="K199" t="s">
        <v>50</v>
      </c>
      <c r="L199" t="s">
        <v>50</v>
      </c>
      <c r="M199" t="s">
        <v>50</v>
      </c>
      <c r="N199" t="s">
        <v>52</v>
      </c>
    </row>
    <row r="200" spans="1:14" x14ac:dyDescent="0.3">
      <c r="A200" t="s">
        <v>46</v>
      </c>
      <c r="B200" t="s">
        <v>589</v>
      </c>
      <c r="C200" t="s">
        <v>590</v>
      </c>
      <c r="D200" t="s">
        <v>626</v>
      </c>
      <c r="E200" t="s">
        <v>642</v>
      </c>
      <c r="F200" t="s">
        <v>643</v>
      </c>
      <c r="G200" t="s">
        <v>50</v>
      </c>
      <c r="H200" t="s">
        <v>644</v>
      </c>
      <c r="I200" t="s">
        <v>50</v>
      </c>
      <c r="J200" t="s">
        <v>50</v>
      </c>
      <c r="K200" t="s">
        <v>50</v>
      </c>
      <c r="L200" t="s">
        <v>50</v>
      </c>
      <c r="M200" t="s">
        <v>50</v>
      </c>
      <c r="N200" t="s">
        <v>52</v>
      </c>
    </row>
    <row r="201" spans="1:14" x14ac:dyDescent="0.3">
      <c r="A201" t="s">
        <v>46</v>
      </c>
      <c r="B201" t="s">
        <v>589</v>
      </c>
      <c r="C201" t="s">
        <v>590</v>
      </c>
      <c r="D201" t="s">
        <v>626</v>
      </c>
      <c r="E201" t="s">
        <v>642</v>
      </c>
      <c r="F201" t="s">
        <v>645</v>
      </c>
      <c r="G201" t="s">
        <v>50</v>
      </c>
      <c r="H201" t="s">
        <v>646</v>
      </c>
      <c r="I201" t="s">
        <v>50</v>
      </c>
      <c r="J201" t="s">
        <v>50</v>
      </c>
      <c r="K201" t="s">
        <v>50</v>
      </c>
      <c r="L201" t="s">
        <v>50</v>
      </c>
      <c r="M201" t="s">
        <v>50</v>
      </c>
      <c r="N201" t="s">
        <v>52</v>
      </c>
    </row>
    <row r="202" spans="1:14" x14ac:dyDescent="0.3">
      <c r="A202" t="s">
        <v>46</v>
      </c>
      <c r="B202" t="s">
        <v>589</v>
      </c>
      <c r="C202" t="s">
        <v>590</v>
      </c>
      <c r="D202" t="s">
        <v>647</v>
      </c>
      <c r="E202" t="s">
        <v>648</v>
      </c>
      <c r="F202" t="s">
        <v>649</v>
      </c>
      <c r="G202" t="s">
        <v>50</v>
      </c>
      <c r="H202" t="s">
        <v>650</v>
      </c>
      <c r="I202" t="s">
        <v>50</v>
      </c>
      <c r="J202" t="s">
        <v>50</v>
      </c>
      <c r="K202" t="s">
        <v>50</v>
      </c>
      <c r="L202" t="s">
        <v>50</v>
      </c>
      <c r="M202" t="s">
        <v>50</v>
      </c>
      <c r="N202" t="s">
        <v>52</v>
      </c>
    </row>
    <row r="203" spans="1:14" x14ac:dyDescent="0.3">
      <c r="A203" t="s">
        <v>46</v>
      </c>
      <c r="B203" t="s">
        <v>589</v>
      </c>
      <c r="C203" t="s">
        <v>590</v>
      </c>
      <c r="D203" t="s">
        <v>651</v>
      </c>
      <c r="E203" t="s">
        <v>652</v>
      </c>
      <c r="F203" t="s">
        <v>653</v>
      </c>
      <c r="G203" t="s">
        <v>50</v>
      </c>
      <c r="H203" t="s">
        <v>654</v>
      </c>
      <c r="I203" t="s">
        <v>50</v>
      </c>
      <c r="J203" t="s">
        <v>50</v>
      </c>
      <c r="K203" t="s">
        <v>50</v>
      </c>
      <c r="L203" t="s">
        <v>50</v>
      </c>
      <c r="M203" t="s">
        <v>50</v>
      </c>
      <c r="N203" t="s">
        <v>52</v>
      </c>
    </row>
    <row r="204" spans="1:14" x14ac:dyDescent="0.3">
      <c r="A204" t="s">
        <v>46</v>
      </c>
      <c r="B204" t="s">
        <v>589</v>
      </c>
      <c r="C204" t="s">
        <v>590</v>
      </c>
      <c r="D204" t="s">
        <v>651</v>
      </c>
      <c r="E204" t="s">
        <v>655</v>
      </c>
      <c r="F204" t="s">
        <v>655</v>
      </c>
      <c r="G204" t="s">
        <v>50</v>
      </c>
      <c r="H204" t="s">
        <v>656</v>
      </c>
      <c r="I204" t="s">
        <v>50</v>
      </c>
      <c r="J204" t="s">
        <v>50</v>
      </c>
      <c r="K204" t="s">
        <v>50</v>
      </c>
      <c r="L204" t="s">
        <v>50</v>
      </c>
      <c r="M204" t="s">
        <v>50</v>
      </c>
      <c r="N204" t="s">
        <v>52</v>
      </c>
    </row>
    <row r="205" spans="1:14" x14ac:dyDescent="0.3">
      <c r="A205" t="s">
        <v>46</v>
      </c>
      <c r="B205" t="s">
        <v>589</v>
      </c>
      <c r="C205" t="s">
        <v>590</v>
      </c>
      <c r="D205" t="s">
        <v>651</v>
      </c>
      <c r="E205" t="s">
        <v>652</v>
      </c>
      <c r="F205" t="s">
        <v>652</v>
      </c>
      <c r="G205" t="s">
        <v>50</v>
      </c>
      <c r="H205" t="s">
        <v>657</v>
      </c>
      <c r="I205" t="s">
        <v>50</v>
      </c>
      <c r="J205" t="s">
        <v>50</v>
      </c>
      <c r="K205" t="s">
        <v>50</v>
      </c>
      <c r="L205" t="s">
        <v>50</v>
      </c>
      <c r="M205" t="s">
        <v>50</v>
      </c>
      <c r="N205" t="s">
        <v>52</v>
      </c>
    </row>
    <row r="206" spans="1:14" x14ac:dyDescent="0.3">
      <c r="A206" t="s">
        <v>46</v>
      </c>
      <c r="B206" t="s">
        <v>589</v>
      </c>
      <c r="C206" t="s">
        <v>590</v>
      </c>
      <c r="D206" t="s">
        <v>651</v>
      </c>
      <c r="E206" t="s">
        <v>652</v>
      </c>
      <c r="F206" t="s">
        <v>658</v>
      </c>
      <c r="G206" t="s">
        <v>50</v>
      </c>
      <c r="H206" t="s">
        <v>659</v>
      </c>
      <c r="I206" t="s">
        <v>50</v>
      </c>
      <c r="J206" t="s">
        <v>50</v>
      </c>
      <c r="K206" t="s">
        <v>50</v>
      </c>
      <c r="L206" t="s">
        <v>50</v>
      </c>
      <c r="M206" t="s">
        <v>50</v>
      </c>
      <c r="N206" t="s">
        <v>52</v>
      </c>
    </row>
    <row r="207" spans="1:14" x14ac:dyDescent="0.3">
      <c r="A207" t="s">
        <v>46</v>
      </c>
      <c r="B207" t="s">
        <v>589</v>
      </c>
      <c r="C207" t="s">
        <v>590</v>
      </c>
      <c r="D207" t="s">
        <v>651</v>
      </c>
      <c r="E207" t="s">
        <v>660</v>
      </c>
      <c r="F207" t="s">
        <v>661</v>
      </c>
      <c r="G207" t="s">
        <v>50</v>
      </c>
      <c r="H207" t="s">
        <v>662</v>
      </c>
      <c r="I207" t="s">
        <v>50</v>
      </c>
      <c r="J207" t="s">
        <v>50</v>
      </c>
      <c r="K207" t="s">
        <v>167</v>
      </c>
      <c r="L207" t="s">
        <v>50</v>
      </c>
      <c r="M207" t="s">
        <v>50</v>
      </c>
      <c r="N207" t="s">
        <v>167</v>
      </c>
    </row>
    <row r="208" spans="1:14" x14ac:dyDescent="0.3">
      <c r="A208" t="s">
        <v>46</v>
      </c>
      <c r="B208" t="s">
        <v>589</v>
      </c>
      <c r="C208" t="s">
        <v>590</v>
      </c>
      <c r="D208" t="s">
        <v>651</v>
      </c>
      <c r="E208" t="s">
        <v>660</v>
      </c>
      <c r="F208" t="s">
        <v>663</v>
      </c>
      <c r="G208" t="s">
        <v>50</v>
      </c>
      <c r="H208" t="s">
        <v>664</v>
      </c>
      <c r="I208" t="s">
        <v>50</v>
      </c>
      <c r="J208" t="s">
        <v>50</v>
      </c>
      <c r="K208" t="s">
        <v>50</v>
      </c>
      <c r="L208" t="s">
        <v>50</v>
      </c>
      <c r="M208" t="s">
        <v>50</v>
      </c>
      <c r="N208" t="s">
        <v>216</v>
      </c>
    </row>
    <row r="209" spans="1:14" x14ac:dyDescent="0.3">
      <c r="A209" t="s">
        <v>46</v>
      </c>
      <c r="B209" t="s">
        <v>589</v>
      </c>
      <c r="C209" t="s">
        <v>590</v>
      </c>
      <c r="D209" t="s">
        <v>665</v>
      </c>
      <c r="E209" t="s">
        <v>666</v>
      </c>
      <c r="F209" t="s">
        <v>667</v>
      </c>
      <c r="G209" t="s">
        <v>50</v>
      </c>
      <c r="H209" t="s">
        <v>668</v>
      </c>
      <c r="I209" t="s">
        <v>50</v>
      </c>
      <c r="J209" t="s">
        <v>50</v>
      </c>
      <c r="K209" t="s">
        <v>50</v>
      </c>
      <c r="L209" t="s">
        <v>50</v>
      </c>
      <c r="M209" t="s">
        <v>50</v>
      </c>
      <c r="N209" t="s">
        <v>52</v>
      </c>
    </row>
    <row r="210" spans="1:14" x14ac:dyDescent="0.3">
      <c r="A210" t="s">
        <v>46</v>
      </c>
      <c r="B210" t="s">
        <v>589</v>
      </c>
      <c r="C210" t="s">
        <v>590</v>
      </c>
      <c r="D210" t="s">
        <v>647</v>
      </c>
      <c r="E210" t="s">
        <v>669</v>
      </c>
      <c r="F210" t="s">
        <v>670</v>
      </c>
      <c r="G210" t="s">
        <v>50</v>
      </c>
      <c r="H210" t="s">
        <v>671</v>
      </c>
      <c r="I210" t="s">
        <v>50</v>
      </c>
      <c r="J210" t="s">
        <v>50</v>
      </c>
      <c r="K210" t="s">
        <v>50</v>
      </c>
      <c r="L210" t="s">
        <v>50</v>
      </c>
      <c r="M210" t="s">
        <v>50</v>
      </c>
      <c r="N210" t="s">
        <v>52</v>
      </c>
    </row>
    <row r="211" spans="1:14" x14ac:dyDescent="0.3">
      <c r="A211" t="s">
        <v>46</v>
      </c>
      <c r="B211" t="s">
        <v>589</v>
      </c>
      <c r="C211" t="s">
        <v>590</v>
      </c>
      <c r="D211" t="s">
        <v>651</v>
      </c>
      <c r="E211" t="s">
        <v>672</v>
      </c>
      <c r="F211" t="s">
        <v>672</v>
      </c>
      <c r="G211" t="s">
        <v>50</v>
      </c>
      <c r="H211" t="s">
        <v>673</v>
      </c>
      <c r="I211" t="s">
        <v>50</v>
      </c>
      <c r="J211" t="s">
        <v>50</v>
      </c>
      <c r="K211" t="s">
        <v>50</v>
      </c>
      <c r="L211" t="s">
        <v>50</v>
      </c>
      <c r="M211" t="s">
        <v>50</v>
      </c>
      <c r="N211" t="s">
        <v>52</v>
      </c>
    </row>
    <row r="212" spans="1:14" x14ac:dyDescent="0.3">
      <c r="A212" t="s">
        <v>46</v>
      </c>
      <c r="B212" t="s">
        <v>589</v>
      </c>
      <c r="C212" t="s">
        <v>590</v>
      </c>
      <c r="D212" t="s">
        <v>647</v>
      </c>
      <c r="E212" t="s">
        <v>669</v>
      </c>
      <c r="F212" t="s">
        <v>674</v>
      </c>
      <c r="G212" t="s">
        <v>50</v>
      </c>
      <c r="H212" t="s">
        <v>675</v>
      </c>
      <c r="I212" t="s">
        <v>50</v>
      </c>
      <c r="J212" t="s">
        <v>50</v>
      </c>
      <c r="K212" t="s">
        <v>50</v>
      </c>
      <c r="L212" t="s">
        <v>50</v>
      </c>
      <c r="M212" t="s">
        <v>50</v>
      </c>
      <c r="N212" t="s">
        <v>52</v>
      </c>
    </row>
    <row r="213" spans="1:14" x14ac:dyDescent="0.3">
      <c r="A213" t="s">
        <v>46</v>
      </c>
      <c r="B213" t="s">
        <v>589</v>
      </c>
      <c r="C213" t="s">
        <v>590</v>
      </c>
      <c r="D213" t="s">
        <v>647</v>
      </c>
      <c r="E213" t="s">
        <v>676</v>
      </c>
      <c r="F213" t="s">
        <v>677</v>
      </c>
      <c r="G213" t="s">
        <v>50</v>
      </c>
      <c r="H213" s="1" t="s">
        <v>678</v>
      </c>
      <c r="I213" t="s">
        <v>50</v>
      </c>
      <c r="J213" t="s">
        <v>50</v>
      </c>
      <c r="K213" t="s">
        <v>50</v>
      </c>
      <c r="L213" t="s">
        <v>50</v>
      </c>
      <c r="M213" t="s">
        <v>50</v>
      </c>
      <c r="N213" t="s">
        <v>52</v>
      </c>
    </row>
    <row r="214" spans="1:14" x14ac:dyDescent="0.3">
      <c r="A214" t="s">
        <v>46</v>
      </c>
      <c r="B214" t="s">
        <v>589</v>
      </c>
      <c r="C214" t="s">
        <v>590</v>
      </c>
      <c r="D214" t="s">
        <v>647</v>
      </c>
      <c r="E214" t="s">
        <v>679</v>
      </c>
      <c r="F214" t="s">
        <v>680</v>
      </c>
      <c r="G214" t="s">
        <v>50</v>
      </c>
      <c r="H214" t="s">
        <v>681</v>
      </c>
      <c r="I214" t="s">
        <v>50</v>
      </c>
      <c r="J214" t="s">
        <v>50</v>
      </c>
      <c r="K214" t="s">
        <v>50</v>
      </c>
      <c r="L214" t="s">
        <v>50</v>
      </c>
      <c r="M214" t="s">
        <v>50</v>
      </c>
      <c r="N214" t="s">
        <v>52</v>
      </c>
    </row>
    <row r="215" spans="1:14" x14ac:dyDescent="0.3">
      <c r="A215" t="s">
        <v>46</v>
      </c>
      <c r="B215" t="s">
        <v>589</v>
      </c>
      <c r="C215" t="s">
        <v>590</v>
      </c>
      <c r="D215" t="s">
        <v>647</v>
      </c>
      <c r="E215" t="s">
        <v>682</v>
      </c>
      <c r="F215" t="s">
        <v>683</v>
      </c>
      <c r="G215" t="s">
        <v>50</v>
      </c>
      <c r="H215" t="s">
        <v>684</v>
      </c>
      <c r="I215" t="s">
        <v>50</v>
      </c>
      <c r="J215" t="s">
        <v>50</v>
      </c>
      <c r="K215" t="s">
        <v>50</v>
      </c>
      <c r="L215" t="s">
        <v>50</v>
      </c>
      <c r="M215" t="s">
        <v>50</v>
      </c>
      <c r="N215" t="s">
        <v>52</v>
      </c>
    </row>
    <row r="216" spans="1:14" x14ac:dyDescent="0.3">
      <c r="A216" t="s">
        <v>46</v>
      </c>
      <c r="B216" t="s">
        <v>589</v>
      </c>
      <c r="C216" t="s">
        <v>590</v>
      </c>
      <c r="D216" t="s">
        <v>647</v>
      </c>
      <c r="E216" t="s">
        <v>685</v>
      </c>
      <c r="F216" t="s">
        <v>686</v>
      </c>
      <c r="G216" t="s">
        <v>50</v>
      </c>
      <c r="H216" t="s">
        <v>687</v>
      </c>
      <c r="I216" t="s">
        <v>50</v>
      </c>
      <c r="J216" t="s">
        <v>50</v>
      </c>
      <c r="K216" t="s">
        <v>50</v>
      </c>
      <c r="L216" t="s">
        <v>50</v>
      </c>
      <c r="M216" t="s">
        <v>50</v>
      </c>
      <c r="N216" t="s">
        <v>52</v>
      </c>
    </row>
    <row r="217" spans="1:14" x14ac:dyDescent="0.3">
      <c r="A217" t="s">
        <v>46</v>
      </c>
      <c r="B217" t="s">
        <v>589</v>
      </c>
      <c r="C217" t="s">
        <v>590</v>
      </c>
      <c r="D217" t="s">
        <v>647</v>
      </c>
      <c r="E217" t="s">
        <v>685</v>
      </c>
      <c r="F217" t="s">
        <v>688</v>
      </c>
      <c r="G217" t="s">
        <v>50</v>
      </c>
      <c r="H217" t="s">
        <v>689</v>
      </c>
      <c r="I217" t="s">
        <v>50</v>
      </c>
      <c r="J217" t="s">
        <v>50</v>
      </c>
      <c r="K217" t="s">
        <v>50</v>
      </c>
      <c r="L217" t="s">
        <v>50</v>
      </c>
      <c r="M217" t="s">
        <v>50</v>
      </c>
      <c r="N217" t="s">
        <v>52</v>
      </c>
    </row>
    <row r="218" spans="1:14" x14ac:dyDescent="0.3">
      <c r="A218" t="s">
        <v>46</v>
      </c>
      <c r="B218" t="s">
        <v>589</v>
      </c>
      <c r="C218" t="s">
        <v>590</v>
      </c>
      <c r="D218" t="s">
        <v>647</v>
      </c>
      <c r="E218" t="s">
        <v>648</v>
      </c>
      <c r="F218" t="s">
        <v>648</v>
      </c>
      <c r="G218" t="s">
        <v>50</v>
      </c>
      <c r="H218" t="s">
        <v>690</v>
      </c>
      <c r="I218" t="s">
        <v>50</v>
      </c>
      <c r="J218" t="s">
        <v>50</v>
      </c>
      <c r="K218" t="s">
        <v>50</v>
      </c>
      <c r="L218" t="s">
        <v>50</v>
      </c>
      <c r="M218" t="s">
        <v>50</v>
      </c>
      <c r="N218" t="s">
        <v>52</v>
      </c>
    </row>
    <row r="219" spans="1:14" x14ac:dyDescent="0.3">
      <c r="A219" t="s">
        <v>46</v>
      </c>
      <c r="B219" t="s">
        <v>589</v>
      </c>
      <c r="C219" t="s">
        <v>590</v>
      </c>
      <c r="D219" t="s">
        <v>647</v>
      </c>
      <c r="E219" t="s">
        <v>648</v>
      </c>
      <c r="F219" t="s">
        <v>691</v>
      </c>
      <c r="G219" t="s">
        <v>50</v>
      </c>
      <c r="H219" t="s">
        <v>692</v>
      </c>
      <c r="I219" t="s">
        <v>50</v>
      </c>
      <c r="J219" t="s">
        <v>50</v>
      </c>
      <c r="K219" t="s">
        <v>50</v>
      </c>
      <c r="L219" t="s">
        <v>50</v>
      </c>
      <c r="M219" t="s">
        <v>50</v>
      </c>
      <c r="N219" t="s">
        <v>52</v>
      </c>
    </row>
    <row r="220" spans="1:14" x14ac:dyDescent="0.3">
      <c r="A220" t="s">
        <v>46</v>
      </c>
      <c r="B220" t="s">
        <v>589</v>
      </c>
      <c r="C220" t="s">
        <v>590</v>
      </c>
      <c r="D220" t="s">
        <v>651</v>
      </c>
      <c r="E220" t="s">
        <v>693</v>
      </c>
      <c r="F220" t="s">
        <v>693</v>
      </c>
      <c r="G220" t="s">
        <v>50</v>
      </c>
      <c r="H220" t="s">
        <v>694</v>
      </c>
      <c r="I220" t="s">
        <v>50</v>
      </c>
      <c r="J220" t="s">
        <v>50</v>
      </c>
      <c r="K220" t="s">
        <v>50</v>
      </c>
      <c r="L220" t="s">
        <v>50</v>
      </c>
      <c r="M220" t="s">
        <v>50</v>
      </c>
      <c r="N220" t="s">
        <v>52</v>
      </c>
    </row>
    <row r="221" spans="1:14" x14ac:dyDescent="0.3">
      <c r="A221" t="s">
        <v>46</v>
      </c>
      <c r="B221" t="s">
        <v>589</v>
      </c>
      <c r="C221" t="s">
        <v>590</v>
      </c>
      <c r="D221" t="s">
        <v>626</v>
      </c>
      <c r="E221" t="s">
        <v>695</v>
      </c>
      <c r="F221" t="s">
        <v>695</v>
      </c>
      <c r="G221" t="s">
        <v>50</v>
      </c>
      <c r="H221" t="s">
        <v>696</v>
      </c>
      <c r="I221" t="s">
        <v>50</v>
      </c>
      <c r="J221" t="s">
        <v>50</v>
      </c>
      <c r="K221" t="s">
        <v>50</v>
      </c>
      <c r="L221" t="s">
        <v>50</v>
      </c>
      <c r="M221" t="s">
        <v>50</v>
      </c>
      <c r="N221" t="s">
        <v>52</v>
      </c>
    </row>
    <row r="222" spans="1:14" x14ac:dyDescent="0.3">
      <c r="A222" t="s">
        <v>46</v>
      </c>
      <c r="B222" t="s">
        <v>589</v>
      </c>
      <c r="C222" t="s">
        <v>590</v>
      </c>
      <c r="D222" t="s">
        <v>647</v>
      </c>
      <c r="E222" t="s">
        <v>697</v>
      </c>
      <c r="F222" t="s">
        <v>697</v>
      </c>
      <c r="G222" t="s">
        <v>50</v>
      </c>
      <c r="H222" t="s">
        <v>698</v>
      </c>
      <c r="I222" t="s">
        <v>50</v>
      </c>
      <c r="J222" t="s">
        <v>50</v>
      </c>
      <c r="K222" t="s">
        <v>50</v>
      </c>
      <c r="L222" t="s">
        <v>50</v>
      </c>
      <c r="M222" t="s">
        <v>50</v>
      </c>
      <c r="N222" t="s">
        <v>52</v>
      </c>
    </row>
    <row r="223" spans="1:14" x14ac:dyDescent="0.3">
      <c r="A223" t="s">
        <v>46</v>
      </c>
      <c r="B223" t="s">
        <v>589</v>
      </c>
      <c r="C223" t="s">
        <v>590</v>
      </c>
      <c r="D223" t="s">
        <v>647</v>
      </c>
      <c r="E223" t="s">
        <v>699</v>
      </c>
      <c r="F223" t="s">
        <v>700</v>
      </c>
      <c r="G223" t="s">
        <v>50</v>
      </c>
      <c r="H223" t="s">
        <v>701</v>
      </c>
      <c r="I223" t="s">
        <v>50</v>
      </c>
      <c r="J223" t="s">
        <v>50</v>
      </c>
      <c r="K223" t="s">
        <v>50</v>
      </c>
      <c r="L223" t="s">
        <v>50</v>
      </c>
      <c r="M223" t="s">
        <v>50</v>
      </c>
      <c r="N223" t="s">
        <v>52</v>
      </c>
    </row>
    <row r="224" spans="1:14" x14ac:dyDescent="0.3">
      <c r="A224" t="s">
        <v>46</v>
      </c>
      <c r="B224" t="s">
        <v>589</v>
      </c>
      <c r="C224" t="s">
        <v>590</v>
      </c>
      <c r="D224" t="s">
        <v>626</v>
      </c>
      <c r="E224" t="s">
        <v>702</v>
      </c>
      <c r="F224" t="s">
        <v>703</v>
      </c>
      <c r="G224" t="s">
        <v>50</v>
      </c>
      <c r="H224" s="1" t="s">
        <v>704</v>
      </c>
      <c r="I224" t="s">
        <v>50</v>
      </c>
      <c r="J224" t="s">
        <v>50</v>
      </c>
      <c r="K224" t="s">
        <v>50</v>
      </c>
      <c r="L224" t="s">
        <v>50</v>
      </c>
      <c r="M224" t="s">
        <v>50</v>
      </c>
      <c r="N224" t="s">
        <v>52</v>
      </c>
    </row>
    <row r="225" spans="1:14" x14ac:dyDescent="0.3">
      <c r="A225" t="s">
        <v>46</v>
      </c>
      <c r="B225" t="s">
        <v>589</v>
      </c>
      <c r="C225" t="s">
        <v>590</v>
      </c>
      <c r="D225" t="s">
        <v>591</v>
      </c>
      <c r="E225" t="s">
        <v>705</v>
      </c>
      <c r="F225" t="s">
        <v>706</v>
      </c>
      <c r="G225" t="s">
        <v>50</v>
      </c>
      <c r="H225" t="s">
        <v>707</v>
      </c>
      <c r="I225" t="s">
        <v>50</v>
      </c>
      <c r="J225" t="s">
        <v>50</v>
      </c>
      <c r="K225" t="s">
        <v>50</v>
      </c>
      <c r="L225" t="s">
        <v>50</v>
      </c>
      <c r="M225" t="s">
        <v>50</v>
      </c>
      <c r="N225" t="s">
        <v>52</v>
      </c>
    </row>
    <row r="226" spans="1:14" x14ac:dyDescent="0.3">
      <c r="A226" t="s">
        <v>46</v>
      </c>
      <c r="B226" t="s">
        <v>589</v>
      </c>
      <c r="C226" t="s">
        <v>590</v>
      </c>
      <c r="D226" t="s">
        <v>647</v>
      </c>
      <c r="E226" t="s">
        <v>699</v>
      </c>
      <c r="F226" t="s">
        <v>708</v>
      </c>
      <c r="G226" t="s">
        <v>50</v>
      </c>
      <c r="H226" t="s">
        <v>709</v>
      </c>
      <c r="I226" t="s">
        <v>50</v>
      </c>
      <c r="J226" t="s">
        <v>50</v>
      </c>
      <c r="K226" t="s">
        <v>50</v>
      </c>
      <c r="L226" t="s">
        <v>50</v>
      </c>
      <c r="M226" t="s">
        <v>50</v>
      </c>
      <c r="N226" t="s">
        <v>52</v>
      </c>
    </row>
    <row r="227" spans="1:14" x14ac:dyDescent="0.3">
      <c r="A227" t="s">
        <v>46</v>
      </c>
      <c r="B227" t="s">
        <v>589</v>
      </c>
      <c r="C227" t="s">
        <v>590</v>
      </c>
      <c r="D227" t="s">
        <v>647</v>
      </c>
      <c r="E227" t="s">
        <v>699</v>
      </c>
      <c r="F227" t="s">
        <v>710</v>
      </c>
      <c r="G227" t="s">
        <v>50</v>
      </c>
      <c r="H227" t="s">
        <v>711</v>
      </c>
      <c r="I227" t="s">
        <v>50</v>
      </c>
      <c r="J227" t="s">
        <v>50</v>
      </c>
      <c r="K227" t="s">
        <v>50</v>
      </c>
      <c r="L227" t="s">
        <v>50</v>
      </c>
      <c r="M227" t="s">
        <v>50</v>
      </c>
      <c r="N227" t="s">
        <v>52</v>
      </c>
    </row>
    <row r="228" spans="1:14" x14ac:dyDescent="0.3">
      <c r="A228" t="s">
        <v>46</v>
      </c>
      <c r="B228" t="s">
        <v>589</v>
      </c>
      <c r="C228" t="s">
        <v>590</v>
      </c>
      <c r="D228" t="s">
        <v>647</v>
      </c>
      <c r="E228" t="s">
        <v>712</v>
      </c>
      <c r="F228" t="s">
        <v>712</v>
      </c>
      <c r="G228" t="s">
        <v>50</v>
      </c>
      <c r="H228" t="s">
        <v>713</v>
      </c>
      <c r="I228" t="s">
        <v>50</v>
      </c>
      <c r="J228" t="s">
        <v>50</v>
      </c>
      <c r="K228" t="s">
        <v>50</v>
      </c>
      <c r="L228" t="s">
        <v>50</v>
      </c>
      <c r="M228" t="s">
        <v>50</v>
      </c>
      <c r="N228" t="s">
        <v>52</v>
      </c>
    </row>
    <row r="229" spans="1:14" x14ac:dyDescent="0.3">
      <c r="A229" t="s">
        <v>46</v>
      </c>
      <c r="B229" t="s">
        <v>589</v>
      </c>
      <c r="C229" t="s">
        <v>590</v>
      </c>
      <c r="D229" t="s">
        <v>651</v>
      </c>
      <c r="E229" t="s">
        <v>714</v>
      </c>
      <c r="F229" t="s">
        <v>714</v>
      </c>
      <c r="G229" t="s">
        <v>50</v>
      </c>
      <c r="H229" t="s">
        <v>715</v>
      </c>
      <c r="I229" t="s">
        <v>50</v>
      </c>
      <c r="J229" t="s">
        <v>50</v>
      </c>
      <c r="K229" t="s">
        <v>50</v>
      </c>
      <c r="L229" t="s">
        <v>50</v>
      </c>
      <c r="M229" t="s">
        <v>50</v>
      </c>
      <c r="N229" t="s">
        <v>52</v>
      </c>
    </row>
    <row r="230" spans="1:14" x14ac:dyDescent="0.3">
      <c r="A230" t="s">
        <v>46</v>
      </c>
      <c r="B230" t="s">
        <v>589</v>
      </c>
      <c r="C230" t="s">
        <v>590</v>
      </c>
      <c r="D230" t="s">
        <v>651</v>
      </c>
      <c r="E230" t="s">
        <v>716</v>
      </c>
      <c r="F230" t="s">
        <v>716</v>
      </c>
      <c r="G230" t="s">
        <v>50</v>
      </c>
      <c r="H230" t="s">
        <v>717</v>
      </c>
      <c r="I230" t="s">
        <v>50</v>
      </c>
      <c r="J230" t="s">
        <v>50</v>
      </c>
      <c r="K230" t="s">
        <v>50</v>
      </c>
      <c r="L230" t="s">
        <v>50</v>
      </c>
      <c r="M230" t="s">
        <v>50</v>
      </c>
      <c r="N230" t="s">
        <v>52</v>
      </c>
    </row>
    <row r="231" spans="1:14" x14ac:dyDescent="0.3">
      <c r="A231" t="s">
        <v>46</v>
      </c>
      <c r="B231" t="s">
        <v>589</v>
      </c>
      <c r="C231" t="s">
        <v>590</v>
      </c>
      <c r="D231" t="s">
        <v>626</v>
      </c>
      <c r="E231" t="s">
        <v>702</v>
      </c>
      <c r="F231" t="s">
        <v>718</v>
      </c>
      <c r="G231" t="s">
        <v>50</v>
      </c>
      <c r="H231" t="s">
        <v>719</v>
      </c>
      <c r="I231" t="s">
        <v>50</v>
      </c>
      <c r="J231" t="s">
        <v>50</v>
      </c>
      <c r="K231" t="s">
        <v>50</v>
      </c>
      <c r="L231" t="s">
        <v>50</v>
      </c>
      <c r="M231" t="s">
        <v>50</v>
      </c>
      <c r="N231" t="s">
        <v>52</v>
      </c>
    </row>
    <row r="232" spans="1:14" x14ac:dyDescent="0.3">
      <c r="A232" t="s">
        <v>46</v>
      </c>
      <c r="B232" t="s">
        <v>589</v>
      </c>
      <c r="C232" t="s">
        <v>590</v>
      </c>
      <c r="D232" t="s">
        <v>647</v>
      </c>
      <c r="E232" t="s">
        <v>720</v>
      </c>
      <c r="F232" t="s">
        <v>721</v>
      </c>
      <c r="G232" t="s">
        <v>50</v>
      </c>
      <c r="H232" t="s">
        <v>722</v>
      </c>
      <c r="I232" t="s">
        <v>50</v>
      </c>
      <c r="J232" t="s">
        <v>50</v>
      </c>
      <c r="K232" t="s">
        <v>50</v>
      </c>
      <c r="L232" t="s">
        <v>50</v>
      </c>
      <c r="M232" t="s">
        <v>50</v>
      </c>
      <c r="N232" t="s">
        <v>52</v>
      </c>
    </row>
    <row r="233" spans="1:14" x14ac:dyDescent="0.3">
      <c r="A233" t="s">
        <v>46</v>
      </c>
      <c r="B233" t="s">
        <v>589</v>
      </c>
      <c r="C233" t="s">
        <v>590</v>
      </c>
      <c r="D233" t="s">
        <v>651</v>
      </c>
      <c r="E233" t="s">
        <v>723</v>
      </c>
      <c r="F233" t="s">
        <v>724</v>
      </c>
      <c r="G233" t="s">
        <v>50</v>
      </c>
      <c r="H233" t="s">
        <v>725</v>
      </c>
      <c r="I233" t="s">
        <v>50</v>
      </c>
      <c r="J233" t="s">
        <v>50</v>
      </c>
      <c r="K233" t="s">
        <v>50</v>
      </c>
      <c r="L233" t="s">
        <v>50</v>
      </c>
      <c r="M233" t="s">
        <v>50</v>
      </c>
      <c r="N233" t="s">
        <v>52</v>
      </c>
    </row>
    <row r="234" spans="1:14" x14ac:dyDescent="0.3">
      <c r="A234" t="s">
        <v>46</v>
      </c>
      <c r="B234" t="s">
        <v>589</v>
      </c>
      <c r="C234" t="s">
        <v>590</v>
      </c>
      <c r="D234" t="s">
        <v>651</v>
      </c>
      <c r="E234" t="s">
        <v>726</v>
      </c>
      <c r="F234" t="s">
        <v>726</v>
      </c>
      <c r="G234" t="s">
        <v>50</v>
      </c>
      <c r="H234" t="s">
        <v>727</v>
      </c>
      <c r="I234" t="s">
        <v>50</v>
      </c>
      <c r="J234" t="s">
        <v>50</v>
      </c>
      <c r="K234" t="s">
        <v>50</v>
      </c>
      <c r="L234" t="s">
        <v>50</v>
      </c>
      <c r="M234" t="s">
        <v>50</v>
      </c>
      <c r="N234" t="s">
        <v>52</v>
      </c>
    </row>
    <row r="235" spans="1:14" x14ac:dyDescent="0.3">
      <c r="A235" t="s">
        <v>46</v>
      </c>
      <c r="B235" t="s">
        <v>589</v>
      </c>
      <c r="C235" t="s">
        <v>590</v>
      </c>
      <c r="D235" t="s">
        <v>651</v>
      </c>
      <c r="E235" t="s">
        <v>728</v>
      </c>
      <c r="F235" t="s">
        <v>728</v>
      </c>
      <c r="G235" t="s">
        <v>50</v>
      </c>
      <c r="H235" t="s">
        <v>729</v>
      </c>
      <c r="I235" t="s">
        <v>50</v>
      </c>
      <c r="J235" t="s">
        <v>50</v>
      </c>
      <c r="K235" t="s">
        <v>50</v>
      </c>
      <c r="L235" t="s">
        <v>50</v>
      </c>
      <c r="M235" t="s">
        <v>50</v>
      </c>
      <c r="N235" t="s">
        <v>52</v>
      </c>
    </row>
    <row r="236" spans="1:14" x14ac:dyDescent="0.3">
      <c r="A236" t="s">
        <v>46</v>
      </c>
      <c r="B236" t="s">
        <v>589</v>
      </c>
      <c r="C236" t="s">
        <v>590</v>
      </c>
      <c r="D236" t="s">
        <v>651</v>
      </c>
      <c r="E236" t="s">
        <v>730</v>
      </c>
      <c r="F236" t="s">
        <v>730</v>
      </c>
      <c r="G236" t="s">
        <v>50</v>
      </c>
      <c r="H236" t="s">
        <v>731</v>
      </c>
      <c r="I236" t="s">
        <v>50</v>
      </c>
      <c r="J236" t="s">
        <v>50</v>
      </c>
      <c r="K236" t="s">
        <v>50</v>
      </c>
      <c r="L236" t="s">
        <v>50</v>
      </c>
      <c r="M236" t="s">
        <v>50</v>
      </c>
      <c r="N236" t="s">
        <v>52</v>
      </c>
    </row>
    <row r="237" spans="1:14" x14ac:dyDescent="0.3">
      <c r="A237" t="s">
        <v>46</v>
      </c>
      <c r="B237" t="s">
        <v>589</v>
      </c>
      <c r="C237" t="s">
        <v>590</v>
      </c>
      <c r="D237" t="s">
        <v>614</v>
      </c>
      <c r="E237" t="s">
        <v>732</v>
      </c>
      <c r="F237" t="s">
        <v>733</v>
      </c>
      <c r="G237" t="s">
        <v>50</v>
      </c>
      <c r="H237" t="s">
        <v>734</v>
      </c>
      <c r="I237" t="s">
        <v>50</v>
      </c>
      <c r="J237" t="s">
        <v>50</v>
      </c>
      <c r="K237" t="s">
        <v>167</v>
      </c>
      <c r="L237" t="s">
        <v>50</v>
      </c>
      <c r="M237" t="s">
        <v>50</v>
      </c>
      <c r="N237" t="s">
        <v>167</v>
      </c>
    </row>
    <row r="238" spans="1:14" x14ac:dyDescent="0.3">
      <c r="A238" t="s">
        <v>46</v>
      </c>
      <c r="B238" t="s">
        <v>589</v>
      </c>
      <c r="C238" t="s">
        <v>590</v>
      </c>
      <c r="D238" t="s">
        <v>614</v>
      </c>
      <c r="E238" t="s">
        <v>732</v>
      </c>
      <c r="F238" t="s">
        <v>735</v>
      </c>
      <c r="G238" t="s">
        <v>50</v>
      </c>
      <c r="H238" t="s">
        <v>736</v>
      </c>
      <c r="I238" t="s">
        <v>50</v>
      </c>
      <c r="J238" t="s">
        <v>50</v>
      </c>
      <c r="K238" t="s">
        <v>50</v>
      </c>
      <c r="L238" t="s">
        <v>50</v>
      </c>
      <c r="M238" t="s">
        <v>50</v>
      </c>
      <c r="N238" t="s">
        <v>216</v>
      </c>
    </row>
    <row r="239" spans="1:14" x14ac:dyDescent="0.3">
      <c r="A239" t="s">
        <v>46</v>
      </c>
      <c r="B239" t="s">
        <v>589</v>
      </c>
      <c r="C239" t="s">
        <v>590</v>
      </c>
      <c r="D239" t="s">
        <v>614</v>
      </c>
      <c r="E239" t="s">
        <v>732</v>
      </c>
      <c r="F239" t="s">
        <v>737</v>
      </c>
      <c r="G239" t="s">
        <v>50</v>
      </c>
      <c r="H239" t="s">
        <v>738</v>
      </c>
      <c r="I239" t="s">
        <v>50</v>
      </c>
      <c r="J239" t="s">
        <v>50</v>
      </c>
      <c r="K239" t="s">
        <v>50</v>
      </c>
      <c r="L239" t="s">
        <v>50</v>
      </c>
      <c r="M239" t="s">
        <v>50</v>
      </c>
      <c r="N239" t="s">
        <v>216</v>
      </c>
    </row>
    <row r="240" spans="1:14" x14ac:dyDescent="0.3">
      <c r="A240" t="s">
        <v>46</v>
      </c>
      <c r="B240" t="s">
        <v>589</v>
      </c>
      <c r="C240" t="s">
        <v>590</v>
      </c>
      <c r="D240" t="s">
        <v>614</v>
      </c>
      <c r="E240" t="s">
        <v>732</v>
      </c>
      <c r="F240" t="s">
        <v>739</v>
      </c>
      <c r="G240" t="s">
        <v>50</v>
      </c>
      <c r="H240" t="s">
        <v>740</v>
      </c>
      <c r="I240" t="s">
        <v>50</v>
      </c>
      <c r="J240" t="s">
        <v>50</v>
      </c>
      <c r="K240" t="s">
        <v>50</v>
      </c>
      <c r="L240" t="s">
        <v>50</v>
      </c>
      <c r="M240" t="s">
        <v>50</v>
      </c>
      <c r="N240" t="s">
        <v>216</v>
      </c>
    </row>
    <row r="241" spans="1:14" x14ac:dyDescent="0.3">
      <c r="A241" t="s">
        <v>46</v>
      </c>
      <c r="B241" t="s">
        <v>589</v>
      </c>
      <c r="C241" t="s">
        <v>590</v>
      </c>
      <c r="D241" t="s">
        <v>614</v>
      </c>
      <c r="E241" t="s">
        <v>732</v>
      </c>
      <c r="F241" t="s">
        <v>741</v>
      </c>
      <c r="G241" t="s">
        <v>50</v>
      </c>
      <c r="H241" t="s">
        <v>742</v>
      </c>
      <c r="I241" t="s">
        <v>50</v>
      </c>
      <c r="J241" t="s">
        <v>50</v>
      </c>
      <c r="K241" t="s">
        <v>50</v>
      </c>
      <c r="L241" t="s">
        <v>50</v>
      </c>
      <c r="M241" t="s">
        <v>50</v>
      </c>
      <c r="N241" t="s">
        <v>216</v>
      </c>
    </row>
    <row r="242" spans="1:14" x14ac:dyDescent="0.3">
      <c r="A242" t="s">
        <v>46</v>
      </c>
      <c r="B242" t="s">
        <v>589</v>
      </c>
      <c r="C242" t="s">
        <v>590</v>
      </c>
      <c r="D242" t="s">
        <v>614</v>
      </c>
      <c r="E242" t="s">
        <v>732</v>
      </c>
      <c r="F242" t="s">
        <v>743</v>
      </c>
      <c r="G242" t="s">
        <v>50</v>
      </c>
      <c r="H242" t="s">
        <v>744</v>
      </c>
      <c r="I242" t="s">
        <v>50</v>
      </c>
      <c r="J242" t="s">
        <v>50</v>
      </c>
      <c r="K242" t="s">
        <v>50</v>
      </c>
      <c r="L242" t="s">
        <v>50</v>
      </c>
      <c r="M242" t="s">
        <v>50</v>
      </c>
      <c r="N242" t="s">
        <v>216</v>
      </c>
    </row>
    <row r="243" spans="1:14" x14ac:dyDescent="0.3">
      <c r="A243" t="s">
        <v>46</v>
      </c>
      <c r="B243" t="s">
        <v>589</v>
      </c>
      <c r="C243" t="s">
        <v>590</v>
      </c>
      <c r="D243" t="s">
        <v>614</v>
      </c>
      <c r="E243" t="s">
        <v>732</v>
      </c>
      <c r="F243" t="s">
        <v>745</v>
      </c>
      <c r="G243" t="s">
        <v>50</v>
      </c>
      <c r="H243" t="s">
        <v>746</v>
      </c>
      <c r="I243" t="s">
        <v>50</v>
      </c>
      <c r="J243" t="s">
        <v>50</v>
      </c>
      <c r="K243" t="s">
        <v>50</v>
      </c>
      <c r="L243" t="s">
        <v>50</v>
      </c>
      <c r="M243" t="s">
        <v>50</v>
      </c>
      <c r="N243" t="s">
        <v>216</v>
      </c>
    </row>
    <row r="244" spans="1:14" x14ac:dyDescent="0.3">
      <c r="A244" t="s">
        <v>46</v>
      </c>
      <c r="B244" t="s">
        <v>589</v>
      </c>
      <c r="C244" t="s">
        <v>590</v>
      </c>
      <c r="D244" t="s">
        <v>614</v>
      </c>
      <c r="E244" t="s">
        <v>732</v>
      </c>
      <c r="F244" t="s">
        <v>747</v>
      </c>
      <c r="G244" t="s">
        <v>50</v>
      </c>
      <c r="H244" t="s">
        <v>748</v>
      </c>
      <c r="I244" t="s">
        <v>50</v>
      </c>
      <c r="J244" t="s">
        <v>50</v>
      </c>
      <c r="K244" t="s">
        <v>50</v>
      </c>
      <c r="L244" t="s">
        <v>50</v>
      </c>
      <c r="M244" t="s">
        <v>50</v>
      </c>
      <c r="N244" t="s">
        <v>216</v>
      </c>
    </row>
    <row r="245" spans="1:14" x14ac:dyDescent="0.3">
      <c r="A245" t="s">
        <v>46</v>
      </c>
      <c r="B245" t="s">
        <v>589</v>
      </c>
      <c r="C245" t="s">
        <v>590</v>
      </c>
      <c r="D245" t="s">
        <v>614</v>
      </c>
      <c r="E245" t="s">
        <v>732</v>
      </c>
      <c r="F245" t="s">
        <v>749</v>
      </c>
      <c r="G245" t="s">
        <v>50</v>
      </c>
      <c r="H245" t="s">
        <v>750</v>
      </c>
      <c r="I245" t="s">
        <v>50</v>
      </c>
      <c r="J245" t="s">
        <v>50</v>
      </c>
      <c r="K245" t="s">
        <v>50</v>
      </c>
      <c r="L245" t="s">
        <v>50</v>
      </c>
      <c r="M245" t="s">
        <v>50</v>
      </c>
      <c r="N245" t="s">
        <v>216</v>
      </c>
    </row>
    <row r="246" spans="1:14" x14ac:dyDescent="0.3">
      <c r="A246" t="s">
        <v>46</v>
      </c>
      <c r="B246" t="s">
        <v>589</v>
      </c>
      <c r="C246" t="s">
        <v>590</v>
      </c>
      <c r="D246" t="s">
        <v>614</v>
      </c>
      <c r="E246" t="s">
        <v>732</v>
      </c>
      <c r="F246" t="s">
        <v>751</v>
      </c>
      <c r="G246" t="s">
        <v>50</v>
      </c>
      <c r="H246" t="s">
        <v>752</v>
      </c>
      <c r="I246" t="s">
        <v>50</v>
      </c>
      <c r="J246" t="s">
        <v>50</v>
      </c>
      <c r="K246" t="s">
        <v>50</v>
      </c>
      <c r="L246" t="s">
        <v>50</v>
      </c>
      <c r="M246" t="s">
        <v>50</v>
      </c>
      <c r="N246" t="s">
        <v>216</v>
      </c>
    </row>
    <row r="247" spans="1:14" x14ac:dyDescent="0.3">
      <c r="A247" t="s">
        <v>46</v>
      </c>
      <c r="B247" t="s">
        <v>589</v>
      </c>
      <c r="C247" t="s">
        <v>590</v>
      </c>
      <c r="D247" t="s">
        <v>614</v>
      </c>
      <c r="E247" t="s">
        <v>753</v>
      </c>
      <c r="F247" t="s">
        <v>754</v>
      </c>
      <c r="G247" t="s">
        <v>50</v>
      </c>
      <c r="H247" s="1" t="s">
        <v>755</v>
      </c>
      <c r="I247" t="s">
        <v>50</v>
      </c>
      <c r="J247" t="s">
        <v>50</v>
      </c>
      <c r="K247" t="s">
        <v>50</v>
      </c>
      <c r="L247" t="s">
        <v>50</v>
      </c>
      <c r="M247" t="s">
        <v>50</v>
      </c>
      <c r="N247" t="s">
        <v>52</v>
      </c>
    </row>
    <row r="248" spans="1:14" x14ac:dyDescent="0.3">
      <c r="A248" t="s">
        <v>46</v>
      </c>
      <c r="B248" t="s">
        <v>589</v>
      </c>
      <c r="C248" t="s">
        <v>590</v>
      </c>
      <c r="D248" t="s">
        <v>614</v>
      </c>
      <c r="E248" t="s">
        <v>756</v>
      </c>
      <c r="F248" t="s">
        <v>756</v>
      </c>
      <c r="G248" t="s">
        <v>50</v>
      </c>
      <c r="H248" t="s">
        <v>757</v>
      </c>
      <c r="I248" t="s">
        <v>50</v>
      </c>
      <c r="J248" t="s">
        <v>50</v>
      </c>
      <c r="K248" t="s">
        <v>50</v>
      </c>
      <c r="L248" t="s">
        <v>50</v>
      </c>
      <c r="M248" t="s">
        <v>50</v>
      </c>
      <c r="N248" t="s">
        <v>52</v>
      </c>
    </row>
    <row r="249" spans="1:14" x14ac:dyDescent="0.3">
      <c r="A249" t="s">
        <v>46</v>
      </c>
      <c r="B249" t="s">
        <v>589</v>
      </c>
      <c r="C249" t="s">
        <v>590</v>
      </c>
      <c r="D249" t="s">
        <v>758</v>
      </c>
      <c r="E249" t="s">
        <v>758</v>
      </c>
      <c r="F249" t="s">
        <v>758</v>
      </c>
      <c r="G249" t="s">
        <v>50</v>
      </c>
      <c r="H249" t="s">
        <v>759</v>
      </c>
      <c r="I249" t="s">
        <v>50</v>
      </c>
      <c r="J249" t="s">
        <v>50</v>
      </c>
      <c r="K249" t="s">
        <v>50</v>
      </c>
      <c r="L249" t="s">
        <v>50</v>
      </c>
      <c r="M249" t="s">
        <v>50</v>
      </c>
      <c r="N249" t="s">
        <v>52</v>
      </c>
    </row>
    <row r="250" spans="1:14" x14ac:dyDescent="0.3">
      <c r="A250" t="s">
        <v>46</v>
      </c>
      <c r="B250" t="s">
        <v>589</v>
      </c>
      <c r="C250" t="s">
        <v>760</v>
      </c>
      <c r="D250" t="s">
        <v>761</v>
      </c>
      <c r="E250" t="s">
        <v>762</v>
      </c>
      <c r="F250" t="s">
        <v>763</v>
      </c>
      <c r="G250" t="s">
        <v>50</v>
      </c>
      <c r="H250" t="s">
        <v>764</v>
      </c>
      <c r="I250" t="s">
        <v>50</v>
      </c>
      <c r="J250" t="s">
        <v>50</v>
      </c>
      <c r="K250" t="s">
        <v>50</v>
      </c>
      <c r="L250" t="s">
        <v>50</v>
      </c>
      <c r="M250" t="s">
        <v>50</v>
      </c>
      <c r="N250" t="s">
        <v>52</v>
      </c>
    </row>
    <row r="251" spans="1:14" x14ac:dyDescent="0.3">
      <c r="A251" t="s">
        <v>46</v>
      </c>
      <c r="B251" t="s">
        <v>589</v>
      </c>
      <c r="C251" t="s">
        <v>765</v>
      </c>
      <c r="D251" t="s">
        <v>766</v>
      </c>
      <c r="E251" t="s">
        <v>766</v>
      </c>
      <c r="F251" t="s">
        <v>766</v>
      </c>
      <c r="G251" t="s">
        <v>50</v>
      </c>
      <c r="H251" t="s">
        <v>767</v>
      </c>
      <c r="I251" t="s">
        <v>50</v>
      </c>
      <c r="J251" t="s">
        <v>50</v>
      </c>
      <c r="K251" t="s">
        <v>50</v>
      </c>
      <c r="L251" t="s">
        <v>50</v>
      </c>
      <c r="M251" t="s">
        <v>50</v>
      </c>
      <c r="N251" t="s">
        <v>52</v>
      </c>
    </row>
    <row r="252" spans="1:14" x14ac:dyDescent="0.3">
      <c r="A252" t="s">
        <v>46</v>
      </c>
      <c r="B252" t="s">
        <v>589</v>
      </c>
      <c r="C252" t="s">
        <v>768</v>
      </c>
      <c r="D252" t="s">
        <v>769</v>
      </c>
      <c r="E252" t="s">
        <v>770</v>
      </c>
      <c r="F252" t="s">
        <v>770</v>
      </c>
      <c r="G252" t="s">
        <v>50</v>
      </c>
      <c r="H252" t="s">
        <v>771</v>
      </c>
      <c r="I252" t="s">
        <v>50</v>
      </c>
      <c r="J252" t="s">
        <v>50</v>
      </c>
      <c r="K252" t="s">
        <v>50</v>
      </c>
      <c r="L252" t="s">
        <v>50</v>
      </c>
      <c r="M252" t="s">
        <v>50</v>
      </c>
      <c r="N252" t="s">
        <v>52</v>
      </c>
    </row>
    <row r="253" spans="1:14" x14ac:dyDescent="0.3">
      <c r="A253" t="s">
        <v>46</v>
      </c>
      <c r="B253" t="s">
        <v>589</v>
      </c>
      <c r="C253" t="s">
        <v>772</v>
      </c>
      <c r="D253" t="s">
        <v>773</v>
      </c>
      <c r="E253" t="s">
        <v>774</v>
      </c>
      <c r="F253" t="s">
        <v>774</v>
      </c>
      <c r="G253" t="s">
        <v>50</v>
      </c>
      <c r="H253" t="s">
        <v>775</v>
      </c>
      <c r="I253" t="s">
        <v>50</v>
      </c>
      <c r="J253" t="s">
        <v>50</v>
      </c>
      <c r="K253" t="s">
        <v>50</v>
      </c>
      <c r="L253" t="s">
        <v>50</v>
      </c>
      <c r="M253" t="s">
        <v>50</v>
      </c>
      <c r="N253" t="s">
        <v>52</v>
      </c>
    </row>
    <row r="254" spans="1:14" x14ac:dyDescent="0.3">
      <c r="A254" t="s">
        <v>46</v>
      </c>
      <c r="B254" t="s">
        <v>589</v>
      </c>
      <c r="C254" t="s">
        <v>772</v>
      </c>
      <c r="D254" t="s">
        <v>773</v>
      </c>
      <c r="E254" t="s">
        <v>776</v>
      </c>
      <c r="F254" t="s">
        <v>777</v>
      </c>
      <c r="G254" t="s">
        <v>50</v>
      </c>
      <c r="H254" t="s">
        <v>778</v>
      </c>
      <c r="I254" t="s">
        <v>50</v>
      </c>
      <c r="J254" t="s">
        <v>50</v>
      </c>
      <c r="K254" t="s">
        <v>50</v>
      </c>
      <c r="L254" t="s">
        <v>50</v>
      </c>
      <c r="M254" t="s">
        <v>50</v>
      </c>
      <c r="N254" t="s">
        <v>52</v>
      </c>
    </row>
    <row r="255" spans="1:14" x14ac:dyDescent="0.3">
      <c r="A255" t="s">
        <v>46</v>
      </c>
      <c r="B255" t="s">
        <v>589</v>
      </c>
      <c r="C255" t="s">
        <v>772</v>
      </c>
      <c r="D255" t="s">
        <v>773</v>
      </c>
      <c r="E255" t="s">
        <v>779</v>
      </c>
      <c r="F255" t="s">
        <v>779</v>
      </c>
      <c r="G255" t="s">
        <v>50</v>
      </c>
      <c r="H255" t="s">
        <v>780</v>
      </c>
      <c r="I255" t="s">
        <v>50</v>
      </c>
      <c r="J255" t="s">
        <v>50</v>
      </c>
      <c r="K255" t="s">
        <v>50</v>
      </c>
      <c r="L255" t="s">
        <v>50</v>
      </c>
      <c r="M255" t="s">
        <v>50</v>
      </c>
      <c r="N255" t="s">
        <v>52</v>
      </c>
    </row>
    <row r="256" spans="1:14" x14ac:dyDescent="0.3">
      <c r="A256" t="s">
        <v>46</v>
      </c>
      <c r="B256" t="s">
        <v>589</v>
      </c>
      <c r="C256" t="s">
        <v>772</v>
      </c>
      <c r="D256" t="s">
        <v>773</v>
      </c>
      <c r="E256" t="s">
        <v>781</v>
      </c>
      <c r="F256" t="s">
        <v>782</v>
      </c>
      <c r="G256" t="s">
        <v>50</v>
      </c>
      <c r="H256" t="s">
        <v>783</v>
      </c>
      <c r="I256" t="s">
        <v>50</v>
      </c>
      <c r="J256" t="s">
        <v>50</v>
      </c>
      <c r="K256" t="s">
        <v>50</v>
      </c>
      <c r="L256" t="s">
        <v>50</v>
      </c>
      <c r="M256" t="s">
        <v>50</v>
      </c>
      <c r="N256" t="s">
        <v>52</v>
      </c>
    </row>
    <row r="257" spans="1:14" x14ac:dyDescent="0.3">
      <c r="A257" t="s">
        <v>46</v>
      </c>
      <c r="B257" t="s">
        <v>589</v>
      </c>
      <c r="C257" t="s">
        <v>768</v>
      </c>
      <c r="D257" t="s">
        <v>769</v>
      </c>
      <c r="E257" t="s">
        <v>784</v>
      </c>
      <c r="F257" t="s">
        <v>784</v>
      </c>
      <c r="G257" t="s">
        <v>50</v>
      </c>
      <c r="H257" t="s">
        <v>785</v>
      </c>
      <c r="I257" t="s">
        <v>50</v>
      </c>
      <c r="J257" t="s">
        <v>50</v>
      </c>
      <c r="K257" t="s">
        <v>50</v>
      </c>
      <c r="L257" t="s">
        <v>50</v>
      </c>
      <c r="M257" t="s">
        <v>50</v>
      </c>
      <c r="N257" t="s">
        <v>52</v>
      </c>
    </row>
    <row r="258" spans="1:14" x14ac:dyDescent="0.3">
      <c r="A258" t="s">
        <v>46</v>
      </c>
      <c r="B258" t="s">
        <v>589</v>
      </c>
      <c r="C258" t="s">
        <v>772</v>
      </c>
      <c r="D258" t="s">
        <v>786</v>
      </c>
      <c r="E258" t="s">
        <v>786</v>
      </c>
      <c r="F258" t="s">
        <v>786</v>
      </c>
      <c r="G258" t="s">
        <v>50</v>
      </c>
      <c r="H258" t="s">
        <v>787</v>
      </c>
      <c r="I258" t="s">
        <v>50</v>
      </c>
      <c r="J258" t="s">
        <v>50</v>
      </c>
      <c r="K258" t="s">
        <v>50</v>
      </c>
      <c r="L258" t="s">
        <v>50</v>
      </c>
      <c r="M258" t="s">
        <v>50</v>
      </c>
      <c r="N258" t="s">
        <v>52</v>
      </c>
    </row>
    <row r="259" spans="1:14" x14ac:dyDescent="0.3">
      <c r="A259" t="s">
        <v>46</v>
      </c>
      <c r="B259" t="s">
        <v>788</v>
      </c>
      <c r="C259" t="s">
        <v>789</v>
      </c>
      <c r="D259" t="s">
        <v>790</v>
      </c>
      <c r="E259" t="s">
        <v>791</v>
      </c>
      <c r="F259" t="s">
        <v>792</v>
      </c>
      <c r="G259" t="s">
        <v>50</v>
      </c>
      <c r="H259" t="s">
        <v>793</v>
      </c>
      <c r="I259" t="s">
        <v>50</v>
      </c>
      <c r="J259" t="s">
        <v>50</v>
      </c>
      <c r="K259" t="s">
        <v>50</v>
      </c>
      <c r="L259" t="s">
        <v>50</v>
      </c>
      <c r="M259" t="s">
        <v>50</v>
      </c>
      <c r="N259" t="s">
        <v>52</v>
      </c>
    </row>
    <row r="260" spans="1:14" x14ac:dyDescent="0.3">
      <c r="A260" t="s">
        <v>46</v>
      </c>
      <c r="B260" t="s">
        <v>788</v>
      </c>
      <c r="C260" t="s">
        <v>789</v>
      </c>
      <c r="D260" t="s">
        <v>790</v>
      </c>
      <c r="E260" t="s">
        <v>791</v>
      </c>
      <c r="F260" t="s">
        <v>794</v>
      </c>
      <c r="G260" t="s">
        <v>50</v>
      </c>
      <c r="H260" t="s">
        <v>795</v>
      </c>
      <c r="I260" t="s">
        <v>50</v>
      </c>
      <c r="J260" t="s">
        <v>50</v>
      </c>
      <c r="K260" t="s">
        <v>50</v>
      </c>
      <c r="L260" t="s">
        <v>50</v>
      </c>
      <c r="M260" t="s">
        <v>50</v>
      </c>
      <c r="N260" t="s">
        <v>52</v>
      </c>
    </row>
    <row r="261" spans="1:14" x14ac:dyDescent="0.3">
      <c r="A261" t="s">
        <v>46</v>
      </c>
      <c r="B261" t="s">
        <v>285</v>
      </c>
      <c r="C261" t="s">
        <v>796</v>
      </c>
      <c r="D261" t="s">
        <v>797</v>
      </c>
      <c r="E261" t="s">
        <v>797</v>
      </c>
      <c r="F261" t="s">
        <v>797</v>
      </c>
      <c r="G261" t="s">
        <v>50</v>
      </c>
      <c r="H261" t="s">
        <v>798</v>
      </c>
      <c r="I261" t="s">
        <v>50</v>
      </c>
      <c r="J261" t="s">
        <v>50</v>
      </c>
      <c r="K261" t="s">
        <v>50</v>
      </c>
      <c r="L261" t="s">
        <v>50</v>
      </c>
      <c r="M261" t="s">
        <v>50</v>
      </c>
      <c r="N261" t="s">
        <v>52</v>
      </c>
    </row>
    <row r="262" spans="1:14" x14ac:dyDescent="0.3">
      <c r="A262" t="s">
        <v>46</v>
      </c>
      <c r="B262" t="s">
        <v>285</v>
      </c>
      <c r="C262" t="s">
        <v>799</v>
      </c>
      <c r="D262" t="s">
        <v>800</v>
      </c>
      <c r="E262" t="s">
        <v>801</v>
      </c>
      <c r="F262" t="s">
        <v>802</v>
      </c>
      <c r="G262" t="s">
        <v>50</v>
      </c>
      <c r="H262" t="s">
        <v>803</v>
      </c>
      <c r="I262" t="s">
        <v>50</v>
      </c>
      <c r="J262" t="s">
        <v>50</v>
      </c>
      <c r="K262" t="s">
        <v>50</v>
      </c>
      <c r="L262" t="s">
        <v>50</v>
      </c>
      <c r="M262" t="s">
        <v>50</v>
      </c>
      <c r="N262" t="s">
        <v>52</v>
      </c>
    </row>
    <row r="263" spans="1:14" x14ac:dyDescent="0.3">
      <c r="A263" t="s">
        <v>46</v>
      </c>
      <c r="B263" t="s">
        <v>804</v>
      </c>
      <c r="C263" t="s">
        <v>805</v>
      </c>
      <c r="D263" t="s">
        <v>806</v>
      </c>
      <c r="E263" t="s">
        <v>807</v>
      </c>
      <c r="F263" t="s">
        <v>808</v>
      </c>
      <c r="G263" t="s">
        <v>50</v>
      </c>
      <c r="H263" t="s">
        <v>809</v>
      </c>
      <c r="I263" t="s">
        <v>50</v>
      </c>
      <c r="J263" t="s">
        <v>50</v>
      </c>
      <c r="K263" t="s">
        <v>50</v>
      </c>
      <c r="L263" t="s">
        <v>50</v>
      </c>
      <c r="M263" t="s">
        <v>50</v>
      </c>
      <c r="N263" t="s">
        <v>52</v>
      </c>
    </row>
    <row r="264" spans="1:14" x14ac:dyDescent="0.3">
      <c r="A264" t="s">
        <v>46</v>
      </c>
      <c r="B264" t="s">
        <v>810</v>
      </c>
      <c r="C264" t="s">
        <v>811</v>
      </c>
      <c r="D264" t="s">
        <v>812</v>
      </c>
      <c r="E264" t="s">
        <v>813</v>
      </c>
      <c r="F264" t="s">
        <v>814</v>
      </c>
      <c r="G264" t="s">
        <v>50</v>
      </c>
      <c r="H264" t="s">
        <v>815</v>
      </c>
      <c r="I264" t="s">
        <v>50</v>
      </c>
      <c r="J264" t="s">
        <v>50</v>
      </c>
      <c r="K264" t="s">
        <v>50</v>
      </c>
      <c r="L264" t="s">
        <v>50</v>
      </c>
      <c r="M264" t="s">
        <v>50</v>
      </c>
      <c r="N264" t="s">
        <v>52</v>
      </c>
    </row>
    <row r="265" spans="1:14" x14ac:dyDescent="0.3">
      <c r="A265" t="s">
        <v>46</v>
      </c>
      <c r="B265" t="s">
        <v>810</v>
      </c>
      <c r="C265" t="s">
        <v>811</v>
      </c>
      <c r="D265" t="s">
        <v>812</v>
      </c>
      <c r="E265" t="s">
        <v>813</v>
      </c>
      <c r="F265" t="s">
        <v>816</v>
      </c>
      <c r="G265" t="s">
        <v>50</v>
      </c>
      <c r="H265" t="s">
        <v>817</v>
      </c>
      <c r="I265" t="s">
        <v>50</v>
      </c>
      <c r="J265" t="s">
        <v>50</v>
      </c>
      <c r="K265" t="s">
        <v>50</v>
      </c>
      <c r="L265" t="s">
        <v>50</v>
      </c>
      <c r="M265" t="s">
        <v>50</v>
      </c>
      <c r="N265" t="s">
        <v>52</v>
      </c>
    </row>
    <row r="266" spans="1:14" x14ac:dyDescent="0.3">
      <c r="A266" t="s">
        <v>46</v>
      </c>
      <c r="B266" t="s">
        <v>804</v>
      </c>
      <c r="C266" t="s">
        <v>818</v>
      </c>
      <c r="D266" t="s">
        <v>819</v>
      </c>
      <c r="E266" t="s">
        <v>820</v>
      </c>
      <c r="F266" t="s">
        <v>821</v>
      </c>
      <c r="G266" t="s">
        <v>50</v>
      </c>
      <c r="H266" t="s">
        <v>822</v>
      </c>
      <c r="I266" t="s">
        <v>50</v>
      </c>
      <c r="J266" t="s">
        <v>50</v>
      </c>
      <c r="K266" t="s">
        <v>50</v>
      </c>
      <c r="L266" t="s">
        <v>50</v>
      </c>
      <c r="M266" t="s">
        <v>50</v>
      </c>
      <c r="N266" t="s">
        <v>52</v>
      </c>
    </row>
    <row r="267" spans="1:14" x14ac:dyDescent="0.3">
      <c r="A267" t="s">
        <v>46</v>
      </c>
      <c r="B267" t="s">
        <v>823</v>
      </c>
      <c r="C267" t="s">
        <v>824</v>
      </c>
      <c r="D267" t="s">
        <v>825</v>
      </c>
      <c r="E267" t="s">
        <v>826</v>
      </c>
      <c r="F267" t="s">
        <v>827</v>
      </c>
      <c r="G267" t="s">
        <v>50</v>
      </c>
      <c r="H267" t="s">
        <v>828</v>
      </c>
      <c r="I267" t="s">
        <v>50</v>
      </c>
      <c r="J267" t="s">
        <v>50</v>
      </c>
      <c r="K267" t="s">
        <v>50</v>
      </c>
      <c r="L267" t="s">
        <v>167</v>
      </c>
      <c r="M267" t="s">
        <v>50</v>
      </c>
      <c r="N267" t="s">
        <v>167</v>
      </c>
    </row>
    <row r="268" spans="1:14" x14ac:dyDescent="0.3">
      <c r="A268" t="s">
        <v>46</v>
      </c>
      <c r="B268" t="s">
        <v>823</v>
      </c>
      <c r="C268" t="s">
        <v>824</v>
      </c>
      <c r="D268" t="s">
        <v>825</v>
      </c>
      <c r="E268" t="s">
        <v>829</v>
      </c>
      <c r="F268" t="s">
        <v>830</v>
      </c>
      <c r="G268" t="s">
        <v>50</v>
      </c>
      <c r="H268" t="s">
        <v>831</v>
      </c>
      <c r="I268" t="s">
        <v>50</v>
      </c>
      <c r="J268" t="s">
        <v>50</v>
      </c>
      <c r="K268" t="s">
        <v>50</v>
      </c>
      <c r="L268" t="s">
        <v>50</v>
      </c>
      <c r="M268" t="s">
        <v>50</v>
      </c>
      <c r="N268" t="s">
        <v>52</v>
      </c>
    </row>
    <row r="269" spans="1:14" x14ac:dyDescent="0.3">
      <c r="A269" t="s">
        <v>46</v>
      </c>
      <c r="B269" t="s">
        <v>823</v>
      </c>
      <c r="C269" t="s">
        <v>832</v>
      </c>
      <c r="D269" t="s">
        <v>833</v>
      </c>
      <c r="E269" t="s">
        <v>834</v>
      </c>
      <c r="F269" t="s">
        <v>835</v>
      </c>
      <c r="G269" t="s">
        <v>50</v>
      </c>
      <c r="H269" t="s">
        <v>836</v>
      </c>
      <c r="I269" t="s">
        <v>50</v>
      </c>
      <c r="J269" t="s">
        <v>50</v>
      </c>
      <c r="K269" t="s">
        <v>50</v>
      </c>
      <c r="L269" t="s">
        <v>50</v>
      </c>
      <c r="M269" t="s">
        <v>50</v>
      </c>
      <c r="N269" t="s">
        <v>52</v>
      </c>
    </row>
    <row r="270" spans="1:14" x14ac:dyDescent="0.3">
      <c r="A270" t="s">
        <v>46</v>
      </c>
      <c r="B270" t="s">
        <v>823</v>
      </c>
      <c r="C270" t="s">
        <v>832</v>
      </c>
      <c r="D270" t="s">
        <v>833</v>
      </c>
      <c r="E270" t="s">
        <v>837</v>
      </c>
      <c r="F270" t="s">
        <v>838</v>
      </c>
      <c r="G270" t="s">
        <v>50</v>
      </c>
      <c r="H270" t="s">
        <v>839</v>
      </c>
      <c r="I270" t="s">
        <v>50</v>
      </c>
      <c r="J270" t="s">
        <v>50</v>
      </c>
      <c r="K270" t="s">
        <v>50</v>
      </c>
      <c r="L270" t="s">
        <v>50</v>
      </c>
      <c r="M270" t="s">
        <v>50</v>
      </c>
      <c r="N270" t="s">
        <v>52</v>
      </c>
    </row>
    <row r="271" spans="1:14" x14ac:dyDescent="0.3">
      <c r="A271" t="s">
        <v>46</v>
      </c>
      <c r="B271" t="s">
        <v>840</v>
      </c>
      <c r="C271" t="s">
        <v>841</v>
      </c>
      <c r="D271" t="s">
        <v>842</v>
      </c>
      <c r="E271" t="s">
        <v>843</v>
      </c>
      <c r="F271" t="s">
        <v>844</v>
      </c>
      <c r="G271" t="s">
        <v>50</v>
      </c>
      <c r="H271" t="s">
        <v>845</v>
      </c>
      <c r="I271" t="s">
        <v>50</v>
      </c>
      <c r="J271" t="s">
        <v>50</v>
      </c>
      <c r="K271" t="s">
        <v>50</v>
      </c>
      <c r="L271" t="s">
        <v>50</v>
      </c>
      <c r="M271" t="s">
        <v>50</v>
      </c>
      <c r="N271" t="s">
        <v>52</v>
      </c>
    </row>
    <row r="272" spans="1:14" x14ac:dyDescent="0.3">
      <c r="A272" t="s">
        <v>46</v>
      </c>
      <c r="B272" t="s">
        <v>840</v>
      </c>
      <c r="C272" t="s">
        <v>846</v>
      </c>
      <c r="D272" t="s">
        <v>847</v>
      </c>
      <c r="E272" t="s">
        <v>848</v>
      </c>
      <c r="F272" t="s">
        <v>849</v>
      </c>
      <c r="G272" t="s">
        <v>50</v>
      </c>
      <c r="H272" t="s">
        <v>850</v>
      </c>
      <c r="I272" t="s">
        <v>50</v>
      </c>
      <c r="J272" t="s">
        <v>50</v>
      </c>
      <c r="K272" t="s">
        <v>50</v>
      </c>
      <c r="L272" t="s">
        <v>50</v>
      </c>
      <c r="M272" t="s">
        <v>50</v>
      </c>
      <c r="N272" t="s">
        <v>52</v>
      </c>
    </row>
    <row r="273" spans="1:14" x14ac:dyDescent="0.3">
      <c r="A273" t="s">
        <v>46</v>
      </c>
      <c r="B273" t="s">
        <v>840</v>
      </c>
      <c r="C273" t="s">
        <v>841</v>
      </c>
      <c r="D273" t="s">
        <v>851</v>
      </c>
      <c r="E273" t="s">
        <v>852</v>
      </c>
      <c r="F273" t="s">
        <v>853</v>
      </c>
      <c r="G273" t="s">
        <v>50</v>
      </c>
      <c r="H273" t="s">
        <v>854</v>
      </c>
      <c r="I273" t="s">
        <v>50</v>
      </c>
      <c r="J273" t="s">
        <v>50</v>
      </c>
      <c r="K273" t="s">
        <v>50</v>
      </c>
      <c r="L273" t="s">
        <v>50</v>
      </c>
      <c r="M273" t="s">
        <v>50</v>
      </c>
      <c r="N273" t="s">
        <v>52</v>
      </c>
    </row>
    <row r="274" spans="1:14" x14ac:dyDescent="0.3">
      <c r="A274" t="s">
        <v>46</v>
      </c>
      <c r="B274" t="s">
        <v>840</v>
      </c>
      <c r="C274" t="s">
        <v>841</v>
      </c>
      <c r="D274" t="s">
        <v>851</v>
      </c>
      <c r="E274" t="s">
        <v>852</v>
      </c>
      <c r="F274" t="s">
        <v>855</v>
      </c>
      <c r="G274" t="s">
        <v>50</v>
      </c>
      <c r="H274" t="s">
        <v>856</v>
      </c>
      <c r="I274" t="s">
        <v>50</v>
      </c>
      <c r="J274" t="s">
        <v>50</v>
      </c>
      <c r="K274" t="s">
        <v>50</v>
      </c>
      <c r="L274" t="s">
        <v>50</v>
      </c>
      <c r="M274" t="s">
        <v>50</v>
      </c>
      <c r="N274" t="s">
        <v>52</v>
      </c>
    </row>
    <row r="275" spans="1:14" x14ac:dyDescent="0.3">
      <c r="A275" t="s">
        <v>46</v>
      </c>
      <c r="B275" t="s">
        <v>840</v>
      </c>
      <c r="C275" t="s">
        <v>841</v>
      </c>
      <c r="D275" t="s">
        <v>851</v>
      </c>
      <c r="E275" t="s">
        <v>852</v>
      </c>
      <c r="F275" t="s">
        <v>857</v>
      </c>
      <c r="G275" t="s">
        <v>50</v>
      </c>
      <c r="H275" t="s">
        <v>858</v>
      </c>
      <c r="I275" t="s">
        <v>50</v>
      </c>
      <c r="J275" t="s">
        <v>50</v>
      </c>
      <c r="K275" t="s">
        <v>50</v>
      </c>
      <c r="L275" t="s">
        <v>50</v>
      </c>
      <c r="M275" t="s">
        <v>50</v>
      </c>
      <c r="N275" t="s">
        <v>52</v>
      </c>
    </row>
    <row r="276" spans="1:14" x14ac:dyDescent="0.3">
      <c r="A276" t="s">
        <v>46</v>
      </c>
      <c r="B276" t="s">
        <v>823</v>
      </c>
      <c r="C276" t="s">
        <v>859</v>
      </c>
      <c r="D276" t="s">
        <v>860</v>
      </c>
      <c r="E276" t="s">
        <v>860</v>
      </c>
      <c r="F276" t="s">
        <v>860</v>
      </c>
      <c r="G276" t="s">
        <v>50</v>
      </c>
      <c r="H276" t="s">
        <v>861</v>
      </c>
      <c r="I276" t="s">
        <v>50</v>
      </c>
      <c r="J276" t="s">
        <v>50</v>
      </c>
      <c r="K276" t="s">
        <v>50</v>
      </c>
      <c r="L276" t="s">
        <v>50</v>
      </c>
      <c r="M276" t="s">
        <v>50</v>
      </c>
      <c r="N276" t="s">
        <v>52</v>
      </c>
    </row>
    <row r="277" spans="1:14" x14ac:dyDescent="0.3">
      <c r="A277" t="s">
        <v>46</v>
      </c>
      <c r="B277" t="s">
        <v>823</v>
      </c>
      <c r="C277" t="s">
        <v>859</v>
      </c>
      <c r="D277" t="s">
        <v>862</v>
      </c>
      <c r="E277" t="s">
        <v>862</v>
      </c>
      <c r="F277" t="s">
        <v>862</v>
      </c>
      <c r="G277" t="s">
        <v>50</v>
      </c>
      <c r="H277" s="1" t="s">
        <v>863</v>
      </c>
      <c r="I277" t="s">
        <v>50</v>
      </c>
      <c r="J277" t="s">
        <v>50</v>
      </c>
      <c r="K277" t="s">
        <v>50</v>
      </c>
      <c r="L277" t="s">
        <v>50</v>
      </c>
      <c r="M277" t="s">
        <v>50</v>
      </c>
      <c r="N277" t="s">
        <v>52</v>
      </c>
    </row>
    <row r="278" spans="1:14" x14ac:dyDescent="0.3">
      <c r="A278" t="s">
        <v>46</v>
      </c>
      <c r="B278" t="s">
        <v>840</v>
      </c>
      <c r="C278" t="s">
        <v>841</v>
      </c>
      <c r="D278" t="s">
        <v>842</v>
      </c>
      <c r="E278" t="s">
        <v>843</v>
      </c>
      <c r="F278" t="s">
        <v>864</v>
      </c>
      <c r="G278" t="s">
        <v>50</v>
      </c>
      <c r="H278" t="s">
        <v>865</v>
      </c>
      <c r="I278" t="s">
        <v>50</v>
      </c>
      <c r="J278" t="s">
        <v>50</v>
      </c>
      <c r="K278" t="s">
        <v>50</v>
      </c>
      <c r="L278" t="s">
        <v>50</v>
      </c>
      <c r="M278" t="s">
        <v>50</v>
      </c>
      <c r="N278" t="s">
        <v>52</v>
      </c>
    </row>
    <row r="279" spans="1:14" x14ac:dyDescent="0.3">
      <c r="A279" t="s">
        <v>46</v>
      </c>
      <c r="B279" t="s">
        <v>866</v>
      </c>
      <c r="C279" t="s">
        <v>866</v>
      </c>
      <c r="D279" t="s">
        <v>866</v>
      </c>
      <c r="E279" t="s">
        <v>866</v>
      </c>
      <c r="F279" t="s">
        <v>866</v>
      </c>
      <c r="G279" t="s">
        <v>50</v>
      </c>
      <c r="H279" t="s">
        <v>867</v>
      </c>
      <c r="I279" t="s">
        <v>50</v>
      </c>
      <c r="J279" t="s">
        <v>50</v>
      </c>
      <c r="K279" t="s">
        <v>50</v>
      </c>
      <c r="L279" t="s">
        <v>50</v>
      </c>
      <c r="M279" t="s">
        <v>50</v>
      </c>
      <c r="N279" t="s">
        <v>52</v>
      </c>
    </row>
    <row r="280" spans="1:14" x14ac:dyDescent="0.3">
      <c r="A280" t="s">
        <v>46</v>
      </c>
      <c r="B280" t="s">
        <v>823</v>
      </c>
      <c r="C280" t="s">
        <v>868</v>
      </c>
      <c r="D280" t="s">
        <v>869</v>
      </c>
      <c r="E280" t="s">
        <v>870</v>
      </c>
      <c r="F280" t="s">
        <v>871</v>
      </c>
      <c r="G280" t="s">
        <v>50</v>
      </c>
      <c r="H280" t="s">
        <v>872</v>
      </c>
      <c r="I280" t="s">
        <v>50</v>
      </c>
      <c r="J280" t="s">
        <v>50</v>
      </c>
      <c r="K280" t="s">
        <v>50</v>
      </c>
      <c r="L280" t="s">
        <v>50</v>
      </c>
      <c r="M280" t="s">
        <v>50</v>
      </c>
      <c r="N280" t="s">
        <v>52</v>
      </c>
    </row>
    <row r="281" spans="1:14" x14ac:dyDescent="0.3">
      <c r="A281" t="s">
        <v>46</v>
      </c>
      <c r="B281" t="s">
        <v>873</v>
      </c>
      <c r="C281" t="s">
        <v>874</v>
      </c>
      <c r="D281" t="s">
        <v>875</v>
      </c>
      <c r="E281" t="s">
        <v>876</v>
      </c>
      <c r="F281" t="s">
        <v>877</v>
      </c>
      <c r="G281" t="s">
        <v>50</v>
      </c>
      <c r="H281" t="s">
        <v>878</v>
      </c>
      <c r="I281" t="s">
        <v>50</v>
      </c>
      <c r="J281" t="s">
        <v>50</v>
      </c>
      <c r="K281" t="s">
        <v>50</v>
      </c>
      <c r="L281" t="s">
        <v>50</v>
      </c>
      <c r="M281" t="s">
        <v>50</v>
      </c>
      <c r="N281" t="s">
        <v>52</v>
      </c>
    </row>
    <row r="282" spans="1:14" x14ac:dyDescent="0.3">
      <c r="A282" t="s">
        <v>46</v>
      </c>
      <c r="B282" t="s">
        <v>873</v>
      </c>
      <c r="C282" t="s">
        <v>874</v>
      </c>
      <c r="D282" t="s">
        <v>875</v>
      </c>
      <c r="E282" t="s">
        <v>879</v>
      </c>
      <c r="F282" t="s">
        <v>879</v>
      </c>
      <c r="G282" t="s">
        <v>50</v>
      </c>
      <c r="H282" t="s">
        <v>880</v>
      </c>
      <c r="I282" t="s">
        <v>50</v>
      </c>
      <c r="J282" t="s">
        <v>50</v>
      </c>
      <c r="K282" t="s">
        <v>50</v>
      </c>
      <c r="L282" t="s">
        <v>50</v>
      </c>
      <c r="M282" t="s">
        <v>50</v>
      </c>
      <c r="N282" t="s">
        <v>52</v>
      </c>
    </row>
    <row r="283" spans="1:14" x14ac:dyDescent="0.3">
      <c r="A283" t="s">
        <v>46</v>
      </c>
      <c r="B283" t="s">
        <v>873</v>
      </c>
      <c r="C283" t="s">
        <v>874</v>
      </c>
      <c r="D283" t="s">
        <v>881</v>
      </c>
      <c r="E283" t="s">
        <v>882</v>
      </c>
      <c r="F283" t="s">
        <v>883</v>
      </c>
      <c r="G283" t="s">
        <v>50</v>
      </c>
      <c r="H283" t="s">
        <v>884</v>
      </c>
      <c r="I283" t="s">
        <v>50</v>
      </c>
      <c r="J283" t="s">
        <v>50</v>
      </c>
      <c r="K283" t="s">
        <v>50</v>
      </c>
      <c r="L283" t="s">
        <v>50</v>
      </c>
      <c r="M283" t="s">
        <v>50</v>
      </c>
      <c r="N283" t="s">
        <v>52</v>
      </c>
    </row>
    <row r="284" spans="1:14" x14ac:dyDescent="0.3">
      <c r="A284" t="s">
        <v>46</v>
      </c>
      <c r="B284" t="s">
        <v>873</v>
      </c>
      <c r="C284" t="s">
        <v>874</v>
      </c>
      <c r="D284" t="s">
        <v>885</v>
      </c>
      <c r="E284" t="s">
        <v>886</v>
      </c>
      <c r="F284" t="s">
        <v>887</v>
      </c>
      <c r="G284" t="s">
        <v>50</v>
      </c>
      <c r="H284" t="s">
        <v>888</v>
      </c>
      <c r="I284" t="s">
        <v>50</v>
      </c>
      <c r="J284" t="s">
        <v>50</v>
      </c>
      <c r="K284" t="s">
        <v>50</v>
      </c>
      <c r="L284" t="s">
        <v>50</v>
      </c>
      <c r="M284" t="s">
        <v>50</v>
      </c>
      <c r="N284" t="s">
        <v>52</v>
      </c>
    </row>
    <row r="285" spans="1:14" x14ac:dyDescent="0.3">
      <c r="A285" t="s">
        <v>46</v>
      </c>
      <c r="B285" t="s">
        <v>873</v>
      </c>
      <c r="C285" t="s">
        <v>874</v>
      </c>
      <c r="D285" t="s">
        <v>875</v>
      </c>
      <c r="E285" t="s">
        <v>889</v>
      </c>
      <c r="F285" t="s">
        <v>889</v>
      </c>
      <c r="G285" t="s">
        <v>50</v>
      </c>
      <c r="H285" t="s">
        <v>890</v>
      </c>
      <c r="I285" t="s">
        <v>50</v>
      </c>
      <c r="J285" t="s">
        <v>50</v>
      </c>
      <c r="K285" t="s">
        <v>50</v>
      </c>
      <c r="L285" t="s">
        <v>50</v>
      </c>
      <c r="M285" t="s">
        <v>50</v>
      </c>
      <c r="N285" t="s">
        <v>52</v>
      </c>
    </row>
    <row r="286" spans="1:14" x14ac:dyDescent="0.3">
      <c r="A286" t="s">
        <v>46</v>
      </c>
      <c r="B286" t="s">
        <v>873</v>
      </c>
      <c r="C286" t="s">
        <v>874</v>
      </c>
      <c r="D286" t="s">
        <v>891</v>
      </c>
      <c r="E286" t="s">
        <v>892</v>
      </c>
      <c r="F286" t="s">
        <v>893</v>
      </c>
      <c r="G286" t="s">
        <v>50</v>
      </c>
      <c r="H286" s="1" t="s">
        <v>894</v>
      </c>
      <c r="I286" t="s">
        <v>50</v>
      </c>
      <c r="J286" t="s">
        <v>50</v>
      </c>
      <c r="K286" t="s">
        <v>50</v>
      </c>
      <c r="L286" t="s">
        <v>50</v>
      </c>
      <c r="M286" t="s">
        <v>50</v>
      </c>
      <c r="N286" t="s">
        <v>52</v>
      </c>
    </row>
    <row r="287" spans="1:14" x14ac:dyDescent="0.3">
      <c r="A287" t="s">
        <v>46</v>
      </c>
      <c r="B287" t="s">
        <v>873</v>
      </c>
      <c r="C287" t="s">
        <v>874</v>
      </c>
      <c r="D287" t="s">
        <v>891</v>
      </c>
      <c r="E287" t="s">
        <v>892</v>
      </c>
      <c r="F287" t="s">
        <v>895</v>
      </c>
      <c r="G287" t="s">
        <v>50</v>
      </c>
      <c r="H287" t="s">
        <v>896</v>
      </c>
      <c r="I287" t="s">
        <v>50</v>
      </c>
      <c r="J287" t="s">
        <v>50</v>
      </c>
      <c r="K287" t="s">
        <v>50</v>
      </c>
      <c r="L287" t="s">
        <v>50</v>
      </c>
      <c r="M287" t="s">
        <v>50</v>
      </c>
      <c r="N287" t="s">
        <v>52</v>
      </c>
    </row>
    <row r="288" spans="1:14" x14ac:dyDescent="0.3">
      <c r="A288" t="s">
        <v>46</v>
      </c>
      <c r="B288" t="s">
        <v>873</v>
      </c>
      <c r="C288" t="s">
        <v>874</v>
      </c>
      <c r="D288" t="s">
        <v>897</v>
      </c>
      <c r="E288" t="s">
        <v>898</v>
      </c>
      <c r="F288" t="s">
        <v>899</v>
      </c>
      <c r="G288" t="s">
        <v>50</v>
      </c>
      <c r="H288" t="s">
        <v>900</v>
      </c>
      <c r="I288" t="s">
        <v>50</v>
      </c>
      <c r="J288" t="s">
        <v>50</v>
      </c>
      <c r="K288" t="s">
        <v>50</v>
      </c>
      <c r="L288" t="s">
        <v>50</v>
      </c>
      <c r="M288" t="s">
        <v>50</v>
      </c>
      <c r="N288" t="s">
        <v>52</v>
      </c>
    </row>
    <row r="289" spans="1:14" x14ac:dyDescent="0.3">
      <c r="A289" t="s">
        <v>46</v>
      </c>
      <c r="B289" t="s">
        <v>873</v>
      </c>
      <c r="C289" t="s">
        <v>874</v>
      </c>
      <c r="D289" t="s">
        <v>901</v>
      </c>
      <c r="E289" t="s">
        <v>902</v>
      </c>
      <c r="F289" t="s">
        <v>903</v>
      </c>
      <c r="G289" t="s">
        <v>50</v>
      </c>
      <c r="H289" t="s">
        <v>904</v>
      </c>
      <c r="I289" t="s">
        <v>50</v>
      </c>
      <c r="J289" t="s">
        <v>167</v>
      </c>
      <c r="K289" t="s">
        <v>50</v>
      </c>
      <c r="L289" t="s">
        <v>50</v>
      </c>
      <c r="M289" t="s">
        <v>50</v>
      </c>
      <c r="N289" t="s">
        <v>167</v>
      </c>
    </row>
    <row r="290" spans="1:14" x14ac:dyDescent="0.3">
      <c r="A290" t="s">
        <v>46</v>
      </c>
      <c r="B290" t="s">
        <v>873</v>
      </c>
      <c r="C290" t="s">
        <v>874</v>
      </c>
      <c r="D290" t="s">
        <v>905</v>
      </c>
      <c r="E290" t="s">
        <v>906</v>
      </c>
      <c r="F290" t="s">
        <v>907</v>
      </c>
      <c r="G290" t="s">
        <v>50</v>
      </c>
      <c r="H290" t="s">
        <v>908</v>
      </c>
      <c r="I290" t="s">
        <v>50</v>
      </c>
      <c r="J290" t="s">
        <v>50</v>
      </c>
      <c r="K290" t="s">
        <v>50</v>
      </c>
      <c r="L290" t="s">
        <v>167</v>
      </c>
      <c r="M290" t="s">
        <v>50</v>
      </c>
      <c r="N290" t="s">
        <v>167</v>
      </c>
    </row>
    <row r="291" spans="1:14" x14ac:dyDescent="0.3">
      <c r="A291" t="s">
        <v>46</v>
      </c>
      <c r="B291" t="s">
        <v>873</v>
      </c>
      <c r="C291" t="s">
        <v>874</v>
      </c>
      <c r="D291" t="s">
        <v>901</v>
      </c>
      <c r="E291" t="s">
        <v>909</v>
      </c>
      <c r="F291" t="s">
        <v>910</v>
      </c>
      <c r="G291" t="s">
        <v>50</v>
      </c>
      <c r="H291" t="s">
        <v>911</v>
      </c>
      <c r="I291" t="s">
        <v>167</v>
      </c>
      <c r="J291" t="s">
        <v>167</v>
      </c>
      <c r="K291" t="s">
        <v>167</v>
      </c>
      <c r="L291" t="s">
        <v>167</v>
      </c>
      <c r="M291" t="s">
        <v>50</v>
      </c>
      <c r="N291" t="s">
        <v>167</v>
      </c>
    </row>
    <row r="292" spans="1:14" x14ac:dyDescent="0.3">
      <c r="A292" t="s">
        <v>46</v>
      </c>
      <c r="B292" t="s">
        <v>873</v>
      </c>
      <c r="C292" t="s">
        <v>874</v>
      </c>
      <c r="D292" t="s">
        <v>912</v>
      </c>
      <c r="E292" t="s">
        <v>913</v>
      </c>
      <c r="F292" t="s">
        <v>914</v>
      </c>
      <c r="G292" t="s">
        <v>50</v>
      </c>
      <c r="H292" t="s">
        <v>915</v>
      </c>
      <c r="I292" t="s">
        <v>50</v>
      </c>
      <c r="J292" t="s">
        <v>50</v>
      </c>
      <c r="K292" t="s">
        <v>50</v>
      </c>
      <c r="L292" t="s">
        <v>50</v>
      </c>
      <c r="M292" t="s">
        <v>50</v>
      </c>
      <c r="N292" t="s">
        <v>52</v>
      </c>
    </row>
    <row r="293" spans="1:14" x14ac:dyDescent="0.3">
      <c r="A293" t="s">
        <v>46</v>
      </c>
      <c r="B293" t="s">
        <v>873</v>
      </c>
      <c r="C293" t="s">
        <v>874</v>
      </c>
      <c r="D293" t="s">
        <v>916</v>
      </c>
      <c r="E293" t="s">
        <v>917</v>
      </c>
      <c r="F293" t="s">
        <v>918</v>
      </c>
      <c r="G293" t="s">
        <v>50</v>
      </c>
      <c r="H293" t="s">
        <v>919</v>
      </c>
      <c r="I293" t="s">
        <v>167</v>
      </c>
      <c r="J293" t="s">
        <v>167</v>
      </c>
      <c r="K293" t="s">
        <v>167</v>
      </c>
      <c r="L293" t="s">
        <v>167</v>
      </c>
      <c r="M293" t="s">
        <v>50</v>
      </c>
      <c r="N293" t="s">
        <v>167</v>
      </c>
    </row>
    <row r="294" spans="1:14" x14ac:dyDescent="0.3">
      <c r="A294" t="s">
        <v>46</v>
      </c>
      <c r="B294" t="s">
        <v>873</v>
      </c>
      <c r="C294" t="s">
        <v>874</v>
      </c>
      <c r="D294" t="s">
        <v>916</v>
      </c>
      <c r="E294" t="s">
        <v>917</v>
      </c>
      <c r="F294" t="s">
        <v>920</v>
      </c>
      <c r="G294" t="s">
        <v>50</v>
      </c>
      <c r="H294" t="s">
        <v>921</v>
      </c>
      <c r="I294" t="s">
        <v>50</v>
      </c>
      <c r="J294" t="s">
        <v>50</v>
      </c>
      <c r="K294" t="s">
        <v>50</v>
      </c>
      <c r="L294" t="s">
        <v>50</v>
      </c>
      <c r="M294" t="s">
        <v>50</v>
      </c>
      <c r="N294" t="s">
        <v>216</v>
      </c>
    </row>
    <row r="295" spans="1:14" x14ac:dyDescent="0.3">
      <c r="A295" t="s">
        <v>46</v>
      </c>
      <c r="B295" t="s">
        <v>873</v>
      </c>
      <c r="C295" t="s">
        <v>874</v>
      </c>
      <c r="D295" t="s">
        <v>922</v>
      </c>
      <c r="E295" t="s">
        <v>923</v>
      </c>
      <c r="F295" t="s">
        <v>924</v>
      </c>
      <c r="G295" t="s">
        <v>50</v>
      </c>
      <c r="H295" t="s">
        <v>925</v>
      </c>
      <c r="I295" t="s">
        <v>50</v>
      </c>
      <c r="J295" t="s">
        <v>50</v>
      </c>
      <c r="K295" t="s">
        <v>50</v>
      </c>
      <c r="L295" t="s">
        <v>50</v>
      </c>
      <c r="M295" t="s">
        <v>50</v>
      </c>
      <c r="N295" t="s">
        <v>52</v>
      </c>
    </row>
    <row r="296" spans="1:14" x14ac:dyDescent="0.3">
      <c r="A296" t="s">
        <v>46</v>
      </c>
      <c r="B296" t="s">
        <v>873</v>
      </c>
      <c r="C296" t="s">
        <v>874</v>
      </c>
      <c r="D296" t="s">
        <v>926</v>
      </c>
      <c r="E296" t="s">
        <v>927</v>
      </c>
      <c r="F296" t="s">
        <v>928</v>
      </c>
      <c r="G296" t="s">
        <v>50</v>
      </c>
      <c r="H296" t="s">
        <v>929</v>
      </c>
      <c r="I296" t="s">
        <v>167</v>
      </c>
      <c r="J296" t="s">
        <v>167</v>
      </c>
      <c r="K296" t="s">
        <v>167</v>
      </c>
      <c r="L296" t="s">
        <v>167</v>
      </c>
      <c r="M296" t="s">
        <v>50</v>
      </c>
      <c r="N296" t="s">
        <v>167</v>
      </c>
    </row>
    <row r="297" spans="1:14" x14ac:dyDescent="0.3">
      <c r="A297" t="s">
        <v>46</v>
      </c>
      <c r="B297" t="s">
        <v>873</v>
      </c>
      <c r="C297" t="s">
        <v>874</v>
      </c>
      <c r="D297" t="s">
        <v>926</v>
      </c>
      <c r="E297" t="s">
        <v>927</v>
      </c>
      <c r="F297" t="s">
        <v>930</v>
      </c>
      <c r="G297" t="s">
        <v>50</v>
      </c>
      <c r="H297" t="s">
        <v>931</v>
      </c>
      <c r="I297" t="s">
        <v>50</v>
      </c>
      <c r="J297" t="s">
        <v>167</v>
      </c>
      <c r="K297" t="s">
        <v>167</v>
      </c>
      <c r="L297" t="s">
        <v>50</v>
      </c>
      <c r="M297" t="s">
        <v>50</v>
      </c>
      <c r="N297" t="s">
        <v>167</v>
      </c>
    </row>
    <row r="298" spans="1:14" x14ac:dyDescent="0.3">
      <c r="A298" t="s">
        <v>46</v>
      </c>
      <c r="B298" t="s">
        <v>873</v>
      </c>
      <c r="C298" t="s">
        <v>874</v>
      </c>
      <c r="D298" t="s">
        <v>926</v>
      </c>
      <c r="E298" t="s">
        <v>927</v>
      </c>
      <c r="F298" t="s">
        <v>932</v>
      </c>
      <c r="G298" t="s">
        <v>50</v>
      </c>
      <c r="H298" t="s">
        <v>933</v>
      </c>
      <c r="I298" t="s">
        <v>167</v>
      </c>
      <c r="J298" t="s">
        <v>167</v>
      </c>
      <c r="K298" t="s">
        <v>167</v>
      </c>
      <c r="L298" t="s">
        <v>167</v>
      </c>
      <c r="M298" t="s">
        <v>50</v>
      </c>
      <c r="N298" t="s">
        <v>167</v>
      </c>
    </row>
    <row r="299" spans="1:14" x14ac:dyDescent="0.3">
      <c r="A299" t="s">
        <v>46</v>
      </c>
      <c r="B299" t="s">
        <v>873</v>
      </c>
      <c r="C299" t="s">
        <v>874</v>
      </c>
      <c r="D299" t="s">
        <v>926</v>
      </c>
      <c r="E299" t="s">
        <v>927</v>
      </c>
      <c r="F299" t="s">
        <v>934</v>
      </c>
      <c r="G299" t="s">
        <v>50</v>
      </c>
      <c r="H299" t="s">
        <v>935</v>
      </c>
      <c r="I299" t="s">
        <v>50</v>
      </c>
      <c r="J299" t="s">
        <v>50</v>
      </c>
      <c r="K299" t="s">
        <v>50</v>
      </c>
      <c r="L299" t="s">
        <v>50</v>
      </c>
      <c r="M299" t="s">
        <v>50</v>
      </c>
      <c r="N299" t="s">
        <v>216</v>
      </c>
    </row>
    <row r="300" spans="1:14" x14ac:dyDescent="0.3">
      <c r="A300" t="s">
        <v>46</v>
      </c>
      <c r="B300" t="s">
        <v>873</v>
      </c>
      <c r="C300" t="s">
        <v>874</v>
      </c>
      <c r="D300" t="s">
        <v>926</v>
      </c>
      <c r="E300" t="s">
        <v>927</v>
      </c>
      <c r="F300" t="s">
        <v>936</v>
      </c>
      <c r="G300" t="s">
        <v>50</v>
      </c>
      <c r="H300" t="s">
        <v>937</v>
      </c>
      <c r="I300" t="s">
        <v>167</v>
      </c>
      <c r="J300" t="s">
        <v>167</v>
      </c>
      <c r="K300" t="s">
        <v>167</v>
      </c>
      <c r="L300" t="s">
        <v>167</v>
      </c>
      <c r="M300" t="s">
        <v>50</v>
      </c>
      <c r="N300" t="s">
        <v>167</v>
      </c>
    </row>
    <row r="301" spans="1:14" x14ac:dyDescent="0.3">
      <c r="A301" t="s">
        <v>46</v>
      </c>
      <c r="B301" t="s">
        <v>873</v>
      </c>
      <c r="C301" t="s">
        <v>874</v>
      </c>
      <c r="D301" t="s">
        <v>926</v>
      </c>
      <c r="E301" t="s">
        <v>927</v>
      </c>
      <c r="F301" t="s">
        <v>938</v>
      </c>
      <c r="G301" t="s">
        <v>50</v>
      </c>
      <c r="H301" t="s">
        <v>939</v>
      </c>
      <c r="I301" t="s">
        <v>167</v>
      </c>
      <c r="J301" t="s">
        <v>167</v>
      </c>
      <c r="K301" t="s">
        <v>167</v>
      </c>
      <c r="L301" t="s">
        <v>167</v>
      </c>
      <c r="M301" t="s">
        <v>50</v>
      </c>
      <c r="N301" t="s">
        <v>167</v>
      </c>
    </row>
    <row r="302" spans="1:14" x14ac:dyDescent="0.3">
      <c r="A302" t="s">
        <v>46</v>
      </c>
      <c r="B302" t="s">
        <v>873</v>
      </c>
      <c r="C302" t="s">
        <v>874</v>
      </c>
      <c r="D302" t="s">
        <v>926</v>
      </c>
      <c r="E302" t="s">
        <v>927</v>
      </c>
      <c r="F302" t="s">
        <v>940</v>
      </c>
      <c r="G302" t="s">
        <v>50</v>
      </c>
      <c r="H302" t="s">
        <v>941</v>
      </c>
      <c r="I302" t="s">
        <v>50</v>
      </c>
      <c r="J302" t="s">
        <v>50</v>
      </c>
      <c r="K302" t="s">
        <v>50</v>
      </c>
      <c r="L302" t="s">
        <v>50</v>
      </c>
      <c r="M302" t="s">
        <v>50</v>
      </c>
      <c r="N302" t="s">
        <v>216</v>
      </c>
    </row>
    <row r="303" spans="1:14" x14ac:dyDescent="0.3">
      <c r="A303" t="s">
        <v>46</v>
      </c>
      <c r="B303" t="s">
        <v>873</v>
      </c>
      <c r="C303" t="s">
        <v>874</v>
      </c>
      <c r="D303" t="s">
        <v>897</v>
      </c>
      <c r="E303" t="s">
        <v>942</v>
      </c>
      <c r="F303" t="s">
        <v>943</v>
      </c>
      <c r="G303" t="s">
        <v>50</v>
      </c>
      <c r="H303" t="s">
        <v>944</v>
      </c>
      <c r="I303" t="s">
        <v>167</v>
      </c>
      <c r="J303" t="s">
        <v>167</v>
      </c>
      <c r="K303" t="s">
        <v>167</v>
      </c>
      <c r="L303" t="s">
        <v>167</v>
      </c>
      <c r="M303" t="s">
        <v>50</v>
      </c>
      <c r="N303" t="s">
        <v>167</v>
      </c>
    </row>
    <row r="304" spans="1:14" x14ac:dyDescent="0.3">
      <c r="A304" t="s">
        <v>46</v>
      </c>
      <c r="B304" t="s">
        <v>873</v>
      </c>
      <c r="C304" t="s">
        <v>874</v>
      </c>
      <c r="D304" t="s">
        <v>945</v>
      </c>
      <c r="E304" t="s">
        <v>946</v>
      </c>
      <c r="F304" t="s">
        <v>947</v>
      </c>
      <c r="G304" t="s">
        <v>50</v>
      </c>
      <c r="H304" t="s">
        <v>948</v>
      </c>
      <c r="I304" t="s">
        <v>167</v>
      </c>
      <c r="J304" t="s">
        <v>167</v>
      </c>
      <c r="K304" t="s">
        <v>167</v>
      </c>
      <c r="L304" t="s">
        <v>167</v>
      </c>
      <c r="M304" t="s">
        <v>50</v>
      </c>
      <c r="N304" t="s">
        <v>167</v>
      </c>
    </row>
    <row r="305" spans="1:14" x14ac:dyDescent="0.3">
      <c r="A305" t="s">
        <v>46</v>
      </c>
      <c r="B305" t="s">
        <v>873</v>
      </c>
      <c r="C305" t="s">
        <v>874</v>
      </c>
      <c r="D305" t="s">
        <v>949</v>
      </c>
      <c r="E305" t="s">
        <v>950</v>
      </c>
      <c r="F305" t="s">
        <v>951</v>
      </c>
      <c r="G305" t="s">
        <v>50</v>
      </c>
      <c r="H305" t="s">
        <v>952</v>
      </c>
      <c r="I305" t="s">
        <v>50</v>
      </c>
      <c r="J305" t="s">
        <v>50</v>
      </c>
      <c r="K305" t="s">
        <v>50</v>
      </c>
      <c r="L305" t="s">
        <v>50</v>
      </c>
      <c r="M305" t="s">
        <v>50</v>
      </c>
      <c r="N305" t="s">
        <v>216</v>
      </c>
    </row>
    <row r="306" spans="1:14" x14ac:dyDescent="0.3">
      <c r="A306" t="s">
        <v>46</v>
      </c>
      <c r="B306" t="s">
        <v>873</v>
      </c>
      <c r="C306" t="s">
        <v>874</v>
      </c>
      <c r="D306" t="s">
        <v>949</v>
      </c>
      <c r="E306" t="s">
        <v>950</v>
      </c>
      <c r="F306" t="s">
        <v>953</v>
      </c>
      <c r="G306" t="s">
        <v>50</v>
      </c>
      <c r="H306" t="s">
        <v>954</v>
      </c>
      <c r="I306" t="s">
        <v>50</v>
      </c>
      <c r="J306" t="s">
        <v>50</v>
      </c>
      <c r="K306" t="s">
        <v>50</v>
      </c>
      <c r="L306" t="s">
        <v>50</v>
      </c>
      <c r="M306" t="s">
        <v>50</v>
      </c>
      <c r="N306" t="s">
        <v>216</v>
      </c>
    </row>
    <row r="307" spans="1:14" x14ac:dyDescent="0.3">
      <c r="A307" t="s">
        <v>46</v>
      </c>
      <c r="B307" t="s">
        <v>873</v>
      </c>
      <c r="C307" t="s">
        <v>874</v>
      </c>
      <c r="D307" t="s">
        <v>949</v>
      </c>
      <c r="E307" t="s">
        <v>950</v>
      </c>
      <c r="F307" t="s">
        <v>955</v>
      </c>
      <c r="G307" t="s">
        <v>50</v>
      </c>
      <c r="H307" t="s">
        <v>956</v>
      </c>
      <c r="I307" t="s">
        <v>167</v>
      </c>
      <c r="J307" t="s">
        <v>167</v>
      </c>
      <c r="K307" t="s">
        <v>50</v>
      </c>
      <c r="L307" t="s">
        <v>167</v>
      </c>
      <c r="M307" t="s">
        <v>50</v>
      </c>
      <c r="N307" t="s">
        <v>167</v>
      </c>
    </row>
    <row r="308" spans="1:14" x14ac:dyDescent="0.3">
      <c r="A308" t="s">
        <v>46</v>
      </c>
      <c r="B308" t="s">
        <v>873</v>
      </c>
      <c r="C308" t="s">
        <v>874</v>
      </c>
      <c r="D308" t="s">
        <v>957</v>
      </c>
      <c r="E308" t="s">
        <v>958</v>
      </c>
      <c r="F308" t="s">
        <v>959</v>
      </c>
      <c r="G308" t="s">
        <v>50</v>
      </c>
      <c r="H308" t="s">
        <v>960</v>
      </c>
      <c r="I308" t="s">
        <v>50</v>
      </c>
      <c r="J308" t="s">
        <v>50</v>
      </c>
      <c r="K308" t="s">
        <v>167</v>
      </c>
      <c r="L308" t="s">
        <v>50</v>
      </c>
      <c r="M308" t="s">
        <v>50</v>
      </c>
      <c r="N308" t="s">
        <v>167</v>
      </c>
    </row>
    <row r="309" spans="1:14" x14ac:dyDescent="0.3">
      <c r="A309" t="s">
        <v>46</v>
      </c>
      <c r="B309" t="s">
        <v>873</v>
      </c>
      <c r="C309" t="s">
        <v>874</v>
      </c>
      <c r="D309" t="s">
        <v>957</v>
      </c>
      <c r="E309" t="s">
        <v>958</v>
      </c>
      <c r="F309" t="s">
        <v>961</v>
      </c>
      <c r="G309" t="s">
        <v>50</v>
      </c>
      <c r="H309" t="s">
        <v>962</v>
      </c>
      <c r="I309" t="s">
        <v>167</v>
      </c>
      <c r="J309" t="s">
        <v>167</v>
      </c>
      <c r="K309" t="s">
        <v>167</v>
      </c>
      <c r="L309" t="s">
        <v>167</v>
      </c>
      <c r="M309" t="s">
        <v>50</v>
      </c>
      <c r="N309" t="s">
        <v>167</v>
      </c>
    </row>
    <row r="310" spans="1:14" x14ac:dyDescent="0.3">
      <c r="A310" t="s">
        <v>46</v>
      </c>
      <c r="B310" t="s">
        <v>873</v>
      </c>
      <c r="C310" t="s">
        <v>874</v>
      </c>
      <c r="D310" t="s">
        <v>957</v>
      </c>
      <c r="E310" t="s">
        <v>958</v>
      </c>
      <c r="F310" t="s">
        <v>963</v>
      </c>
      <c r="G310" t="s">
        <v>50</v>
      </c>
      <c r="H310" t="s">
        <v>964</v>
      </c>
      <c r="I310" t="s">
        <v>167</v>
      </c>
      <c r="J310" t="s">
        <v>167</v>
      </c>
      <c r="K310" t="s">
        <v>167</v>
      </c>
      <c r="L310" t="s">
        <v>167</v>
      </c>
      <c r="M310" t="s">
        <v>50</v>
      </c>
      <c r="N310" t="s">
        <v>167</v>
      </c>
    </row>
    <row r="311" spans="1:14" x14ac:dyDescent="0.3">
      <c r="A311" t="s">
        <v>46</v>
      </c>
      <c r="B311" t="s">
        <v>873</v>
      </c>
      <c r="C311" t="s">
        <v>874</v>
      </c>
      <c r="D311" t="s">
        <v>957</v>
      </c>
      <c r="E311" t="s">
        <v>958</v>
      </c>
      <c r="F311" t="s">
        <v>965</v>
      </c>
      <c r="G311" t="s">
        <v>50</v>
      </c>
      <c r="H311" t="s">
        <v>966</v>
      </c>
      <c r="I311" t="s">
        <v>167</v>
      </c>
      <c r="J311" t="s">
        <v>167</v>
      </c>
      <c r="K311" t="s">
        <v>167</v>
      </c>
      <c r="L311" t="s">
        <v>50</v>
      </c>
      <c r="M311" t="s">
        <v>50</v>
      </c>
      <c r="N311" t="s">
        <v>167</v>
      </c>
    </row>
    <row r="312" spans="1:14" x14ac:dyDescent="0.3">
      <c r="A312" t="s">
        <v>46</v>
      </c>
      <c r="B312" t="s">
        <v>873</v>
      </c>
      <c r="C312" t="s">
        <v>874</v>
      </c>
      <c r="D312" t="s">
        <v>957</v>
      </c>
      <c r="E312" t="s">
        <v>958</v>
      </c>
      <c r="F312" t="s">
        <v>967</v>
      </c>
      <c r="G312" t="s">
        <v>50</v>
      </c>
      <c r="H312" t="s">
        <v>968</v>
      </c>
      <c r="I312" t="s">
        <v>50</v>
      </c>
      <c r="J312" t="s">
        <v>50</v>
      </c>
      <c r="K312" t="s">
        <v>50</v>
      </c>
      <c r="L312" t="s">
        <v>50</v>
      </c>
      <c r="M312" t="s">
        <v>50</v>
      </c>
      <c r="N312" t="s">
        <v>216</v>
      </c>
    </row>
    <row r="313" spans="1:14" x14ac:dyDescent="0.3">
      <c r="A313" t="s">
        <v>46</v>
      </c>
      <c r="B313" t="s">
        <v>873</v>
      </c>
      <c r="C313" t="s">
        <v>874</v>
      </c>
      <c r="D313" t="s">
        <v>957</v>
      </c>
      <c r="E313" t="s">
        <v>958</v>
      </c>
      <c r="F313" t="s">
        <v>969</v>
      </c>
      <c r="G313" t="s">
        <v>50</v>
      </c>
      <c r="H313" t="s">
        <v>970</v>
      </c>
      <c r="I313" t="s">
        <v>50</v>
      </c>
      <c r="J313" t="s">
        <v>50</v>
      </c>
      <c r="K313" t="s">
        <v>167</v>
      </c>
      <c r="L313" t="s">
        <v>167</v>
      </c>
      <c r="M313" t="s">
        <v>50</v>
      </c>
      <c r="N313" t="s">
        <v>167</v>
      </c>
    </row>
    <row r="314" spans="1:14" x14ac:dyDescent="0.3">
      <c r="A314" t="s">
        <v>46</v>
      </c>
      <c r="B314" t="s">
        <v>873</v>
      </c>
      <c r="C314" t="s">
        <v>874</v>
      </c>
      <c r="D314" t="s">
        <v>957</v>
      </c>
      <c r="E314" t="s">
        <v>958</v>
      </c>
      <c r="F314" t="s">
        <v>971</v>
      </c>
      <c r="G314" t="s">
        <v>50</v>
      </c>
      <c r="H314" t="s">
        <v>972</v>
      </c>
      <c r="I314" t="s">
        <v>50</v>
      </c>
      <c r="J314" t="s">
        <v>167</v>
      </c>
      <c r="K314" t="s">
        <v>167</v>
      </c>
      <c r="L314" t="s">
        <v>50</v>
      </c>
      <c r="M314" t="s">
        <v>50</v>
      </c>
      <c r="N314" t="s">
        <v>167</v>
      </c>
    </row>
    <row r="315" spans="1:14" x14ac:dyDescent="0.3">
      <c r="A315" t="s">
        <v>46</v>
      </c>
      <c r="B315" t="s">
        <v>873</v>
      </c>
      <c r="C315" t="s">
        <v>874</v>
      </c>
      <c r="D315" t="s">
        <v>957</v>
      </c>
      <c r="E315" t="s">
        <v>958</v>
      </c>
      <c r="F315" t="s">
        <v>973</v>
      </c>
      <c r="G315" t="s">
        <v>50</v>
      </c>
      <c r="H315" t="s">
        <v>974</v>
      </c>
      <c r="I315" t="s">
        <v>50</v>
      </c>
      <c r="J315" t="s">
        <v>167</v>
      </c>
      <c r="K315" t="s">
        <v>167</v>
      </c>
      <c r="L315" t="s">
        <v>50</v>
      </c>
      <c r="M315" t="s">
        <v>50</v>
      </c>
      <c r="N315" t="s">
        <v>167</v>
      </c>
    </row>
    <row r="316" spans="1:14" x14ac:dyDescent="0.3">
      <c r="A316" t="s">
        <v>46</v>
      </c>
      <c r="B316" t="s">
        <v>873</v>
      </c>
      <c r="C316" t="s">
        <v>874</v>
      </c>
      <c r="D316" t="s">
        <v>957</v>
      </c>
      <c r="E316" t="s">
        <v>958</v>
      </c>
      <c r="F316" t="s">
        <v>975</v>
      </c>
      <c r="G316" t="s">
        <v>50</v>
      </c>
      <c r="H316" t="s">
        <v>976</v>
      </c>
      <c r="I316" t="s">
        <v>167</v>
      </c>
      <c r="J316" t="s">
        <v>167</v>
      </c>
      <c r="K316" t="s">
        <v>167</v>
      </c>
      <c r="L316" t="s">
        <v>167</v>
      </c>
      <c r="M316" t="s">
        <v>167</v>
      </c>
      <c r="N316" t="s">
        <v>167</v>
      </c>
    </row>
    <row r="317" spans="1:14" x14ac:dyDescent="0.3">
      <c r="A317" t="s">
        <v>46</v>
      </c>
      <c r="B317" t="s">
        <v>873</v>
      </c>
      <c r="C317" t="s">
        <v>874</v>
      </c>
      <c r="D317" t="s">
        <v>945</v>
      </c>
      <c r="E317" t="s">
        <v>977</v>
      </c>
      <c r="F317" t="s">
        <v>978</v>
      </c>
      <c r="G317" t="s">
        <v>50</v>
      </c>
      <c r="H317" t="s">
        <v>979</v>
      </c>
      <c r="I317" t="s">
        <v>50</v>
      </c>
      <c r="J317" t="s">
        <v>50</v>
      </c>
      <c r="K317" t="s">
        <v>50</v>
      </c>
      <c r="L317" t="s">
        <v>50</v>
      </c>
      <c r="M317" t="s">
        <v>50</v>
      </c>
      <c r="N317" t="s">
        <v>216</v>
      </c>
    </row>
    <row r="318" spans="1:14" x14ac:dyDescent="0.3">
      <c r="A318" t="s">
        <v>46</v>
      </c>
      <c r="B318" t="s">
        <v>873</v>
      </c>
      <c r="C318" t="s">
        <v>874</v>
      </c>
      <c r="D318" t="s">
        <v>945</v>
      </c>
      <c r="E318" t="s">
        <v>977</v>
      </c>
      <c r="F318" t="s">
        <v>980</v>
      </c>
      <c r="G318" t="s">
        <v>50</v>
      </c>
      <c r="H318" t="s">
        <v>981</v>
      </c>
      <c r="I318" t="s">
        <v>50</v>
      </c>
      <c r="J318" t="s">
        <v>50</v>
      </c>
      <c r="K318" t="s">
        <v>50</v>
      </c>
      <c r="L318" t="s">
        <v>50</v>
      </c>
      <c r="M318" t="s">
        <v>50</v>
      </c>
      <c r="N318" t="s">
        <v>216</v>
      </c>
    </row>
    <row r="319" spans="1:14" x14ac:dyDescent="0.3">
      <c r="A319" t="s">
        <v>46</v>
      </c>
      <c r="B319" t="s">
        <v>873</v>
      </c>
      <c r="C319" t="s">
        <v>874</v>
      </c>
      <c r="D319" t="s">
        <v>945</v>
      </c>
      <c r="E319" t="s">
        <v>977</v>
      </c>
      <c r="F319" t="s">
        <v>982</v>
      </c>
      <c r="G319" t="s">
        <v>50</v>
      </c>
      <c r="H319" t="s">
        <v>983</v>
      </c>
      <c r="I319" t="s">
        <v>50</v>
      </c>
      <c r="J319" t="s">
        <v>167</v>
      </c>
      <c r="K319" t="s">
        <v>167</v>
      </c>
      <c r="L319" t="s">
        <v>167</v>
      </c>
      <c r="M319" t="s">
        <v>50</v>
      </c>
      <c r="N319" t="s">
        <v>167</v>
      </c>
    </row>
    <row r="320" spans="1:14" x14ac:dyDescent="0.3">
      <c r="A320" t="s">
        <v>46</v>
      </c>
      <c r="B320" t="s">
        <v>873</v>
      </c>
      <c r="C320" t="s">
        <v>874</v>
      </c>
      <c r="D320" t="s">
        <v>945</v>
      </c>
      <c r="E320" t="s">
        <v>984</v>
      </c>
      <c r="F320" t="s">
        <v>985</v>
      </c>
      <c r="G320" t="s">
        <v>50</v>
      </c>
      <c r="H320" t="s">
        <v>986</v>
      </c>
      <c r="I320" t="s">
        <v>50</v>
      </c>
      <c r="J320" t="s">
        <v>50</v>
      </c>
      <c r="K320" t="s">
        <v>50</v>
      </c>
      <c r="L320" t="s">
        <v>50</v>
      </c>
      <c r="M320" t="s">
        <v>50</v>
      </c>
      <c r="N320" t="s">
        <v>52</v>
      </c>
    </row>
    <row r="321" spans="1:14" x14ac:dyDescent="0.3">
      <c r="A321" t="s">
        <v>46</v>
      </c>
      <c r="B321" t="s">
        <v>873</v>
      </c>
      <c r="C321" t="s">
        <v>874</v>
      </c>
      <c r="D321" t="s">
        <v>945</v>
      </c>
      <c r="E321" t="s">
        <v>984</v>
      </c>
      <c r="F321" t="s">
        <v>987</v>
      </c>
      <c r="G321" t="s">
        <v>50</v>
      </c>
      <c r="H321" t="s">
        <v>988</v>
      </c>
      <c r="I321" t="s">
        <v>50</v>
      </c>
      <c r="J321" t="s">
        <v>50</v>
      </c>
      <c r="K321" t="s">
        <v>50</v>
      </c>
      <c r="L321" t="s">
        <v>50</v>
      </c>
      <c r="M321" t="s">
        <v>50</v>
      </c>
      <c r="N321" t="s">
        <v>52</v>
      </c>
    </row>
    <row r="322" spans="1:14" x14ac:dyDescent="0.3">
      <c r="A322" t="s">
        <v>46</v>
      </c>
      <c r="B322" t="s">
        <v>873</v>
      </c>
      <c r="C322" t="s">
        <v>874</v>
      </c>
      <c r="D322" t="s">
        <v>949</v>
      </c>
      <c r="E322" t="s">
        <v>950</v>
      </c>
      <c r="F322" t="s">
        <v>989</v>
      </c>
      <c r="G322" t="s">
        <v>50</v>
      </c>
      <c r="H322" t="s">
        <v>990</v>
      </c>
      <c r="I322" t="s">
        <v>50</v>
      </c>
      <c r="J322" t="s">
        <v>167</v>
      </c>
      <c r="K322" t="s">
        <v>167</v>
      </c>
      <c r="L322" t="s">
        <v>167</v>
      </c>
      <c r="M322" t="s">
        <v>50</v>
      </c>
      <c r="N322" t="s">
        <v>167</v>
      </c>
    </row>
    <row r="323" spans="1:14" x14ac:dyDescent="0.3">
      <c r="A323" t="s">
        <v>46</v>
      </c>
      <c r="B323" t="s">
        <v>873</v>
      </c>
      <c r="C323" t="s">
        <v>874</v>
      </c>
      <c r="D323" t="s">
        <v>945</v>
      </c>
      <c r="E323" t="s">
        <v>946</v>
      </c>
      <c r="F323" t="s">
        <v>946</v>
      </c>
      <c r="G323" t="s">
        <v>50</v>
      </c>
      <c r="H323" t="s">
        <v>991</v>
      </c>
      <c r="I323" t="s">
        <v>50</v>
      </c>
      <c r="J323" t="s">
        <v>50</v>
      </c>
      <c r="K323" t="s">
        <v>167</v>
      </c>
      <c r="L323" t="s">
        <v>50</v>
      </c>
      <c r="M323" t="s">
        <v>50</v>
      </c>
      <c r="N323" t="s">
        <v>167</v>
      </c>
    </row>
    <row r="324" spans="1:14" x14ac:dyDescent="0.3">
      <c r="A324" t="s">
        <v>46</v>
      </c>
      <c r="B324" t="s">
        <v>873</v>
      </c>
      <c r="C324" t="s">
        <v>874</v>
      </c>
      <c r="D324" t="s">
        <v>945</v>
      </c>
      <c r="E324" t="s">
        <v>946</v>
      </c>
      <c r="F324" t="s">
        <v>992</v>
      </c>
      <c r="G324" t="s">
        <v>50</v>
      </c>
      <c r="H324" t="s">
        <v>993</v>
      </c>
      <c r="I324" t="s">
        <v>50</v>
      </c>
      <c r="J324" t="s">
        <v>50</v>
      </c>
      <c r="K324" t="s">
        <v>50</v>
      </c>
      <c r="L324" t="s">
        <v>50</v>
      </c>
      <c r="M324" t="s">
        <v>50</v>
      </c>
      <c r="N324" t="s">
        <v>216</v>
      </c>
    </row>
    <row r="325" spans="1:14" x14ac:dyDescent="0.3">
      <c r="A325" t="s">
        <v>46</v>
      </c>
      <c r="B325" t="s">
        <v>873</v>
      </c>
      <c r="C325" t="s">
        <v>874</v>
      </c>
      <c r="D325" t="s">
        <v>945</v>
      </c>
      <c r="E325" t="s">
        <v>946</v>
      </c>
      <c r="F325" t="s">
        <v>994</v>
      </c>
      <c r="G325" t="s">
        <v>50</v>
      </c>
      <c r="H325" t="s">
        <v>995</v>
      </c>
      <c r="I325" t="s">
        <v>167</v>
      </c>
      <c r="J325" t="s">
        <v>167</v>
      </c>
      <c r="K325" t="s">
        <v>167</v>
      </c>
      <c r="L325" t="s">
        <v>167</v>
      </c>
      <c r="M325" t="s">
        <v>167</v>
      </c>
      <c r="N325" t="s">
        <v>167</v>
      </c>
    </row>
    <row r="326" spans="1:14" x14ac:dyDescent="0.3">
      <c r="A326" t="s">
        <v>46</v>
      </c>
      <c r="B326" t="s">
        <v>873</v>
      </c>
      <c r="C326" t="s">
        <v>874</v>
      </c>
      <c r="D326" t="s">
        <v>945</v>
      </c>
      <c r="E326" t="s">
        <v>946</v>
      </c>
      <c r="F326" t="s">
        <v>996</v>
      </c>
      <c r="G326" t="s">
        <v>50</v>
      </c>
      <c r="H326" t="s">
        <v>997</v>
      </c>
      <c r="I326" t="s">
        <v>167</v>
      </c>
      <c r="J326" t="s">
        <v>167</v>
      </c>
      <c r="K326" t="s">
        <v>167</v>
      </c>
      <c r="L326" t="s">
        <v>167</v>
      </c>
      <c r="M326" t="s">
        <v>50</v>
      </c>
      <c r="N326" t="s">
        <v>167</v>
      </c>
    </row>
    <row r="327" spans="1:14" x14ac:dyDescent="0.3">
      <c r="A327" t="s">
        <v>46</v>
      </c>
      <c r="B327" t="s">
        <v>873</v>
      </c>
      <c r="C327" t="s">
        <v>874</v>
      </c>
      <c r="D327" t="s">
        <v>945</v>
      </c>
      <c r="E327" t="s">
        <v>946</v>
      </c>
      <c r="F327" t="s">
        <v>998</v>
      </c>
      <c r="G327" t="s">
        <v>50</v>
      </c>
      <c r="H327" t="s">
        <v>999</v>
      </c>
      <c r="I327" t="s">
        <v>50</v>
      </c>
      <c r="J327" t="s">
        <v>50</v>
      </c>
      <c r="K327" t="s">
        <v>167</v>
      </c>
      <c r="L327" t="s">
        <v>167</v>
      </c>
      <c r="M327" t="s">
        <v>50</v>
      </c>
      <c r="N327" t="s">
        <v>167</v>
      </c>
    </row>
    <row r="328" spans="1:14" x14ac:dyDescent="0.3">
      <c r="A328" t="s">
        <v>46</v>
      </c>
      <c r="B328" t="s">
        <v>873</v>
      </c>
      <c r="C328" t="s">
        <v>874</v>
      </c>
      <c r="D328" t="s">
        <v>945</v>
      </c>
      <c r="E328" t="s">
        <v>1000</v>
      </c>
      <c r="F328" t="s">
        <v>1000</v>
      </c>
      <c r="G328" t="s">
        <v>50</v>
      </c>
      <c r="H328" t="s">
        <v>1001</v>
      </c>
      <c r="I328" t="s">
        <v>50</v>
      </c>
      <c r="J328" t="s">
        <v>50</v>
      </c>
      <c r="K328" t="s">
        <v>50</v>
      </c>
      <c r="L328" t="s">
        <v>50</v>
      </c>
      <c r="M328" t="s">
        <v>50</v>
      </c>
      <c r="N328" t="s">
        <v>216</v>
      </c>
    </row>
    <row r="329" spans="1:14" x14ac:dyDescent="0.3">
      <c r="A329" t="s">
        <v>46</v>
      </c>
      <c r="B329" t="s">
        <v>873</v>
      </c>
      <c r="C329" t="s">
        <v>874</v>
      </c>
      <c r="D329" t="s">
        <v>945</v>
      </c>
      <c r="E329" t="s">
        <v>1002</v>
      </c>
      <c r="F329" t="s">
        <v>1003</v>
      </c>
      <c r="G329" t="s">
        <v>50</v>
      </c>
      <c r="H329" t="s">
        <v>1004</v>
      </c>
      <c r="I329" t="s">
        <v>50</v>
      </c>
      <c r="J329" t="s">
        <v>50</v>
      </c>
      <c r="K329" t="s">
        <v>50</v>
      </c>
      <c r="L329" t="s">
        <v>50</v>
      </c>
      <c r="M329" t="s">
        <v>50</v>
      </c>
      <c r="N329" t="s">
        <v>52</v>
      </c>
    </row>
    <row r="330" spans="1:14" x14ac:dyDescent="0.3">
      <c r="A330" t="s">
        <v>46</v>
      </c>
      <c r="B330" t="s">
        <v>873</v>
      </c>
      <c r="C330" t="s">
        <v>874</v>
      </c>
      <c r="D330" t="s">
        <v>945</v>
      </c>
      <c r="E330" t="s">
        <v>1000</v>
      </c>
      <c r="F330" t="s">
        <v>1005</v>
      </c>
      <c r="G330" t="s">
        <v>50</v>
      </c>
      <c r="H330" t="s">
        <v>1006</v>
      </c>
      <c r="I330" t="s">
        <v>50</v>
      </c>
      <c r="J330" t="s">
        <v>50</v>
      </c>
      <c r="K330" t="s">
        <v>50</v>
      </c>
      <c r="L330" t="s">
        <v>50</v>
      </c>
      <c r="M330" t="s">
        <v>50</v>
      </c>
      <c r="N330" t="s">
        <v>216</v>
      </c>
    </row>
    <row r="331" spans="1:14" x14ac:dyDescent="0.3">
      <c r="A331" t="s">
        <v>46</v>
      </c>
      <c r="B331" t="s">
        <v>873</v>
      </c>
      <c r="C331" t="s">
        <v>874</v>
      </c>
      <c r="D331" t="s">
        <v>945</v>
      </c>
      <c r="E331" t="s">
        <v>1007</v>
      </c>
      <c r="F331" t="s">
        <v>1008</v>
      </c>
      <c r="G331" t="s">
        <v>50</v>
      </c>
      <c r="H331" t="s">
        <v>1009</v>
      </c>
      <c r="I331" t="s">
        <v>50</v>
      </c>
      <c r="J331" t="s">
        <v>50</v>
      </c>
      <c r="K331" t="s">
        <v>50</v>
      </c>
      <c r="L331" t="s">
        <v>50</v>
      </c>
      <c r="M331" t="s">
        <v>50</v>
      </c>
      <c r="N331" t="s">
        <v>216</v>
      </c>
    </row>
    <row r="332" spans="1:14" x14ac:dyDescent="0.3">
      <c r="A332" t="s">
        <v>46</v>
      </c>
      <c r="B332" t="s">
        <v>873</v>
      </c>
      <c r="C332" t="s">
        <v>874</v>
      </c>
      <c r="D332" t="s">
        <v>945</v>
      </c>
      <c r="E332" t="s">
        <v>1007</v>
      </c>
      <c r="F332" t="s">
        <v>1010</v>
      </c>
      <c r="G332" t="s">
        <v>50</v>
      </c>
      <c r="H332" t="s">
        <v>1011</v>
      </c>
      <c r="I332" t="s">
        <v>50</v>
      </c>
      <c r="J332" t="s">
        <v>50</v>
      </c>
      <c r="K332" t="s">
        <v>50</v>
      </c>
      <c r="L332" t="s">
        <v>50</v>
      </c>
      <c r="M332" t="s">
        <v>50</v>
      </c>
      <c r="N332" t="s">
        <v>216</v>
      </c>
    </row>
    <row r="333" spans="1:14" x14ac:dyDescent="0.3">
      <c r="A333" t="s">
        <v>46</v>
      </c>
      <c r="B333" t="s">
        <v>873</v>
      </c>
      <c r="C333" t="s">
        <v>874</v>
      </c>
      <c r="D333" t="s">
        <v>945</v>
      </c>
      <c r="E333" t="s">
        <v>1007</v>
      </c>
      <c r="F333" t="s">
        <v>1012</v>
      </c>
      <c r="G333" t="s">
        <v>50</v>
      </c>
      <c r="H333" t="s">
        <v>1013</v>
      </c>
      <c r="I333" t="s">
        <v>50</v>
      </c>
      <c r="J333" t="s">
        <v>50</v>
      </c>
      <c r="K333" t="s">
        <v>50</v>
      </c>
      <c r="L333" t="s">
        <v>50</v>
      </c>
      <c r="M333" t="s">
        <v>50</v>
      </c>
      <c r="N333" t="s">
        <v>216</v>
      </c>
    </row>
    <row r="334" spans="1:14" x14ac:dyDescent="0.3">
      <c r="A334" t="s">
        <v>46</v>
      </c>
      <c r="B334" t="s">
        <v>873</v>
      </c>
      <c r="C334" t="s">
        <v>874</v>
      </c>
      <c r="D334" t="s">
        <v>945</v>
      </c>
      <c r="E334" t="s">
        <v>1014</v>
      </c>
      <c r="F334" t="s">
        <v>1014</v>
      </c>
      <c r="G334" t="s">
        <v>50</v>
      </c>
      <c r="H334" t="s">
        <v>1015</v>
      </c>
      <c r="I334" t="s">
        <v>50</v>
      </c>
      <c r="J334" t="s">
        <v>50</v>
      </c>
      <c r="K334" t="s">
        <v>50</v>
      </c>
      <c r="L334" t="s">
        <v>50</v>
      </c>
      <c r="M334" t="s">
        <v>50</v>
      </c>
      <c r="N334" t="s">
        <v>52</v>
      </c>
    </row>
    <row r="335" spans="1:14" x14ac:dyDescent="0.3">
      <c r="A335" t="s">
        <v>46</v>
      </c>
      <c r="B335" t="s">
        <v>873</v>
      </c>
      <c r="C335" t="s">
        <v>874</v>
      </c>
      <c r="D335" t="s">
        <v>945</v>
      </c>
      <c r="E335" t="s">
        <v>1016</v>
      </c>
      <c r="F335" t="s">
        <v>1017</v>
      </c>
      <c r="G335" t="s">
        <v>50</v>
      </c>
      <c r="H335" t="s">
        <v>1018</v>
      </c>
      <c r="I335" t="s">
        <v>50</v>
      </c>
      <c r="J335" t="s">
        <v>167</v>
      </c>
      <c r="K335" t="s">
        <v>167</v>
      </c>
      <c r="L335" t="s">
        <v>167</v>
      </c>
      <c r="M335" t="s">
        <v>167</v>
      </c>
      <c r="N335" t="s">
        <v>167</v>
      </c>
    </row>
    <row r="336" spans="1:14" x14ac:dyDescent="0.3">
      <c r="A336" t="s">
        <v>46</v>
      </c>
      <c r="B336" t="s">
        <v>873</v>
      </c>
      <c r="C336" t="s">
        <v>874</v>
      </c>
      <c r="D336" t="s">
        <v>945</v>
      </c>
      <c r="E336" t="s">
        <v>1019</v>
      </c>
      <c r="F336" t="s">
        <v>1020</v>
      </c>
      <c r="G336" t="s">
        <v>50</v>
      </c>
      <c r="H336" t="s">
        <v>1021</v>
      </c>
      <c r="I336" t="s">
        <v>50</v>
      </c>
      <c r="J336" t="s">
        <v>50</v>
      </c>
      <c r="K336" t="s">
        <v>50</v>
      </c>
      <c r="L336" t="s">
        <v>50</v>
      </c>
      <c r="M336" t="s">
        <v>50</v>
      </c>
      <c r="N336" t="s">
        <v>52</v>
      </c>
    </row>
    <row r="337" spans="1:14" x14ac:dyDescent="0.3">
      <c r="A337" t="s">
        <v>46</v>
      </c>
      <c r="B337" t="s">
        <v>873</v>
      </c>
      <c r="C337" t="s">
        <v>874</v>
      </c>
      <c r="D337" t="s">
        <v>945</v>
      </c>
      <c r="E337" t="s">
        <v>1019</v>
      </c>
      <c r="F337" t="s">
        <v>1022</v>
      </c>
      <c r="G337" t="s">
        <v>50</v>
      </c>
      <c r="H337" t="s">
        <v>1023</v>
      </c>
      <c r="I337" t="s">
        <v>50</v>
      </c>
      <c r="J337" t="s">
        <v>50</v>
      </c>
      <c r="K337" t="s">
        <v>50</v>
      </c>
      <c r="L337" t="s">
        <v>50</v>
      </c>
      <c r="M337" t="s">
        <v>50</v>
      </c>
      <c r="N337" t="s">
        <v>52</v>
      </c>
    </row>
    <row r="338" spans="1:14" x14ac:dyDescent="0.3">
      <c r="A338" t="s">
        <v>46</v>
      </c>
      <c r="B338" t="s">
        <v>873</v>
      </c>
      <c r="C338" t="s">
        <v>874</v>
      </c>
      <c r="D338" t="s">
        <v>945</v>
      </c>
      <c r="E338" t="s">
        <v>1000</v>
      </c>
      <c r="F338" t="s">
        <v>1024</v>
      </c>
      <c r="G338" t="s">
        <v>50</v>
      </c>
      <c r="H338" t="s">
        <v>1025</v>
      </c>
      <c r="I338" t="s">
        <v>50</v>
      </c>
      <c r="J338" t="s">
        <v>167</v>
      </c>
      <c r="K338" t="s">
        <v>167</v>
      </c>
      <c r="L338" t="s">
        <v>50</v>
      </c>
      <c r="M338" t="s">
        <v>50</v>
      </c>
      <c r="N338" t="s">
        <v>167</v>
      </c>
    </row>
    <row r="339" spans="1:14" x14ac:dyDescent="0.3">
      <c r="A339" t="s">
        <v>46</v>
      </c>
      <c r="B339" t="s">
        <v>873</v>
      </c>
      <c r="C339" t="s">
        <v>874</v>
      </c>
      <c r="D339" t="s">
        <v>945</v>
      </c>
      <c r="E339" t="s">
        <v>1016</v>
      </c>
      <c r="F339" t="s">
        <v>1026</v>
      </c>
      <c r="G339" t="s">
        <v>50</v>
      </c>
      <c r="H339" t="s">
        <v>1027</v>
      </c>
      <c r="I339" t="s">
        <v>50</v>
      </c>
      <c r="J339" t="s">
        <v>50</v>
      </c>
      <c r="K339" t="s">
        <v>50</v>
      </c>
      <c r="L339" t="s">
        <v>50</v>
      </c>
      <c r="M339" t="s">
        <v>50</v>
      </c>
      <c r="N339" t="s">
        <v>216</v>
      </c>
    </row>
    <row r="340" spans="1:14" x14ac:dyDescent="0.3">
      <c r="A340" t="s">
        <v>46</v>
      </c>
      <c r="B340" t="s">
        <v>873</v>
      </c>
      <c r="C340" t="s">
        <v>874</v>
      </c>
      <c r="D340" t="s">
        <v>945</v>
      </c>
      <c r="E340" t="s">
        <v>1016</v>
      </c>
      <c r="F340" t="s">
        <v>1028</v>
      </c>
      <c r="G340" t="s">
        <v>50</v>
      </c>
      <c r="H340" t="s">
        <v>1029</v>
      </c>
      <c r="I340" t="s">
        <v>167</v>
      </c>
      <c r="J340" t="s">
        <v>167</v>
      </c>
      <c r="K340" t="s">
        <v>167</v>
      </c>
      <c r="L340" t="s">
        <v>167</v>
      </c>
      <c r="M340" t="s">
        <v>167</v>
      </c>
      <c r="N340" t="s">
        <v>167</v>
      </c>
    </row>
    <row r="341" spans="1:14" x14ac:dyDescent="0.3">
      <c r="A341" t="s">
        <v>46</v>
      </c>
      <c r="B341" t="s">
        <v>873</v>
      </c>
      <c r="C341" t="s">
        <v>874</v>
      </c>
      <c r="D341" t="s">
        <v>945</v>
      </c>
      <c r="E341" t="s">
        <v>1016</v>
      </c>
      <c r="F341" t="s">
        <v>1030</v>
      </c>
      <c r="G341" t="s">
        <v>50</v>
      </c>
      <c r="H341" t="s">
        <v>1031</v>
      </c>
      <c r="I341" t="s">
        <v>167</v>
      </c>
      <c r="J341" t="s">
        <v>167</v>
      </c>
      <c r="K341" t="s">
        <v>167</v>
      </c>
      <c r="L341" t="s">
        <v>167</v>
      </c>
      <c r="M341" t="s">
        <v>50</v>
      </c>
      <c r="N341" t="s">
        <v>167</v>
      </c>
    </row>
    <row r="342" spans="1:14" x14ac:dyDescent="0.3">
      <c r="A342" t="s">
        <v>46</v>
      </c>
      <c r="B342" t="s">
        <v>873</v>
      </c>
      <c r="C342" t="s">
        <v>874</v>
      </c>
      <c r="D342" t="s">
        <v>945</v>
      </c>
      <c r="E342" t="s">
        <v>946</v>
      </c>
      <c r="F342" t="s">
        <v>1032</v>
      </c>
      <c r="G342" t="s">
        <v>50</v>
      </c>
      <c r="H342" t="s">
        <v>1033</v>
      </c>
      <c r="I342" t="s">
        <v>50</v>
      </c>
      <c r="J342" t="s">
        <v>50</v>
      </c>
      <c r="K342" t="s">
        <v>50</v>
      </c>
      <c r="L342" t="s">
        <v>50</v>
      </c>
      <c r="M342" t="s">
        <v>50</v>
      </c>
      <c r="N342" t="s">
        <v>216</v>
      </c>
    </row>
    <row r="343" spans="1:14" x14ac:dyDescent="0.3">
      <c r="A343" t="s">
        <v>46</v>
      </c>
      <c r="B343" t="s">
        <v>873</v>
      </c>
      <c r="C343" t="s">
        <v>874</v>
      </c>
      <c r="D343" t="s">
        <v>945</v>
      </c>
      <c r="E343" t="s">
        <v>946</v>
      </c>
      <c r="F343" t="s">
        <v>1034</v>
      </c>
      <c r="G343" t="s">
        <v>50</v>
      </c>
      <c r="H343" t="s">
        <v>1035</v>
      </c>
      <c r="I343" t="s">
        <v>50</v>
      </c>
      <c r="J343" t="s">
        <v>50</v>
      </c>
      <c r="K343" t="s">
        <v>167</v>
      </c>
      <c r="L343" t="s">
        <v>50</v>
      </c>
      <c r="M343" t="s">
        <v>50</v>
      </c>
      <c r="N343" t="s">
        <v>167</v>
      </c>
    </row>
    <row r="344" spans="1:14" x14ac:dyDescent="0.3">
      <c r="A344" t="s">
        <v>46</v>
      </c>
      <c r="B344" t="s">
        <v>873</v>
      </c>
      <c r="C344" t="s">
        <v>874</v>
      </c>
      <c r="D344" t="s">
        <v>949</v>
      </c>
      <c r="E344" t="s">
        <v>1036</v>
      </c>
      <c r="F344" t="s">
        <v>1037</v>
      </c>
      <c r="G344" t="s">
        <v>50</v>
      </c>
      <c r="H344" s="1" t="s">
        <v>1038</v>
      </c>
      <c r="I344" t="s">
        <v>167</v>
      </c>
      <c r="J344" t="s">
        <v>167</v>
      </c>
      <c r="K344" t="s">
        <v>167</v>
      </c>
      <c r="L344" t="s">
        <v>167</v>
      </c>
      <c r="M344" t="s">
        <v>167</v>
      </c>
      <c r="N344" t="s">
        <v>167</v>
      </c>
    </row>
    <row r="345" spans="1:14" x14ac:dyDescent="0.3">
      <c r="A345" t="s">
        <v>46</v>
      </c>
      <c r="B345" t="s">
        <v>873</v>
      </c>
      <c r="C345" t="s">
        <v>874</v>
      </c>
      <c r="D345" t="s">
        <v>945</v>
      </c>
      <c r="E345" t="s">
        <v>1007</v>
      </c>
      <c r="F345" t="s">
        <v>1039</v>
      </c>
      <c r="G345" t="s">
        <v>50</v>
      </c>
      <c r="H345" t="s">
        <v>1040</v>
      </c>
      <c r="I345" t="s">
        <v>50</v>
      </c>
      <c r="J345" t="s">
        <v>50</v>
      </c>
      <c r="K345" t="s">
        <v>167</v>
      </c>
      <c r="L345" t="s">
        <v>167</v>
      </c>
      <c r="M345" t="s">
        <v>50</v>
      </c>
      <c r="N345" t="s">
        <v>167</v>
      </c>
    </row>
    <row r="346" spans="1:14" x14ac:dyDescent="0.3">
      <c r="A346" t="s">
        <v>46</v>
      </c>
      <c r="B346" t="s">
        <v>873</v>
      </c>
      <c r="C346" t="s">
        <v>874</v>
      </c>
      <c r="D346" t="s">
        <v>945</v>
      </c>
      <c r="E346" t="s">
        <v>1007</v>
      </c>
      <c r="F346" t="s">
        <v>1041</v>
      </c>
      <c r="G346" t="s">
        <v>50</v>
      </c>
      <c r="H346" t="s">
        <v>1042</v>
      </c>
      <c r="I346" t="s">
        <v>167</v>
      </c>
      <c r="J346" t="s">
        <v>167</v>
      </c>
      <c r="K346" t="s">
        <v>167</v>
      </c>
      <c r="L346" t="s">
        <v>167</v>
      </c>
      <c r="M346" t="s">
        <v>50</v>
      </c>
      <c r="N346" t="s">
        <v>167</v>
      </c>
    </row>
    <row r="347" spans="1:14" x14ac:dyDescent="0.3">
      <c r="A347" t="s">
        <v>46</v>
      </c>
      <c r="B347" t="s">
        <v>873</v>
      </c>
      <c r="C347" t="s">
        <v>874</v>
      </c>
      <c r="D347" t="s">
        <v>949</v>
      </c>
      <c r="E347" t="s">
        <v>1036</v>
      </c>
      <c r="F347" t="s">
        <v>1043</v>
      </c>
      <c r="G347" t="s">
        <v>50</v>
      </c>
      <c r="H347" t="s">
        <v>1044</v>
      </c>
      <c r="I347" t="s">
        <v>167</v>
      </c>
      <c r="J347" t="s">
        <v>167</v>
      </c>
      <c r="K347" t="s">
        <v>167</v>
      </c>
      <c r="L347" t="s">
        <v>167</v>
      </c>
      <c r="M347" t="s">
        <v>50</v>
      </c>
      <c r="N347" t="s">
        <v>167</v>
      </c>
    </row>
    <row r="348" spans="1:14" x14ac:dyDescent="0.3">
      <c r="A348" t="s">
        <v>46</v>
      </c>
      <c r="B348" t="s">
        <v>873</v>
      </c>
      <c r="C348" t="s">
        <v>874</v>
      </c>
      <c r="D348" t="s">
        <v>949</v>
      </c>
      <c r="E348" t="s">
        <v>1036</v>
      </c>
      <c r="F348" t="s">
        <v>1045</v>
      </c>
      <c r="G348" t="s">
        <v>50</v>
      </c>
      <c r="H348" t="s">
        <v>1046</v>
      </c>
      <c r="I348" t="s">
        <v>167</v>
      </c>
      <c r="J348" t="s">
        <v>167</v>
      </c>
      <c r="K348" t="s">
        <v>167</v>
      </c>
      <c r="L348" t="s">
        <v>167</v>
      </c>
      <c r="M348" t="s">
        <v>50</v>
      </c>
      <c r="N348" t="s">
        <v>167</v>
      </c>
    </row>
    <row r="349" spans="1:14" x14ac:dyDescent="0.3">
      <c r="A349" t="s">
        <v>46</v>
      </c>
      <c r="B349" t="s">
        <v>873</v>
      </c>
      <c r="C349" t="s">
        <v>874</v>
      </c>
      <c r="D349" t="s">
        <v>949</v>
      </c>
      <c r="E349" t="s">
        <v>1036</v>
      </c>
      <c r="F349" t="s">
        <v>1047</v>
      </c>
      <c r="G349" t="s">
        <v>50</v>
      </c>
      <c r="H349" t="s">
        <v>1048</v>
      </c>
      <c r="I349" t="s">
        <v>50</v>
      </c>
      <c r="J349" t="s">
        <v>50</v>
      </c>
      <c r="K349" t="s">
        <v>50</v>
      </c>
      <c r="L349" t="s">
        <v>50</v>
      </c>
      <c r="M349" t="s">
        <v>50</v>
      </c>
      <c r="N349" t="s">
        <v>216</v>
      </c>
    </row>
    <row r="350" spans="1:14" x14ac:dyDescent="0.3">
      <c r="A350" t="s">
        <v>46</v>
      </c>
      <c r="B350" t="s">
        <v>873</v>
      </c>
      <c r="C350" t="s">
        <v>874</v>
      </c>
      <c r="D350" t="s">
        <v>897</v>
      </c>
      <c r="E350" t="s">
        <v>1049</v>
      </c>
      <c r="F350" t="s">
        <v>1050</v>
      </c>
      <c r="G350" t="s">
        <v>50</v>
      </c>
      <c r="H350" t="s">
        <v>1051</v>
      </c>
      <c r="I350" t="s">
        <v>50</v>
      </c>
      <c r="J350" t="s">
        <v>50</v>
      </c>
      <c r="K350" t="s">
        <v>50</v>
      </c>
      <c r="L350" t="s">
        <v>50</v>
      </c>
      <c r="M350" t="s">
        <v>50</v>
      </c>
      <c r="N350" t="s">
        <v>216</v>
      </c>
    </row>
    <row r="351" spans="1:14" x14ac:dyDescent="0.3">
      <c r="A351" t="s">
        <v>46</v>
      </c>
      <c r="B351" t="s">
        <v>873</v>
      </c>
      <c r="C351" t="s">
        <v>874</v>
      </c>
      <c r="D351" t="s">
        <v>897</v>
      </c>
      <c r="E351" t="s">
        <v>1049</v>
      </c>
      <c r="F351" t="s">
        <v>1052</v>
      </c>
      <c r="G351" t="s">
        <v>50</v>
      </c>
      <c r="H351" t="s">
        <v>1053</v>
      </c>
      <c r="I351" t="s">
        <v>50</v>
      </c>
      <c r="J351" t="s">
        <v>50</v>
      </c>
      <c r="K351" t="s">
        <v>50</v>
      </c>
      <c r="L351" t="s">
        <v>167</v>
      </c>
      <c r="M351" t="s">
        <v>50</v>
      </c>
      <c r="N351" t="s">
        <v>167</v>
      </c>
    </row>
    <row r="352" spans="1:14" x14ac:dyDescent="0.3">
      <c r="A352" t="s">
        <v>46</v>
      </c>
      <c r="B352" t="s">
        <v>873</v>
      </c>
      <c r="C352" t="s">
        <v>874</v>
      </c>
      <c r="D352" t="s">
        <v>1054</v>
      </c>
      <c r="E352" t="s">
        <v>1055</v>
      </c>
      <c r="F352" t="s">
        <v>1056</v>
      </c>
      <c r="G352" t="s">
        <v>50</v>
      </c>
      <c r="H352" t="s">
        <v>1057</v>
      </c>
      <c r="I352" t="s">
        <v>50</v>
      </c>
      <c r="J352" t="s">
        <v>50</v>
      </c>
      <c r="K352" t="s">
        <v>50</v>
      </c>
      <c r="L352" t="s">
        <v>50</v>
      </c>
      <c r="M352" t="s">
        <v>50</v>
      </c>
      <c r="N352" t="s">
        <v>52</v>
      </c>
    </row>
    <row r="353" spans="1:14" x14ac:dyDescent="0.3">
      <c r="A353" t="s">
        <v>46</v>
      </c>
      <c r="B353" t="s">
        <v>873</v>
      </c>
      <c r="C353" t="s">
        <v>874</v>
      </c>
      <c r="D353" t="s">
        <v>897</v>
      </c>
      <c r="E353" t="s">
        <v>1049</v>
      </c>
      <c r="F353" t="s">
        <v>1058</v>
      </c>
      <c r="G353" t="s">
        <v>50</v>
      </c>
      <c r="H353" t="s">
        <v>1059</v>
      </c>
      <c r="I353" t="s">
        <v>50</v>
      </c>
      <c r="J353" t="s">
        <v>50</v>
      </c>
      <c r="K353" t="s">
        <v>50</v>
      </c>
      <c r="L353" t="s">
        <v>50</v>
      </c>
      <c r="M353" t="s">
        <v>50</v>
      </c>
      <c r="N353" t="s">
        <v>216</v>
      </c>
    </row>
    <row r="354" spans="1:14" x14ac:dyDescent="0.3">
      <c r="A354" t="s">
        <v>46</v>
      </c>
      <c r="B354" t="s">
        <v>873</v>
      </c>
      <c r="C354" t="s">
        <v>874</v>
      </c>
      <c r="D354" t="s">
        <v>875</v>
      </c>
      <c r="E354" t="s">
        <v>876</v>
      </c>
      <c r="F354" t="s">
        <v>1060</v>
      </c>
      <c r="G354" t="s">
        <v>50</v>
      </c>
      <c r="H354" t="s">
        <v>1061</v>
      </c>
      <c r="I354" t="s">
        <v>50</v>
      </c>
      <c r="J354" t="s">
        <v>50</v>
      </c>
      <c r="K354" t="s">
        <v>50</v>
      </c>
      <c r="L354" t="s">
        <v>50</v>
      </c>
      <c r="M354" t="s">
        <v>50</v>
      </c>
      <c r="N354" t="s">
        <v>52</v>
      </c>
    </row>
    <row r="355" spans="1:14" x14ac:dyDescent="0.3">
      <c r="A355" t="s">
        <v>46</v>
      </c>
      <c r="B355" t="s">
        <v>873</v>
      </c>
      <c r="C355" t="s">
        <v>874</v>
      </c>
      <c r="D355" t="s">
        <v>1062</v>
      </c>
      <c r="E355" t="s">
        <v>1062</v>
      </c>
      <c r="F355" t="s">
        <v>1063</v>
      </c>
      <c r="G355" t="s">
        <v>50</v>
      </c>
      <c r="H355" t="s">
        <v>1064</v>
      </c>
      <c r="I355" t="s">
        <v>50</v>
      </c>
      <c r="J355" t="s">
        <v>50</v>
      </c>
      <c r="K355" t="s">
        <v>50</v>
      </c>
      <c r="L355" t="s">
        <v>50</v>
      </c>
      <c r="M355" t="s">
        <v>50</v>
      </c>
      <c r="N355" t="s">
        <v>52</v>
      </c>
    </row>
    <row r="356" spans="1:14" x14ac:dyDescent="0.3">
      <c r="A356" t="s">
        <v>46</v>
      </c>
      <c r="B356" t="s">
        <v>873</v>
      </c>
      <c r="C356" t="s">
        <v>874</v>
      </c>
      <c r="D356" t="s">
        <v>945</v>
      </c>
      <c r="E356" t="s">
        <v>1065</v>
      </c>
      <c r="F356" t="s">
        <v>1065</v>
      </c>
      <c r="G356" t="s">
        <v>50</v>
      </c>
      <c r="H356" t="s">
        <v>1066</v>
      </c>
      <c r="I356" t="s">
        <v>50</v>
      </c>
      <c r="J356" t="s">
        <v>50</v>
      </c>
      <c r="K356" t="s">
        <v>50</v>
      </c>
      <c r="L356" t="s">
        <v>50</v>
      </c>
      <c r="M356" t="s">
        <v>50</v>
      </c>
      <c r="N356" t="s">
        <v>52</v>
      </c>
    </row>
    <row r="357" spans="1:14" x14ac:dyDescent="0.3">
      <c r="A357" t="s">
        <v>46</v>
      </c>
      <c r="B357" t="s">
        <v>873</v>
      </c>
      <c r="C357" t="s">
        <v>874</v>
      </c>
      <c r="D357" t="s">
        <v>1067</v>
      </c>
      <c r="E357" t="s">
        <v>1068</v>
      </c>
      <c r="F357" t="s">
        <v>1069</v>
      </c>
      <c r="G357" t="s">
        <v>50</v>
      </c>
      <c r="H357" t="s">
        <v>1070</v>
      </c>
      <c r="I357" t="s">
        <v>50</v>
      </c>
      <c r="J357" t="s">
        <v>50</v>
      </c>
      <c r="K357" t="s">
        <v>50</v>
      </c>
      <c r="L357" t="s">
        <v>50</v>
      </c>
      <c r="M357" t="s">
        <v>50</v>
      </c>
      <c r="N357" t="s">
        <v>52</v>
      </c>
    </row>
    <row r="358" spans="1:14" x14ac:dyDescent="0.3">
      <c r="A358" t="s">
        <v>46</v>
      </c>
      <c r="B358" t="s">
        <v>873</v>
      </c>
      <c r="C358" t="s">
        <v>874</v>
      </c>
      <c r="D358" t="s">
        <v>1067</v>
      </c>
      <c r="E358" t="s">
        <v>1071</v>
      </c>
      <c r="F358" t="s">
        <v>1072</v>
      </c>
      <c r="G358" t="s">
        <v>50</v>
      </c>
      <c r="H358" t="s">
        <v>1073</v>
      </c>
      <c r="I358" t="s">
        <v>50</v>
      </c>
      <c r="J358" t="s">
        <v>50</v>
      </c>
      <c r="K358" t="s">
        <v>50</v>
      </c>
      <c r="L358" t="s">
        <v>50</v>
      </c>
      <c r="M358" t="s">
        <v>50</v>
      </c>
      <c r="N358" t="s">
        <v>52</v>
      </c>
    </row>
    <row r="359" spans="1:14" x14ac:dyDescent="0.3">
      <c r="A359" t="s">
        <v>46</v>
      </c>
      <c r="B359" t="s">
        <v>823</v>
      </c>
      <c r="C359" t="s">
        <v>859</v>
      </c>
      <c r="D359" t="s">
        <v>1074</v>
      </c>
      <c r="E359" t="s">
        <v>1075</v>
      </c>
      <c r="F359" t="s">
        <v>1076</v>
      </c>
      <c r="G359" t="s">
        <v>50</v>
      </c>
      <c r="H359" t="s">
        <v>1077</v>
      </c>
      <c r="I359" t="s">
        <v>50</v>
      </c>
      <c r="J359" t="s">
        <v>50</v>
      </c>
      <c r="K359" t="s">
        <v>50</v>
      </c>
      <c r="L359" t="s">
        <v>50</v>
      </c>
      <c r="M359" t="s">
        <v>50</v>
      </c>
      <c r="N359" t="s">
        <v>52</v>
      </c>
    </row>
    <row r="360" spans="1:14" x14ac:dyDescent="0.3">
      <c r="A360" t="s">
        <v>46</v>
      </c>
      <c r="B360" t="s">
        <v>583</v>
      </c>
      <c r="C360" t="s">
        <v>1078</v>
      </c>
      <c r="D360" t="s">
        <v>1079</v>
      </c>
      <c r="E360" t="s">
        <v>1079</v>
      </c>
      <c r="F360" t="s">
        <v>1079</v>
      </c>
      <c r="G360" t="s">
        <v>50</v>
      </c>
      <c r="H360" t="s">
        <v>1080</v>
      </c>
      <c r="I360" t="s">
        <v>50</v>
      </c>
      <c r="J360" t="s">
        <v>50</v>
      </c>
      <c r="K360" t="s">
        <v>50</v>
      </c>
      <c r="L360" t="s">
        <v>50</v>
      </c>
      <c r="M360" t="s">
        <v>50</v>
      </c>
      <c r="N360" t="s">
        <v>52</v>
      </c>
    </row>
    <row r="361" spans="1:14" x14ac:dyDescent="0.3">
      <c r="A361" t="s">
        <v>46</v>
      </c>
      <c r="B361" t="s">
        <v>583</v>
      </c>
      <c r="C361" t="s">
        <v>584</v>
      </c>
      <c r="D361" t="s">
        <v>585</v>
      </c>
      <c r="E361" t="s">
        <v>1081</v>
      </c>
      <c r="F361" t="s">
        <v>1082</v>
      </c>
      <c r="G361" t="s">
        <v>50</v>
      </c>
      <c r="H361" t="s">
        <v>1083</v>
      </c>
      <c r="I361" t="s">
        <v>50</v>
      </c>
      <c r="J361" t="s">
        <v>50</v>
      </c>
      <c r="K361" t="s">
        <v>50</v>
      </c>
      <c r="L361" t="s">
        <v>50</v>
      </c>
      <c r="M361" t="s">
        <v>50</v>
      </c>
      <c r="N361" t="s">
        <v>52</v>
      </c>
    </row>
    <row r="362" spans="1:14" x14ac:dyDescent="0.3">
      <c r="A362" t="s">
        <v>46</v>
      </c>
      <c r="B362" t="s">
        <v>583</v>
      </c>
      <c r="C362" t="s">
        <v>584</v>
      </c>
      <c r="D362" t="s">
        <v>585</v>
      </c>
      <c r="E362" t="s">
        <v>586</v>
      </c>
      <c r="F362" t="s">
        <v>1084</v>
      </c>
      <c r="G362" t="s">
        <v>50</v>
      </c>
      <c r="H362" t="s">
        <v>1085</v>
      </c>
      <c r="I362" t="s">
        <v>50</v>
      </c>
      <c r="J362" t="s">
        <v>50</v>
      </c>
      <c r="K362" t="s">
        <v>50</v>
      </c>
      <c r="L362" t="s">
        <v>50</v>
      </c>
      <c r="M362" t="s">
        <v>50</v>
      </c>
      <c r="N362" t="s">
        <v>52</v>
      </c>
    </row>
    <row r="363" spans="1:14" x14ac:dyDescent="0.3">
      <c r="A363" t="s">
        <v>46</v>
      </c>
      <c r="B363" t="s">
        <v>840</v>
      </c>
      <c r="C363" t="s">
        <v>846</v>
      </c>
      <c r="D363" t="s">
        <v>1086</v>
      </c>
      <c r="E363" t="s">
        <v>1086</v>
      </c>
      <c r="F363" t="s">
        <v>1086</v>
      </c>
      <c r="G363" t="s">
        <v>50</v>
      </c>
      <c r="H363" t="s">
        <v>1087</v>
      </c>
      <c r="I363" t="s">
        <v>50</v>
      </c>
      <c r="J363" t="s">
        <v>50</v>
      </c>
      <c r="K363" t="s">
        <v>50</v>
      </c>
      <c r="L363" t="s">
        <v>50</v>
      </c>
      <c r="M363" t="s">
        <v>50</v>
      </c>
      <c r="N363" t="s">
        <v>52</v>
      </c>
    </row>
    <row r="364" spans="1:14" x14ac:dyDescent="0.3">
      <c r="A364" t="s">
        <v>46</v>
      </c>
      <c r="B364" t="s">
        <v>583</v>
      </c>
      <c r="C364" t="s">
        <v>1078</v>
      </c>
      <c r="D364" t="s">
        <v>1088</v>
      </c>
      <c r="E364" t="s">
        <v>1089</v>
      </c>
      <c r="F364" t="s">
        <v>1090</v>
      </c>
      <c r="G364" t="s">
        <v>50</v>
      </c>
      <c r="H364" t="s">
        <v>1091</v>
      </c>
      <c r="I364" t="s">
        <v>50</v>
      </c>
      <c r="J364" t="s">
        <v>50</v>
      </c>
      <c r="K364" t="s">
        <v>50</v>
      </c>
      <c r="L364" t="s">
        <v>50</v>
      </c>
      <c r="M364" t="s">
        <v>50</v>
      </c>
      <c r="N364" t="s">
        <v>216</v>
      </c>
    </row>
    <row r="365" spans="1:14" x14ac:dyDescent="0.3">
      <c r="A365" t="s">
        <v>46</v>
      </c>
      <c r="B365" t="s">
        <v>583</v>
      </c>
      <c r="C365" t="s">
        <v>1078</v>
      </c>
      <c r="D365" t="s">
        <v>1088</v>
      </c>
      <c r="E365" t="s">
        <v>1092</v>
      </c>
      <c r="F365" t="s">
        <v>1092</v>
      </c>
      <c r="G365" t="s">
        <v>50</v>
      </c>
      <c r="H365" t="s">
        <v>1093</v>
      </c>
      <c r="I365" t="s">
        <v>50</v>
      </c>
      <c r="J365" t="s">
        <v>50</v>
      </c>
      <c r="K365" t="s">
        <v>50</v>
      </c>
      <c r="L365" t="s">
        <v>50</v>
      </c>
      <c r="M365" t="s">
        <v>50</v>
      </c>
      <c r="N365" t="s">
        <v>52</v>
      </c>
    </row>
    <row r="366" spans="1:14" x14ac:dyDescent="0.3">
      <c r="A366" t="s">
        <v>46</v>
      </c>
      <c r="B366" t="s">
        <v>583</v>
      </c>
      <c r="C366" t="s">
        <v>1078</v>
      </c>
      <c r="D366" t="s">
        <v>1088</v>
      </c>
      <c r="E366" t="s">
        <v>1089</v>
      </c>
      <c r="F366" t="s">
        <v>1094</v>
      </c>
      <c r="G366" t="s">
        <v>50</v>
      </c>
      <c r="H366" t="s">
        <v>1095</v>
      </c>
      <c r="I366" t="s">
        <v>167</v>
      </c>
      <c r="J366" t="s">
        <v>167</v>
      </c>
      <c r="K366" t="s">
        <v>50</v>
      </c>
      <c r="L366" t="s">
        <v>50</v>
      </c>
      <c r="M366" t="s">
        <v>50</v>
      </c>
      <c r="N366" t="s">
        <v>167</v>
      </c>
    </row>
    <row r="367" spans="1:14" x14ac:dyDescent="0.3">
      <c r="A367" t="s">
        <v>46</v>
      </c>
      <c r="B367" t="s">
        <v>583</v>
      </c>
      <c r="C367" t="s">
        <v>1078</v>
      </c>
      <c r="D367" t="s">
        <v>1088</v>
      </c>
      <c r="E367" t="s">
        <v>1089</v>
      </c>
      <c r="F367" t="s">
        <v>1096</v>
      </c>
      <c r="G367" t="s">
        <v>50</v>
      </c>
      <c r="H367" t="s">
        <v>1097</v>
      </c>
      <c r="I367" t="s">
        <v>50</v>
      </c>
      <c r="J367" t="s">
        <v>50</v>
      </c>
      <c r="K367" t="s">
        <v>50</v>
      </c>
      <c r="L367" t="s">
        <v>50</v>
      </c>
      <c r="M367" t="s">
        <v>50</v>
      </c>
      <c r="N367" t="s">
        <v>216</v>
      </c>
    </row>
    <row r="368" spans="1:14" x14ac:dyDescent="0.3">
      <c r="A368" t="s">
        <v>46</v>
      </c>
      <c r="B368" t="s">
        <v>583</v>
      </c>
      <c r="C368" t="s">
        <v>1078</v>
      </c>
      <c r="D368" t="s">
        <v>1088</v>
      </c>
      <c r="E368" t="s">
        <v>1098</v>
      </c>
      <c r="F368" t="s">
        <v>1099</v>
      </c>
      <c r="G368" t="s">
        <v>50</v>
      </c>
      <c r="H368" t="s">
        <v>1100</v>
      </c>
      <c r="I368" t="s">
        <v>50</v>
      </c>
      <c r="J368" t="s">
        <v>50</v>
      </c>
      <c r="K368" t="s">
        <v>50</v>
      </c>
      <c r="L368" t="s">
        <v>50</v>
      </c>
      <c r="M368" t="s">
        <v>50</v>
      </c>
      <c r="N368" t="s">
        <v>52</v>
      </c>
    </row>
    <row r="369" spans="1:14" x14ac:dyDescent="0.3">
      <c r="A369" t="s">
        <v>46</v>
      </c>
      <c r="B369" t="s">
        <v>583</v>
      </c>
      <c r="C369" t="s">
        <v>1078</v>
      </c>
      <c r="D369" t="s">
        <v>1088</v>
      </c>
      <c r="E369" t="s">
        <v>1101</v>
      </c>
      <c r="F369" t="s">
        <v>1102</v>
      </c>
      <c r="G369" t="s">
        <v>50</v>
      </c>
      <c r="H369" t="s">
        <v>1103</v>
      </c>
      <c r="I369" t="s">
        <v>50</v>
      </c>
      <c r="J369" t="s">
        <v>50</v>
      </c>
      <c r="K369" t="s">
        <v>50</v>
      </c>
      <c r="L369" t="s">
        <v>50</v>
      </c>
      <c r="M369" t="s">
        <v>50</v>
      </c>
      <c r="N369" t="s">
        <v>52</v>
      </c>
    </row>
    <row r="370" spans="1:14" x14ac:dyDescent="0.3">
      <c r="A370" t="s">
        <v>46</v>
      </c>
      <c r="B370" t="s">
        <v>583</v>
      </c>
      <c r="C370" t="s">
        <v>1078</v>
      </c>
      <c r="D370" t="s">
        <v>1088</v>
      </c>
      <c r="E370" t="s">
        <v>1104</v>
      </c>
      <c r="F370" t="s">
        <v>1105</v>
      </c>
      <c r="G370" t="s">
        <v>50</v>
      </c>
      <c r="H370" t="s">
        <v>1106</v>
      </c>
      <c r="I370" t="s">
        <v>50</v>
      </c>
      <c r="J370" t="s">
        <v>50</v>
      </c>
      <c r="K370" t="s">
        <v>50</v>
      </c>
      <c r="L370" t="s">
        <v>50</v>
      </c>
      <c r="M370" t="s">
        <v>50</v>
      </c>
      <c r="N370" t="s">
        <v>216</v>
      </c>
    </row>
    <row r="371" spans="1:14" x14ac:dyDescent="0.3">
      <c r="A371" t="s">
        <v>46</v>
      </c>
      <c r="B371" t="s">
        <v>583</v>
      </c>
      <c r="C371" t="s">
        <v>1078</v>
      </c>
      <c r="D371" t="s">
        <v>1088</v>
      </c>
      <c r="E371" t="s">
        <v>1104</v>
      </c>
      <c r="F371" t="s">
        <v>1107</v>
      </c>
      <c r="G371" t="s">
        <v>50</v>
      </c>
      <c r="H371" t="s">
        <v>1108</v>
      </c>
      <c r="I371" t="s">
        <v>167</v>
      </c>
      <c r="J371" t="s">
        <v>167</v>
      </c>
      <c r="K371" t="s">
        <v>50</v>
      </c>
      <c r="L371" t="s">
        <v>50</v>
      </c>
      <c r="M371" t="s">
        <v>50</v>
      </c>
      <c r="N371" t="s">
        <v>167</v>
      </c>
    </row>
    <row r="372" spans="1:14" x14ac:dyDescent="0.3">
      <c r="A372" t="s">
        <v>46</v>
      </c>
      <c r="B372" t="s">
        <v>583</v>
      </c>
      <c r="C372" t="s">
        <v>1078</v>
      </c>
      <c r="D372" t="s">
        <v>1109</v>
      </c>
      <c r="E372" t="s">
        <v>1109</v>
      </c>
      <c r="F372" t="s">
        <v>1109</v>
      </c>
      <c r="G372" t="s">
        <v>50</v>
      </c>
      <c r="H372" t="s">
        <v>1110</v>
      </c>
      <c r="I372" t="s">
        <v>50</v>
      </c>
      <c r="J372" t="s">
        <v>50</v>
      </c>
      <c r="K372" t="s">
        <v>50</v>
      </c>
      <c r="L372" t="s">
        <v>50</v>
      </c>
      <c r="M372" t="s">
        <v>50</v>
      </c>
      <c r="N372" t="s">
        <v>52</v>
      </c>
    </row>
    <row r="373" spans="1:14" x14ac:dyDescent="0.3">
      <c r="A373" t="s">
        <v>46</v>
      </c>
      <c r="B373" t="s">
        <v>583</v>
      </c>
      <c r="C373" t="s">
        <v>584</v>
      </c>
      <c r="D373" t="s">
        <v>585</v>
      </c>
      <c r="E373" t="s">
        <v>586</v>
      </c>
      <c r="F373" t="s">
        <v>1111</v>
      </c>
      <c r="G373" t="s">
        <v>50</v>
      </c>
      <c r="H373" t="s">
        <v>1112</v>
      </c>
      <c r="I373" t="s">
        <v>50</v>
      </c>
      <c r="J373" t="s">
        <v>50</v>
      </c>
      <c r="K373" t="s">
        <v>50</v>
      </c>
      <c r="L373" t="s">
        <v>50</v>
      </c>
      <c r="M373" t="s">
        <v>50</v>
      </c>
      <c r="N373" t="s">
        <v>52</v>
      </c>
    </row>
    <row r="374" spans="1:14" x14ac:dyDescent="0.3">
      <c r="A374" t="s">
        <v>46</v>
      </c>
      <c r="B374" t="s">
        <v>840</v>
      </c>
      <c r="C374" t="s">
        <v>846</v>
      </c>
      <c r="D374" t="s">
        <v>1113</v>
      </c>
      <c r="E374" t="s">
        <v>1113</v>
      </c>
      <c r="F374" t="s">
        <v>1113</v>
      </c>
      <c r="G374" t="s">
        <v>50</v>
      </c>
      <c r="H374" t="s">
        <v>1114</v>
      </c>
      <c r="I374" t="s">
        <v>50</v>
      </c>
      <c r="J374" t="s">
        <v>50</v>
      </c>
      <c r="K374" t="s">
        <v>50</v>
      </c>
      <c r="L374" t="s">
        <v>50</v>
      </c>
      <c r="M374" t="s">
        <v>50</v>
      </c>
      <c r="N374" t="s">
        <v>52</v>
      </c>
    </row>
    <row r="375" spans="1:14" x14ac:dyDescent="0.3">
      <c r="A375" t="s">
        <v>46</v>
      </c>
      <c r="B375" t="s">
        <v>583</v>
      </c>
      <c r="C375" t="s">
        <v>1078</v>
      </c>
      <c r="D375" t="s">
        <v>1115</v>
      </c>
      <c r="E375" t="s">
        <v>1116</v>
      </c>
      <c r="F375" t="s">
        <v>1117</v>
      </c>
      <c r="G375" t="s">
        <v>50</v>
      </c>
      <c r="H375" t="s">
        <v>1118</v>
      </c>
      <c r="I375" t="s">
        <v>50</v>
      </c>
      <c r="J375" t="s">
        <v>50</v>
      </c>
      <c r="K375" t="s">
        <v>50</v>
      </c>
      <c r="L375" t="s">
        <v>50</v>
      </c>
      <c r="M375" t="s">
        <v>50</v>
      </c>
      <c r="N375" t="s">
        <v>52</v>
      </c>
    </row>
    <row r="376" spans="1:14" x14ac:dyDescent="0.3">
      <c r="A376" t="s">
        <v>46</v>
      </c>
      <c r="B376" t="s">
        <v>583</v>
      </c>
      <c r="C376" t="s">
        <v>1078</v>
      </c>
      <c r="D376" t="s">
        <v>1115</v>
      </c>
      <c r="E376" t="s">
        <v>1116</v>
      </c>
      <c r="F376" t="s">
        <v>1119</v>
      </c>
      <c r="G376" t="s">
        <v>50</v>
      </c>
      <c r="H376" t="s">
        <v>1120</v>
      </c>
      <c r="I376" t="s">
        <v>50</v>
      </c>
      <c r="J376" t="s">
        <v>50</v>
      </c>
      <c r="K376" t="s">
        <v>50</v>
      </c>
      <c r="L376" t="s">
        <v>50</v>
      </c>
      <c r="M376" t="s">
        <v>50</v>
      </c>
      <c r="N376" t="s">
        <v>52</v>
      </c>
    </row>
    <row r="377" spans="1:14" x14ac:dyDescent="0.3">
      <c r="A377" t="s">
        <v>46</v>
      </c>
      <c r="B377" t="s">
        <v>583</v>
      </c>
      <c r="C377" t="s">
        <v>1078</v>
      </c>
      <c r="D377" t="s">
        <v>1121</v>
      </c>
      <c r="E377" t="s">
        <v>1122</v>
      </c>
      <c r="F377" t="s">
        <v>1123</v>
      </c>
      <c r="G377" t="s">
        <v>50</v>
      </c>
      <c r="H377" t="s">
        <v>1124</v>
      </c>
      <c r="I377" t="s">
        <v>167</v>
      </c>
      <c r="J377" t="s">
        <v>50</v>
      </c>
      <c r="K377" t="s">
        <v>50</v>
      </c>
      <c r="L377" t="s">
        <v>167</v>
      </c>
      <c r="M377" t="s">
        <v>50</v>
      </c>
      <c r="N377" t="s">
        <v>167</v>
      </c>
    </row>
    <row r="378" spans="1:14" x14ac:dyDescent="0.3">
      <c r="A378" t="s">
        <v>46</v>
      </c>
      <c r="B378" t="s">
        <v>1125</v>
      </c>
      <c r="C378" t="s">
        <v>1125</v>
      </c>
      <c r="D378" t="s">
        <v>1125</v>
      </c>
      <c r="E378" t="s">
        <v>1125</v>
      </c>
      <c r="F378" t="s">
        <v>1126</v>
      </c>
      <c r="G378" t="s">
        <v>50</v>
      </c>
      <c r="H378" t="s">
        <v>1127</v>
      </c>
      <c r="I378" t="s">
        <v>50</v>
      </c>
      <c r="J378" t="s">
        <v>50</v>
      </c>
      <c r="K378" t="s">
        <v>50</v>
      </c>
      <c r="L378" t="s">
        <v>50</v>
      </c>
      <c r="M378" t="s">
        <v>50</v>
      </c>
      <c r="N378" t="s">
        <v>52</v>
      </c>
    </row>
    <row r="379" spans="1:14" x14ac:dyDescent="0.3">
      <c r="A379" t="s">
        <v>46</v>
      </c>
      <c r="B379" t="s">
        <v>873</v>
      </c>
      <c r="C379" t="s">
        <v>874</v>
      </c>
      <c r="D379" t="s">
        <v>1128</v>
      </c>
      <c r="E379" t="s">
        <v>1129</v>
      </c>
      <c r="F379" t="s">
        <v>1130</v>
      </c>
      <c r="G379" t="s">
        <v>50</v>
      </c>
      <c r="H379" t="s">
        <v>1131</v>
      </c>
      <c r="I379" t="s">
        <v>50</v>
      </c>
      <c r="J379" t="s">
        <v>50</v>
      </c>
      <c r="K379" t="s">
        <v>167</v>
      </c>
      <c r="L379" t="s">
        <v>167</v>
      </c>
      <c r="M379" t="s">
        <v>50</v>
      </c>
      <c r="N379" t="s">
        <v>167</v>
      </c>
    </row>
    <row r="380" spans="1:14" x14ac:dyDescent="0.3">
      <c r="A380" t="s">
        <v>46</v>
      </c>
      <c r="B380" t="s">
        <v>210</v>
      </c>
      <c r="C380" t="s">
        <v>211</v>
      </c>
      <c r="D380" t="s">
        <v>212</v>
      </c>
      <c r="E380" t="s">
        <v>213</v>
      </c>
      <c r="F380" t="s">
        <v>213</v>
      </c>
      <c r="G380" t="s">
        <v>50</v>
      </c>
      <c r="H380" t="s">
        <v>1132</v>
      </c>
      <c r="I380" t="s">
        <v>50</v>
      </c>
      <c r="J380" t="s">
        <v>50</v>
      </c>
      <c r="K380" t="s">
        <v>50</v>
      </c>
      <c r="L380" t="s">
        <v>50</v>
      </c>
      <c r="M380" t="s">
        <v>50</v>
      </c>
      <c r="N380" t="s">
        <v>216</v>
      </c>
    </row>
    <row r="381" spans="1:14" x14ac:dyDescent="0.3">
      <c r="A381" t="s">
        <v>46</v>
      </c>
      <c r="B381" t="s">
        <v>210</v>
      </c>
      <c r="C381" t="s">
        <v>211</v>
      </c>
      <c r="D381" t="s">
        <v>212</v>
      </c>
      <c r="E381" t="s">
        <v>213</v>
      </c>
      <c r="F381" t="s">
        <v>1133</v>
      </c>
      <c r="G381" t="s">
        <v>50</v>
      </c>
      <c r="H381" t="s">
        <v>1134</v>
      </c>
      <c r="I381" t="s">
        <v>167</v>
      </c>
      <c r="J381" t="s">
        <v>167</v>
      </c>
      <c r="K381" t="s">
        <v>50</v>
      </c>
      <c r="L381" t="s">
        <v>50</v>
      </c>
      <c r="M381" t="s">
        <v>50</v>
      </c>
      <c r="N381" t="s">
        <v>167</v>
      </c>
    </row>
    <row r="382" spans="1:14" x14ac:dyDescent="0.3">
      <c r="A382" t="s">
        <v>46</v>
      </c>
      <c r="B382" t="s">
        <v>873</v>
      </c>
      <c r="C382" t="s">
        <v>1135</v>
      </c>
      <c r="D382" t="s">
        <v>1136</v>
      </c>
      <c r="E382" t="s">
        <v>1137</v>
      </c>
      <c r="F382" t="s">
        <v>1138</v>
      </c>
      <c r="G382" t="s">
        <v>50</v>
      </c>
      <c r="H382" t="s">
        <v>1139</v>
      </c>
      <c r="I382" t="s">
        <v>50</v>
      </c>
      <c r="J382" t="s">
        <v>50</v>
      </c>
      <c r="K382" t="s">
        <v>50</v>
      </c>
      <c r="L382" t="s">
        <v>50</v>
      </c>
      <c r="M382" t="s">
        <v>50</v>
      </c>
      <c r="N382" t="s">
        <v>52</v>
      </c>
    </row>
    <row r="383" spans="1:14" x14ac:dyDescent="0.3">
      <c r="A383" t="s">
        <v>46</v>
      </c>
      <c r="B383" t="s">
        <v>873</v>
      </c>
      <c r="C383" t="s">
        <v>1135</v>
      </c>
      <c r="D383" t="s">
        <v>1140</v>
      </c>
      <c r="E383" t="s">
        <v>1141</v>
      </c>
      <c r="F383" t="s">
        <v>1142</v>
      </c>
      <c r="G383" t="s">
        <v>50</v>
      </c>
      <c r="H383" t="s">
        <v>1143</v>
      </c>
      <c r="I383" t="s">
        <v>167</v>
      </c>
      <c r="J383" t="s">
        <v>167</v>
      </c>
      <c r="K383" t="s">
        <v>167</v>
      </c>
      <c r="L383" t="s">
        <v>167</v>
      </c>
      <c r="M383" t="s">
        <v>50</v>
      </c>
      <c r="N383" t="s">
        <v>167</v>
      </c>
    </row>
    <row r="384" spans="1:14" x14ac:dyDescent="0.3">
      <c r="A384" t="s">
        <v>46</v>
      </c>
      <c r="B384" t="s">
        <v>873</v>
      </c>
      <c r="C384" t="s">
        <v>1135</v>
      </c>
      <c r="D384" t="s">
        <v>1144</v>
      </c>
      <c r="E384" t="s">
        <v>1145</v>
      </c>
      <c r="F384" t="s">
        <v>1146</v>
      </c>
      <c r="G384" t="s">
        <v>50</v>
      </c>
      <c r="H384" t="s">
        <v>1147</v>
      </c>
      <c r="I384" t="s">
        <v>50</v>
      </c>
      <c r="J384" t="s">
        <v>50</v>
      </c>
      <c r="K384" t="s">
        <v>50</v>
      </c>
      <c r="L384" t="s">
        <v>50</v>
      </c>
      <c r="M384" t="s">
        <v>50</v>
      </c>
      <c r="N384" t="s">
        <v>52</v>
      </c>
    </row>
    <row r="385" spans="1:14" x14ac:dyDescent="0.3">
      <c r="A385" t="s">
        <v>46</v>
      </c>
      <c r="B385" t="s">
        <v>873</v>
      </c>
      <c r="C385" t="s">
        <v>1135</v>
      </c>
      <c r="D385" t="s">
        <v>1140</v>
      </c>
      <c r="E385" t="s">
        <v>1148</v>
      </c>
      <c r="F385" t="s">
        <v>1149</v>
      </c>
      <c r="G385" t="s">
        <v>50</v>
      </c>
      <c r="H385" t="s">
        <v>1150</v>
      </c>
      <c r="I385" t="s">
        <v>167</v>
      </c>
      <c r="J385" t="s">
        <v>167</v>
      </c>
      <c r="K385" t="s">
        <v>167</v>
      </c>
      <c r="L385" t="s">
        <v>167</v>
      </c>
      <c r="M385" t="s">
        <v>167</v>
      </c>
      <c r="N385" t="s">
        <v>167</v>
      </c>
    </row>
    <row r="386" spans="1:14" x14ac:dyDescent="0.3">
      <c r="A386" t="s">
        <v>46</v>
      </c>
      <c r="B386" t="s">
        <v>873</v>
      </c>
      <c r="C386" t="s">
        <v>1135</v>
      </c>
      <c r="D386" t="s">
        <v>1151</v>
      </c>
      <c r="E386" t="s">
        <v>1152</v>
      </c>
      <c r="F386" t="s">
        <v>1153</v>
      </c>
      <c r="G386" t="s">
        <v>50</v>
      </c>
      <c r="H386" t="s">
        <v>1154</v>
      </c>
      <c r="I386" t="s">
        <v>50</v>
      </c>
      <c r="J386" t="s">
        <v>50</v>
      </c>
      <c r="K386" t="s">
        <v>50</v>
      </c>
      <c r="L386" t="s">
        <v>50</v>
      </c>
      <c r="M386" t="s">
        <v>50</v>
      </c>
      <c r="N386" t="s">
        <v>52</v>
      </c>
    </row>
    <row r="387" spans="1:14" x14ac:dyDescent="0.3">
      <c r="A387" t="s">
        <v>46</v>
      </c>
      <c r="B387" t="s">
        <v>873</v>
      </c>
      <c r="C387" t="s">
        <v>1135</v>
      </c>
      <c r="D387" t="s">
        <v>1140</v>
      </c>
      <c r="E387" t="s">
        <v>1155</v>
      </c>
      <c r="F387" t="s">
        <v>1156</v>
      </c>
      <c r="G387" t="s">
        <v>50</v>
      </c>
      <c r="H387" t="s">
        <v>1157</v>
      </c>
      <c r="I387" t="s">
        <v>50</v>
      </c>
      <c r="J387" t="s">
        <v>50</v>
      </c>
      <c r="K387" t="s">
        <v>50</v>
      </c>
      <c r="L387" t="s">
        <v>50</v>
      </c>
      <c r="M387" t="s">
        <v>50</v>
      </c>
      <c r="N387" t="s">
        <v>52</v>
      </c>
    </row>
    <row r="388" spans="1:14" x14ac:dyDescent="0.3">
      <c r="A388" t="s">
        <v>46</v>
      </c>
      <c r="B388" t="s">
        <v>873</v>
      </c>
      <c r="C388" t="s">
        <v>1135</v>
      </c>
      <c r="D388" t="s">
        <v>1158</v>
      </c>
      <c r="E388" t="s">
        <v>1159</v>
      </c>
      <c r="F388" t="s">
        <v>1160</v>
      </c>
      <c r="G388" t="s">
        <v>50</v>
      </c>
      <c r="H388" t="s">
        <v>1161</v>
      </c>
      <c r="I388" t="s">
        <v>50</v>
      </c>
      <c r="J388" t="s">
        <v>50</v>
      </c>
      <c r="K388" t="s">
        <v>50</v>
      </c>
      <c r="L388" t="s">
        <v>50</v>
      </c>
      <c r="M388" t="s">
        <v>50</v>
      </c>
      <c r="N388" t="s">
        <v>52</v>
      </c>
    </row>
    <row r="389" spans="1:14" x14ac:dyDescent="0.3">
      <c r="A389" t="s">
        <v>46</v>
      </c>
      <c r="B389" t="s">
        <v>873</v>
      </c>
      <c r="C389" t="s">
        <v>1135</v>
      </c>
      <c r="D389" t="s">
        <v>1151</v>
      </c>
      <c r="E389" t="s">
        <v>1152</v>
      </c>
      <c r="F389" t="s">
        <v>1162</v>
      </c>
      <c r="G389" t="s">
        <v>50</v>
      </c>
      <c r="H389" t="s">
        <v>1163</v>
      </c>
      <c r="I389" t="s">
        <v>50</v>
      </c>
      <c r="J389" t="s">
        <v>50</v>
      </c>
      <c r="K389" t="s">
        <v>50</v>
      </c>
      <c r="L389" t="s">
        <v>50</v>
      </c>
      <c r="M389" t="s">
        <v>50</v>
      </c>
      <c r="N389" t="s">
        <v>52</v>
      </c>
    </row>
    <row r="390" spans="1:14" x14ac:dyDescent="0.3">
      <c r="A390" t="s">
        <v>46</v>
      </c>
      <c r="B390" t="s">
        <v>873</v>
      </c>
      <c r="C390" t="s">
        <v>1135</v>
      </c>
      <c r="D390" t="s">
        <v>1144</v>
      </c>
      <c r="E390" t="s">
        <v>1164</v>
      </c>
      <c r="F390" t="s">
        <v>1165</v>
      </c>
      <c r="G390" t="s">
        <v>50</v>
      </c>
      <c r="H390" t="s">
        <v>1166</v>
      </c>
      <c r="I390" t="s">
        <v>167</v>
      </c>
      <c r="J390" t="s">
        <v>167</v>
      </c>
      <c r="K390" t="s">
        <v>167</v>
      </c>
      <c r="L390" t="s">
        <v>167</v>
      </c>
      <c r="M390" t="s">
        <v>167</v>
      </c>
      <c r="N390" t="s">
        <v>167</v>
      </c>
    </row>
    <row r="391" spans="1:14" x14ac:dyDescent="0.3">
      <c r="A391" t="s">
        <v>46</v>
      </c>
      <c r="B391" t="s">
        <v>873</v>
      </c>
      <c r="C391" t="s">
        <v>1135</v>
      </c>
      <c r="D391" t="s">
        <v>1144</v>
      </c>
      <c r="E391" t="s">
        <v>1167</v>
      </c>
      <c r="F391" t="s">
        <v>1168</v>
      </c>
      <c r="G391" t="s">
        <v>50</v>
      </c>
      <c r="H391" t="s">
        <v>1169</v>
      </c>
      <c r="I391" t="s">
        <v>50</v>
      </c>
      <c r="J391" t="s">
        <v>167</v>
      </c>
      <c r="K391" t="s">
        <v>167</v>
      </c>
      <c r="L391" t="s">
        <v>50</v>
      </c>
      <c r="M391" t="s">
        <v>50</v>
      </c>
      <c r="N391" t="s">
        <v>167</v>
      </c>
    </row>
    <row r="392" spans="1:14" x14ac:dyDescent="0.3">
      <c r="A392" t="s">
        <v>46</v>
      </c>
      <c r="B392" t="s">
        <v>873</v>
      </c>
      <c r="C392" t="s">
        <v>1135</v>
      </c>
      <c r="D392" t="s">
        <v>1170</v>
      </c>
      <c r="E392" t="s">
        <v>1170</v>
      </c>
      <c r="F392" t="s">
        <v>1170</v>
      </c>
      <c r="G392" t="s">
        <v>50</v>
      </c>
      <c r="H392" t="s">
        <v>1171</v>
      </c>
      <c r="I392" t="s">
        <v>50</v>
      </c>
      <c r="J392" t="s">
        <v>50</v>
      </c>
      <c r="K392" t="s">
        <v>50</v>
      </c>
      <c r="L392" t="s">
        <v>50</v>
      </c>
      <c r="M392" t="s">
        <v>50</v>
      </c>
      <c r="N392" t="s">
        <v>52</v>
      </c>
    </row>
    <row r="393" spans="1:14" x14ac:dyDescent="0.3">
      <c r="A393" t="s">
        <v>46</v>
      </c>
      <c r="B393" t="s">
        <v>873</v>
      </c>
      <c r="C393" t="s">
        <v>1135</v>
      </c>
      <c r="D393" t="s">
        <v>1172</v>
      </c>
      <c r="E393" t="s">
        <v>1173</v>
      </c>
      <c r="F393" t="s">
        <v>1174</v>
      </c>
      <c r="G393" t="s">
        <v>50</v>
      </c>
      <c r="H393" t="s">
        <v>1175</v>
      </c>
      <c r="I393" t="s">
        <v>167</v>
      </c>
      <c r="J393" t="s">
        <v>167</v>
      </c>
      <c r="K393" t="s">
        <v>167</v>
      </c>
      <c r="L393" t="s">
        <v>167</v>
      </c>
      <c r="M393" t="s">
        <v>50</v>
      </c>
      <c r="N393" t="s">
        <v>167</v>
      </c>
    </row>
    <row r="394" spans="1:14" x14ac:dyDescent="0.3">
      <c r="A394" t="s">
        <v>46</v>
      </c>
      <c r="B394" t="s">
        <v>873</v>
      </c>
      <c r="C394" t="s">
        <v>1135</v>
      </c>
      <c r="D394" t="s">
        <v>1151</v>
      </c>
      <c r="E394" t="s">
        <v>1176</v>
      </c>
      <c r="F394" t="s">
        <v>1177</v>
      </c>
      <c r="G394" t="s">
        <v>50</v>
      </c>
      <c r="H394" t="s">
        <v>1178</v>
      </c>
      <c r="I394" t="s">
        <v>50</v>
      </c>
      <c r="J394" t="s">
        <v>50</v>
      </c>
      <c r="K394" t="s">
        <v>50</v>
      </c>
      <c r="L394" t="s">
        <v>50</v>
      </c>
      <c r="M394" t="s">
        <v>50</v>
      </c>
      <c r="N394" t="s">
        <v>52</v>
      </c>
    </row>
    <row r="395" spans="1:14" x14ac:dyDescent="0.3">
      <c r="A395" t="s">
        <v>46</v>
      </c>
      <c r="B395" t="s">
        <v>873</v>
      </c>
      <c r="C395" t="s">
        <v>1135</v>
      </c>
      <c r="D395" t="s">
        <v>1179</v>
      </c>
      <c r="E395" t="s">
        <v>1179</v>
      </c>
      <c r="F395" t="s">
        <v>1179</v>
      </c>
      <c r="G395" t="s">
        <v>50</v>
      </c>
      <c r="H395" t="s">
        <v>1180</v>
      </c>
      <c r="I395" t="s">
        <v>50</v>
      </c>
      <c r="J395" t="s">
        <v>50</v>
      </c>
      <c r="K395" t="s">
        <v>50</v>
      </c>
      <c r="L395" t="s">
        <v>50</v>
      </c>
      <c r="M395" t="s">
        <v>50</v>
      </c>
      <c r="N395" t="s">
        <v>52</v>
      </c>
    </row>
    <row r="396" spans="1:14" x14ac:dyDescent="0.3">
      <c r="A396" t="s">
        <v>46</v>
      </c>
      <c r="B396" t="s">
        <v>873</v>
      </c>
      <c r="C396" t="s">
        <v>1135</v>
      </c>
      <c r="D396" t="s">
        <v>1144</v>
      </c>
      <c r="E396" t="s">
        <v>1181</v>
      </c>
      <c r="F396" t="s">
        <v>1182</v>
      </c>
      <c r="G396" t="s">
        <v>50</v>
      </c>
      <c r="H396" t="s">
        <v>1183</v>
      </c>
      <c r="I396" t="s">
        <v>167</v>
      </c>
      <c r="J396" t="s">
        <v>167</v>
      </c>
      <c r="K396" t="s">
        <v>167</v>
      </c>
      <c r="L396" t="s">
        <v>167</v>
      </c>
      <c r="M396" t="s">
        <v>167</v>
      </c>
      <c r="N396" t="s">
        <v>167</v>
      </c>
    </row>
    <row r="397" spans="1:14" x14ac:dyDescent="0.3">
      <c r="A397" t="s">
        <v>46</v>
      </c>
      <c r="B397" t="s">
        <v>873</v>
      </c>
      <c r="C397" t="s">
        <v>1135</v>
      </c>
      <c r="D397" t="s">
        <v>1144</v>
      </c>
      <c r="E397" t="s">
        <v>1181</v>
      </c>
      <c r="F397" t="s">
        <v>1184</v>
      </c>
      <c r="G397" t="s">
        <v>50</v>
      </c>
      <c r="H397" t="s">
        <v>1185</v>
      </c>
      <c r="I397" t="s">
        <v>50</v>
      </c>
      <c r="J397" t="s">
        <v>50</v>
      </c>
      <c r="K397" t="s">
        <v>50</v>
      </c>
      <c r="L397" t="s">
        <v>167</v>
      </c>
      <c r="M397" t="s">
        <v>50</v>
      </c>
      <c r="N397" t="s">
        <v>167</v>
      </c>
    </row>
    <row r="398" spans="1:14" x14ac:dyDescent="0.3">
      <c r="A398" t="s">
        <v>46</v>
      </c>
      <c r="B398" t="s">
        <v>873</v>
      </c>
      <c r="C398" t="s">
        <v>1135</v>
      </c>
      <c r="D398" t="s">
        <v>1144</v>
      </c>
      <c r="E398" t="s">
        <v>1181</v>
      </c>
      <c r="F398" t="s">
        <v>1186</v>
      </c>
      <c r="G398" t="s">
        <v>50</v>
      </c>
      <c r="H398" t="s">
        <v>1187</v>
      </c>
      <c r="I398" t="s">
        <v>50</v>
      </c>
      <c r="J398" t="s">
        <v>50</v>
      </c>
      <c r="K398" t="s">
        <v>50</v>
      </c>
      <c r="L398" t="s">
        <v>50</v>
      </c>
      <c r="M398" t="s">
        <v>50</v>
      </c>
      <c r="N398" t="s">
        <v>216</v>
      </c>
    </row>
    <row r="399" spans="1:14" x14ac:dyDescent="0.3">
      <c r="A399" t="s">
        <v>46</v>
      </c>
      <c r="B399" t="s">
        <v>873</v>
      </c>
      <c r="C399" t="s">
        <v>1135</v>
      </c>
      <c r="D399" t="s">
        <v>1144</v>
      </c>
      <c r="E399" t="s">
        <v>1181</v>
      </c>
      <c r="F399" t="s">
        <v>1188</v>
      </c>
      <c r="G399" t="s">
        <v>50</v>
      </c>
      <c r="H399" t="s">
        <v>1189</v>
      </c>
      <c r="I399" t="s">
        <v>50</v>
      </c>
      <c r="J399" t="s">
        <v>50</v>
      </c>
      <c r="K399" t="s">
        <v>50</v>
      </c>
      <c r="L399" t="s">
        <v>50</v>
      </c>
      <c r="M399" t="s">
        <v>50</v>
      </c>
      <c r="N399" t="s">
        <v>216</v>
      </c>
    </row>
    <row r="400" spans="1:14" x14ac:dyDescent="0.3">
      <c r="A400" t="s">
        <v>46</v>
      </c>
      <c r="B400" t="s">
        <v>873</v>
      </c>
      <c r="C400" t="s">
        <v>1135</v>
      </c>
      <c r="D400" t="s">
        <v>1144</v>
      </c>
      <c r="E400" t="s">
        <v>1181</v>
      </c>
      <c r="F400" t="s">
        <v>1190</v>
      </c>
      <c r="G400" t="s">
        <v>50</v>
      </c>
      <c r="H400" t="s">
        <v>1191</v>
      </c>
      <c r="I400" t="s">
        <v>50</v>
      </c>
      <c r="J400" t="s">
        <v>50</v>
      </c>
      <c r="K400" t="s">
        <v>50</v>
      </c>
      <c r="L400" t="s">
        <v>50</v>
      </c>
      <c r="M400" t="s">
        <v>50</v>
      </c>
      <c r="N400" t="s">
        <v>216</v>
      </c>
    </row>
    <row r="401" spans="1:14" x14ac:dyDescent="0.3">
      <c r="A401" t="s">
        <v>46</v>
      </c>
      <c r="B401" t="s">
        <v>873</v>
      </c>
      <c r="C401" t="s">
        <v>1135</v>
      </c>
      <c r="D401" t="s">
        <v>1144</v>
      </c>
      <c r="E401" t="s">
        <v>1192</v>
      </c>
      <c r="F401" t="s">
        <v>1193</v>
      </c>
      <c r="G401" t="s">
        <v>50</v>
      </c>
      <c r="H401" t="s">
        <v>1194</v>
      </c>
      <c r="I401" t="s">
        <v>50</v>
      </c>
      <c r="J401" t="s">
        <v>50</v>
      </c>
      <c r="K401" t="s">
        <v>50</v>
      </c>
      <c r="L401" t="s">
        <v>50</v>
      </c>
      <c r="M401" t="s">
        <v>50</v>
      </c>
      <c r="N401" t="s">
        <v>52</v>
      </c>
    </row>
    <row r="402" spans="1:14" x14ac:dyDescent="0.3">
      <c r="A402" t="s">
        <v>46</v>
      </c>
      <c r="B402" t="s">
        <v>873</v>
      </c>
      <c r="C402" t="s">
        <v>1135</v>
      </c>
      <c r="D402" t="s">
        <v>1151</v>
      </c>
      <c r="E402" t="s">
        <v>1195</v>
      </c>
      <c r="F402" t="s">
        <v>1196</v>
      </c>
      <c r="G402" t="s">
        <v>50</v>
      </c>
      <c r="H402" t="s">
        <v>1197</v>
      </c>
      <c r="I402" t="s">
        <v>50</v>
      </c>
      <c r="J402" t="s">
        <v>167</v>
      </c>
      <c r="K402" t="s">
        <v>50</v>
      </c>
      <c r="L402" t="s">
        <v>50</v>
      </c>
      <c r="M402" t="s">
        <v>50</v>
      </c>
      <c r="N402" t="s">
        <v>167</v>
      </c>
    </row>
    <row r="403" spans="1:14" x14ac:dyDescent="0.3">
      <c r="A403" t="s">
        <v>46</v>
      </c>
      <c r="B403" t="s">
        <v>873</v>
      </c>
      <c r="C403" t="s">
        <v>1135</v>
      </c>
      <c r="D403" t="s">
        <v>1151</v>
      </c>
      <c r="E403" t="s">
        <v>1195</v>
      </c>
      <c r="F403" t="s">
        <v>1198</v>
      </c>
      <c r="G403" t="s">
        <v>50</v>
      </c>
      <c r="H403" t="s">
        <v>1199</v>
      </c>
      <c r="I403" t="s">
        <v>50</v>
      </c>
      <c r="J403" t="s">
        <v>50</v>
      </c>
      <c r="K403" t="s">
        <v>50</v>
      </c>
      <c r="L403" t="s">
        <v>50</v>
      </c>
      <c r="M403" t="s">
        <v>50</v>
      </c>
      <c r="N403" t="s">
        <v>216</v>
      </c>
    </row>
    <row r="404" spans="1:14" x14ac:dyDescent="0.3">
      <c r="A404" t="s">
        <v>46</v>
      </c>
      <c r="B404" t="s">
        <v>873</v>
      </c>
      <c r="C404" t="s">
        <v>1135</v>
      </c>
      <c r="D404" t="s">
        <v>1151</v>
      </c>
      <c r="E404" t="s">
        <v>1195</v>
      </c>
      <c r="F404" t="s">
        <v>1200</v>
      </c>
      <c r="G404" t="s">
        <v>50</v>
      </c>
      <c r="H404" t="s">
        <v>1201</v>
      </c>
      <c r="I404" t="s">
        <v>50</v>
      </c>
      <c r="J404" t="s">
        <v>50</v>
      </c>
      <c r="K404" t="s">
        <v>50</v>
      </c>
      <c r="L404" t="s">
        <v>50</v>
      </c>
      <c r="M404" t="s">
        <v>50</v>
      </c>
      <c r="N404" t="s">
        <v>216</v>
      </c>
    </row>
    <row r="405" spans="1:14" x14ac:dyDescent="0.3">
      <c r="A405" t="s">
        <v>46</v>
      </c>
      <c r="B405" t="s">
        <v>873</v>
      </c>
      <c r="C405" t="s">
        <v>1135</v>
      </c>
      <c r="D405" t="s">
        <v>1151</v>
      </c>
      <c r="E405" t="s">
        <v>1202</v>
      </c>
      <c r="F405" t="s">
        <v>1203</v>
      </c>
      <c r="G405" t="s">
        <v>50</v>
      </c>
      <c r="H405" t="s">
        <v>1204</v>
      </c>
      <c r="I405" t="s">
        <v>50</v>
      </c>
      <c r="J405" t="s">
        <v>50</v>
      </c>
      <c r="K405" t="s">
        <v>50</v>
      </c>
      <c r="L405" t="s">
        <v>50</v>
      </c>
      <c r="M405" t="s">
        <v>50</v>
      </c>
      <c r="N405" t="s">
        <v>52</v>
      </c>
    </row>
    <row r="406" spans="1:14" x14ac:dyDescent="0.3">
      <c r="A406" t="s">
        <v>46</v>
      </c>
      <c r="B406" t="s">
        <v>873</v>
      </c>
      <c r="C406" t="s">
        <v>1135</v>
      </c>
      <c r="D406" t="s">
        <v>1144</v>
      </c>
      <c r="E406" t="s">
        <v>1181</v>
      </c>
      <c r="F406" t="s">
        <v>1205</v>
      </c>
      <c r="G406" t="s">
        <v>50</v>
      </c>
      <c r="H406" t="s">
        <v>1206</v>
      </c>
      <c r="I406" t="s">
        <v>50</v>
      </c>
      <c r="J406" t="s">
        <v>50</v>
      </c>
      <c r="K406" t="s">
        <v>50</v>
      </c>
      <c r="L406" t="s">
        <v>50</v>
      </c>
      <c r="M406" t="s">
        <v>50</v>
      </c>
      <c r="N406" t="s">
        <v>216</v>
      </c>
    </row>
    <row r="407" spans="1:14" x14ac:dyDescent="0.3">
      <c r="A407" t="s">
        <v>46</v>
      </c>
      <c r="B407" t="s">
        <v>873</v>
      </c>
      <c r="C407" t="s">
        <v>1135</v>
      </c>
      <c r="D407" t="s">
        <v>1207</v>
      </c>
      <c r="E407" t="s">
        <v>1208</v>
      </c>
      <c r="F407" t="s">
        <v>1209</v>
      </c>
      <c r="G407" t="s">
        <v>50</v>
      </c>
      <c r="H407" t="s">
        <v>1210</v>
      </c>
      <c r="I407" t="s">
        <v>50</v>
      </c>
      <c r="J407" t="s">
        <v>167</v>
      </c>
      <c r="K407" t="s">
        <v>50</v>
      </c>
      <c r="L407" t="s">
        <v>50</v>
      </c>
      <c r="M407" t="s">
        <v>50</v>
      </c>
      <c r="N407" t="s">
        <v>167</v>
      </c>
    </row>
    <row r="408" spans="1:14" x14ac:dyDescent="0.3">
      <c r="A408" t="s">
        <v>46</v>
      </c>
      <c r="B408" t="s">
        <v>873</v>
      </c>
      <c r="C408" t="s">
        <v>1135</v>
      </c>
      <c r="D408" t="s">
        <v>1207</v>
      </c>
      <c r="E408" t="s">
        <v>1208</v>
      </c>
      <c r="F408" t="s">
        <v>1211</v>
      </c>
      <c r="G408" t="s">
        <v>50</v>
      </c>
      <c r="H408" t="s">
        <v>1212</v>
      </c>
      <c r="I408" t="s">
        <v>50</v>
      </c>
      <c r="J408" t="s">
        <v>50</v>
      </c>
      <c r="K408" t="s">
        <v>50</v>
      </c>
      <c r="L408" t="s">
        <v>50</v>
      </c>
      <c r="M408" t="s">
        <v>50</v>
      </c>
      <c r="N408" t="s">
        <v>216</v>
      </c>
    </row>
    <row r="409" spans="1:14" x14ac:dyDescent="0.3">
      <c r="A409" t="s">
        <v>46</v>
      </c>
      <c r="B409" t="s">
        <v>873</v>
      </c>
      <c r="C409" t="s">
        <v>1135</v>
      </c>
      <c r="D409" t="s">
        <v>1207</v>
      </c>
      <c r="E409" t="s">
        <v>1213</v>
      </c>
      <c r="F409" t="s">
        <v>1214</v>
      </c>
      <c r="G409" t="s">
        <v>50</v>
      </c>
      <c r="H409" t="s">
        <v>1215</v>
      </c>
      <c r="I409" t="s">
        <v>50</v>
      </c>
      <c r="J409" t="s">
        <v>50</v>
      </c>
      <c r="K409" t="s">
        <v>50</v>
      </c>
      <c r="L409" t="s">
        <v>50</v>
      </c>
      <c r="M409" t="s">
        <v>50</v>
      </c>
      <c r="N409" t="s">
        <v>216</v>
      </c>
    </row>
    <row r="410" spans="1:14" x14ac:dyDescent="0.3">
      <c r="A410" t="s">
        <v>46</v>
      </c>
      <c r="B410" t="s">
        <v>873</v>
      </c>
      <c r="C410" t="s">
        <v>1135</v>
      </c>
      <c r="D410" t="s">
        <v>1207</v>
      </c>
      <c r="E410" t="s">
        <v>1213</v>
      </c>
      <c r="F410" t="s">
        <v>1216</v>
      </c>
      <c r="G410" t="s">
        <v>50</v>
      </c>
      <c r="H410" t="s">
        <v>1217</v>
      </c>
      <c r="I410" t="s">
        <v>167</v>
      </c>
      <c r="J410" t="s">
        <v>167</v>
      </c>
      <c r="K410" t="s">
        <v>167</v>
      </c>
      <c r="L410" t="s">
        <v>167</v>
      </c>
      <c r="M410" t="s">
        <v>50</v>
      </c>
      <c r="N410" t="s">
        <v>167</v>
      </c>
    </row>
    <row r="411" spans="1:14" x14ac:dyDescent="0.3">
      <c r="A411" t="s">
        <v>46</v>
      </c>
      <c r="B411" t="s">
        <v>873</v>
      </c>
      <c r="C411" t="s">
        <v>1135</v>
      </c>
      <c r="D411" t="s">
        <v>1207</v>
      </c>
      <c r="E411" t="s">
        <v>1213</v>
      </c>
      <c r="F411" t="s">
        <v>1218</v>
      </c>
      <c r="G411" t="s">
        <v>50</v>
      </c>
      <c r="H411" t="s">
        <v>1219</v>
      </c>
      <c r="I411" t="s">
        <v>167</v>
      </c>
      <c r="J411" t="s">
        <v>167</v>
      </c>
      <c r="K411" t="s">
        <v>50</v>
      </c>
      <c r="L411" t="s">
        <v>167</v>
      </c>
      <c r="M411" t="s">
        <v>50</v>
      </c>
      <c r="N411" t="s">
        <v>167</v>
      </c>
    </row>
    <row r="412" spans="1:14" x14ac:dyDescent="0.3">
      <c r="A412" t="s">
        <v>46</v>
      </c>
      <c r="B412" t="s">
        <v>873</v>
      </c>
      <c r="C412" t="s">
        <v>1135</v>
      </c>
      <c r="D412" t="s">
        <v>1207</v>
      </c>
      <c r="E412" t="s">
        <v>1213</v>
      </c>
      <c r="F412" t="s">
        <v>1220</v>
      </c>
      <c r="G412" t="s">
        <v>50</v>
      </c>
      <c r="H412" t="s">
        <v>1221</v>
      </c>
      <c r="I412" t="s">
        <v>167</v>
      </c>
      <c r="J412" t="s">
        <v>167</v>
      </c>
      <c r="K412" t="s">
        <v>167</v>
      </c>
      <c r="L412" t="s">
        <v>167</v>
      </c>
      <c r="M412" t="s">
        <v>167</v>
      </c>
      <c r="N412" t="s">
        <v>167</v>
      </c>
    </row>
    <row r="413" spans="1:14" x14ac:dyDescent="0.3">
      <c r="A413" t="s">
        <v>46</v>
      </c>
      <c r="B413" t="s">
        <v>873</v>
      </c>
      <c r="C413" t="s">
        <v>1135</v>
      </c>
      <c r="D413" t="s">
        <v>1207</v>
      </c>
      <c r="E413" t="s">
        <v>1213</v>
      </c>
      <c r="F413" t="s">
        <v>1222</v>
      </c>
      <c r="G413" t="s">
        <v>50</v>
      </c>
      <c r="H413" t="s">
        <v>1223</v>
      </c>
      <c r="I413" t="s">
        <v>167</v>
      </c>
      <c r="J413" t="s">
        <v>167</v>
      </c>
      <c r="K413" t="s">
        <v>167</v>
      </c>
      <c r="L413" t="s">
        <v>167</v>
      </c>
      <c r="M413" t="s">
        <v>50</v>
      </c>
      <c r="N413" t="s">
        <v>167</v>
      </c>
    </row>
    <row r="414" spans="1:14" x14ac:dyDescent="0.3">
      <c r="A414" t="s">
        <v>46</v>
      </c>
      <c r="B414" t="s">
        <v>873</v>
      </c>
      <c r="C414" t="s">
        <v>1135</v>
      </c>
      <c r="D414" t="s">
        <v>1207</v>
      </c>
      <c r="E414" t="s">
        <v>1208</v>
      </c>
      <c r="F414" t="s">
        <v>1224</v>
      </c>
      <c r="G414" t="s">
        <v>50</v>
      </c>
      <c r="H414" t="s">
        <v>1225</v>
      </c>
      <c r="I414" t="s">
        <v>50</v>
      </c>
      <c r="J414" t="s">
        <v>50</v>
      </c>
      <c r="K414" t="s">
        <v>50</v>
      </c>
      <c r="L414" t="s">
        <v>50</v>
      </c>
      <c r="M414" t="s">
        <v>50</v>
      </c>
      <c r="N414" t="s">
        <v>216</v>
      </c>
    </row>
    <row r="415" spans="1:14" x14ac:dyDescent="0.3">
      <c r="A415" t="s">
        <v>46</v>
      </c>
      <c r="B415" t="s">
        <v>873</v>
      </c>
      <c r="C415" t="s">
        <v>1135</v>
      </c>
      <c r="D415" t="s">
        <v>1207</v>
      </c>
      <c r="E415" t="s">
        <v>1208</v>
      </c>
      <c r="F415" t="s">
        <v>1226</v>
      </c>
      <c r="G415" t="s">
        <v>50</v>
      </c>
      <c r="H415" t="s">
        <v>1227</v>
      </c>
      <c r="I415" t="s">
        <v>50</v>
      </c>
      <c r="J415" t="s">
        <v>50</v>
      </c>
      <c r="K415" t="s">
        <v>50</v>
      </c>
      <c r="L415" t="s">
        <v>50</v>
      </c>
      <c r="M415" t="s">
        <v>50</v>
      </c>
      <c r="N415" t="s">
        <v>216</v>
      </c>
    </row>
    <row r="416" spans="1:14" x14ac:dyDescent="0.3">
      <c r="A416" t="s">
        <v>46</v>
      </c>
      <c r="B416" t="s">
        <v>873</v>
      </c>
      <c r="C416" t="s">
        <v>1135</v>
      </c>
      <c r="D416" t="s">
        <v>1207</v>
      </c>
      <c r="E416" t="s">
        <v>1213</v>
      </c>
      <c r="F416" t="s">
        <v>1228</v>
      </c>
      <c r="G416" t="s">
        <v>50</v>
      </c>
      <c r="H416" t="s">
        <v>1229</v>
      </c>
      <c r="I416" t="s">
        <v>50</v>
      </c>
      <c r="J416" t="s">
        <v>50</v>
      </c>
      <c r="K416" t="s">
        <v>167</v>
      </c>
      <c r="L416" t="s">
        <v>50</v>
      </c>
      <c r="M416" t="s">
        <v>50</v>
      </c>
      <c r="N416" t="s">
        <v>167</v>
      </c>
    </row>
    <row r="417" spans="1:14" x14ac:dyDescent="0.3">
      <c r="A417" t="s">
        <v>46</v>
      </c>
      <c r="B417" t="s">
        <v>873</v>
      </c>
      <c r="C417" t="s">
        <v>1135</v>
      </c>
      <c r="D417" t="s">
        <v>1207</v>
      </c>
      <c r="E417" t="s">
        <v>1208</v>
      </c>
      <c r="F417" t="s">
        <v>1230</v>
      </c>
      <c r="G417" t="s">
        <v>50</v>
      </c>
      <c r="H417" t="s">
        <v>1231</v>
      </c>
      <c r="I417" t="s">
        <v>167</v>
      </c>
      <c r="J417" t="s">
        <v>167</v>
      </c>
      <c r="K417" t="s">
        <v>167</v>
      </c>
      <c r="L417" t="s">
        <v>50</v>
      </c>
      <c r="M417" t="s">
        <v>50</v>
      </c>
      <c r="N417" t="s">
        <v>167</v>
      </c>
    </row>
    <row r="418" spans="1:14" x14ac:dyDescent="0.3">
      <c r="A418" t="s">
        <v>46</v>
      </c>
      <c r="B418" t="s">
        <v>285</v>
      </c>
      <c r="C418" t="s">
        <v>796</v>
      </c>
      <c r="D418" t="s">
        <v>1232</v>
      </c>
      <c r="E418" t="s">
        <v>1233</v>
      </c>
      <c r="F418" t="s">
        <v>1234</v>
      </c>
      <c r="G418" t="s">
        <v>50</v>
      </c>
      <c r="H418" t="s">
        <v>1235</v>
      </c>
      <c r="I418" t="s">
        <v>50</v>
      </c>
      <c r="J418" t="s">
        <v>50</v>
      </c>
      <c r="K418" t="s">
        <v>50</v>
      </c>
      <c r="L418" t="s">
        <v>50</v>
      </c>
      <c r="M418" t="s">
        <v>50</v>
      </c>
      <c r="N418" t="s">
        <v>52</v>
      </c>
    </row>
    <row r="419" spans="1:14" x14ac:dyDescent="0.3">
      <c r="A419" t="s">
        <v>46</v>
      </c>
      <c r="B419" t="s">
        <v>285</v>
      </c>
      <c r="C419" t="s">
        <v>796</v>
      </c>
      <c r="D419" t="s">
        <v>1232</v>
      </c>
      <c r="E419" t="s">
        <v>1233</v>
      </c>
      <c r="F419" t="s">
        <v>1236</v>
      </c>
      <c r="G419" t="s">
        <v>50</v>
      </c>
      <c r="H419" t="s">
        <v>1237</v>
      </c>
      <c r="I419" t="s">
        <v>50</v>
      </c>
      <c r="J419" t="s">
        <v>50</v>
      </c>
      <c r="K419" t="s">
        <v>50</v>
      </c>
      <c r="L419" t="s">
        <v>50</v>
      </c>
      <c r="M419" t="s">
        <v>50</v>
      </c>
      <c r="N419" t="s">
        <v>52</v>
      </c>
    </row>
    <row r="420" spans="1:14" x14ac:dyDescent="0.3">
      <c r="A420" t="s">
        <v>46</v>
      </c>
      <c r="B420" t="s">
        <v>285</v>
      </c>
      <c r="C420" t="s">
        <v>796</v>
      </c>
      <c r="D420" t="s">
        <v>1232</v>
      </c>
      <c r="E420" t="s">
        <v>1233</v>
      </c>
      <c r="F420" t="s">
        <v>1233</v>
      </c>
      <c r="G420" t="s">
        <v>50</v>
      </c>
      <c r="H420" t="s">
        <v>1238</v>
      </c>
      <c r="I420" t="s">
        <v>50</v>
      </c>
      <c r="J420" t="s">
        <v>50</v>
      </c>
      <c r="K420" t="s">
        <v>50</v>
      </c>
      <c r="L420" t="s">
        <v>50</v>
      </c>
      <c r="M420" t="s">
        <v>50</v>
      </c>
      <c r="N420" t="s">
        <v>52</v>
      </c>
    </row>
    <row r="421" spans="1:14" x14ac:dyDescent="0.3">
      <c r="A421" t="s">
        <v>46</v>
      </c>
      <c r="B421" t="s">
        <v>285</v>
      </c>
      <c r="C421" t="s">
        <v>796</v>
      </c>
      <c r="D421" t="s">
        <v>1232</v>
      </c>
      <c r="E421" t="s">
        <v>1233</v>
      </c>
      <c r="F421" t="s">
        <v>1239</v>
      </c>
      <c r="G421" t="s">
        <v>50</v>
      </c>
      <c r="H421" t="s">
        <v>1240</v>
      </c>
      <c r="I421" t="s">
        <v>50</v>
      </c>
      <c r="J421" t="s">
        <v>50</v>
      </c>
      <c r="K421" t="s">
        <v>50</v>
      </c>
      <c r="L421" t="s">
        <v>50</v>
      </c>
      <c r="M421" t="s">
        <v>50</v>
      </c>
      <c r="N421" t="s">
        <v>52</v>
      </c>
    </row>
    <row r="422" spans="1:14" x14ac:dyDescent="0.3">
      <c r="A422" t="s">
        <v>46</v>
      </c>
      <c r="B422" t="s">
        <v>873</v>
      </c>
      <c r="C422" t="s">
        <v>1135</v>
      </c>
      <c r="D422" t="s">
        <v>1241</v>
      </c>
      <c r="E422" t="s">
        <v>1242</v>
      </c>
      <c r="F422" t="s">
        <v>1243</v>
      </c>
      <c r="G422" t="s">
        <v>50</v>
      </c>
      <c r="H422" t="s">
        <v>1244</v>
      </c>
      <c r="I422" t="s">
        <v>50</v>
      </c>
      <c r="J422" t="s">
        <v>50</v>
      </c>
      <c r="K422" t="s">
        <v>50</v>
      </c>
      <c r="L422" t="s">
        <v>50</v>
      </c>
      <c r="M422" t="s">
        <v>50</v>
      </c>
      <c r="N422" t="s">
        <v>216</v>
      </c>
    </row>
    <row r="423" spans="1:14" x14ac:dyDescent="0.3">
      <c r="A423" t="s">
        <v>46</v>
      </c>
      <c r="B423" t="s">
        <v>873</v>
      </c>
      <c r="C423" t="s">
        <v>1135</v>
      </c>
      <c r="D423" t="s">
        <v>1245</v>
      </c>
      <c r="E423" t="s">
        <v>1242</v>
      </c>
      <c r="F423" t="s">
        <v>1246</v>
      </c>
      <c r="G423" t="s">
        <v>50</v>
      </c>
      <c r="H423" t="s">
        <v>1247</v>
      </c>
      <c r="I423" t="s">
        <v>50</v>
      </c>
      <c r="J423" t="s">
        <v>50</v>
      </c>
      <c r="K423" t="s">
        <v>167</v>
      </c>
      <c r="L423" t="s">
        <v>50</v>
      </c>
      <c r="M423" t="s">
        <v>50</v>
      </c>
      <c r="N423" t="s">
        <v>167</v>
      </c>
    </row>
    <row r="424" spans="1:14" x14ac:dyDescent="0.3">
      <c r="A424" t="s">
        <v>46</v>
      </c>
      <c r="B424" t="s">
        <v>873</v>
      </c>
      <c r="C424" t="s">
        <v>1135</v>
      </c>
      <c r="D424" t="s">
        <v>1245</v>
      </c>
      <c r="E424" t="s">
        <v>1248</v>
      </c>
      <c r="F424" t="s">
        <v>1249</v>
      </c>
      <c r="G424" t="s">
        <v>50</v>
      </c>
      <c r="H424" t="s">
        <v>1250</v>
      </c>
      <c r="I424" t="s">
        <v>50</v>
      </c>
      <c r="J424" t="s">
        <v>50</v>
      </c>
      <c r="K424" t="s">
        <v>50</v>
      </c>
      <c r="L424" t="s">
        <v>50</v>
      </c>
      <c r="M424" t="s">
        <v>50</v>
      </c>
      <c r="N424" t="s">
        <v>52</v>
      </c>
    </row>
    <row r="425" spans="1:14" x14ac:dyDescent="0.3">
      <c r="A425" t="s">
        <v>46</v>
      </c>
      <c r="B425" t="s">
        <v>873</v>
      </c>
      <c r="C425" t="s">
        <v>1135</v>
      </c>
      <c r="D425" t="s">
        <v>1241</v>
      </c>
      <c r="E425" t="s">
        <v>1251</v>
      </c>
      <c r="F425" t="s">
        <v>1252</v>
      </c>
      <c r="G425" t="s">
        <v>50</v>
      </c>
      <c r="H425" t="s">
        <v>1253</v>
      </c>
      <c r="I425" t="s">
        <v>167</v>
      </c>
      <c r="J425" t="s">
        <v>167</v>
      </c>
      <c r="K425" t="s">
        <v>167</v>
      </c>
      <c r="L425" t="s">
        <v>167</v>
      </c>
      <c r="M425" t="s">
        <v>50</v>
      </c>
      <c r="N425" t="s">
        <v>167</v>
      </c>
    </row>
    <row r="426" spans="1:14" x14ac:dyDescent="0.3">
      <c r="A426" t="s">
        <v>46</v>
      </c>
      <c r="B426" t="s">
        <v>873</v>
      </c>
      <c r="C426" t="s">
        <v>1135</v>
      </c>
      <c r="D426" t="s">
        <v>1254</v>
      </c>
      <c r="E426" t="s">
        <v>1255</v>
      </c>
      <c r="F426" t="s">
        <v>1256</v>
      </c>
      <c r="G426" t="s">
        <v>50</v>
      </c>
      <c r="H426" t="s">
        <v>1257</v>
      </c>
      <c r="I426" t="s">
        <v>50</v>
      </c>
      <c r="J426" t="s">
        <v>167</v>
      </c>
      <c r="K426" t="s">
        <v>167</v>
      </c>
      <c r="L426" t="s">
        <v>167</v>
      </c>
      <c r="M426" t="s">
        <v>50</v>
      </c>
      <c r="N426" t="s">
        <v>167</v>
      </c>
    </row>
    <row r="427" spans="1:14" x14ac:dyDescent="0.3">
      <c r="A427" t="s">
        <v>46</v>
      </c>
      <c r="B427" t="s">
        <v>873</v>
      </c>
      <c r="C427" t="s">
        <v>1135</v>
      </c>
      <c r="D427" t="s">
        <v>1258</v>
      </c>
      <c r="E427" t="s">
        <v>1259</v>
      </c>
      <c r="F427" t="s">
        <v>1260</v>
      </c>
      <c r="G427" t="s">
        <v>50</v>
      </c>
      <c r="H427" t="s">
        <v>1261</v>
      </c>
      <c r="I427" t="s">
        <v>50</v>
      </c>
      <c r="J427" t="s">
        <v>50</v>
      </c>
      <c r="K427" t="s">
        <v>50</v>
      </c>
      <c r="L427" t="s">
        <v>50</v>
      </c>
      <c r="M427" t="s">
        <v>50</v>
      </c>
      <c r="N427" t="s">
        <v>52</v>
      </c>
    </row>
    <row r="428" spans="1:14" x14ac:dyDescent="0.3">
      <c r="A428" t="s">
        <v>46</v>
      </c>
      <c r="B428" t="s">
        <v>873</v>
      </c>
      <c r="C428" t="s">
        <v>1135</v>
      </c>
      <c r="D428" t="s">
        <v>1262</v>
      </c>
      <c r="E428" t="s">
        <v>1263</v>
      </c>
      <c r="F428" t="s">
        <v>1264</v>
      </c>
      <c r="G428" t="s">
        <v>50</v>
      </c>
      <c r="H428" t="s">
        <v>1265</v>
      </c>
      <c r="I428" t="s">
        <v>50</v>
      </c>
      <c r="J428" t="s">
        <v>50</v>
      </c>
      <c r="K428" t="s">
        <v>50</v>
      </c>
      <c r="L428" t="s">
        <v>50</v>
      </c>
      <c r="M428" t="s">
        <v>50</v>
      </c>
      <c r="N428" t="s">
        <v>52</v>
      </c>
    </row>
    <row r="429" spans="1:14" x14ac:dyDescent="0.3">
      <c r="A429" t="s">
        <v>46</v>
      </c>
      <c r="B429" t="s">
        <v>873</v>
      </c>
      <c r="C429" t="s">
        <v>1135</v>
      </c>
      <c r="D429" t="s">
        <v>1266</v>
      </c>
      <c r="E429" t="s">
        <v>1267</v>
      </c>
      <c r="F429" t="s">
        <v>1268</v>
      </c>
      <c r="G429" t="s">
        <v>50</v>
      </c>
      <c r="H429" t="s">
        <v>1269</v>
      </c>
      <c r="I429" t="s">
        <v>50</v>
      </c>
      <c r="J429" t="s">
        <v>50</v>
      </c>
      <c r="K429" t="s">
        <v>50</v>
      </c>
      <c r="L429" t="s">
        <v>50</v>
      </c>
      <c r="M429" t="s">
        <v>50</v>
      </c>
      <c r="N429" t="s">
        <v>52</v>
      </c>
    </row>
    <row r="430" spans="1:14" x14ac:dyDescent="0.3">
      <c r="A430" t="s">
        <v>46</v>
      </c>
      <c r="B430" t="s">
        <v>873</v>
      </c>
      <c r="C430" t="s">
        <v>1135</v>
      </c>
      <c r="D430" t="s">
        <v>1270</v>
      </c>
      <c r="E430" t="s">
        <v>1271</v>
      </c>
      <c r="F430" t="s">
        <v>1272</v>
      </c>
      <c r="G430" t="s">
        <v>50</v>
      </c>
      <c r="H430" t="s">
        <v>1273</v>
      </c>
      <c r="I430" t="s">
        <v>50</v>
      </c>
      <c r="J430" t="s">
        <v>50</v>
      </c>
      <c r="K430" t="s">
        <v>50</v>
      </c>
      <c r="L430" t="s">
        <v>50</v>
      </c>
      <c r="M430" t="s">
        <v>50</v>
      </c>
      <c r="N430" t="s">
        <v>216</v>
      </c>
    </row>
    <row r="431" spans="1:14" x14ac:dyDescent="0.3">
      <c r="A431" t="s">
        <v>46</v>
      </c>
      <c r="B431" t="s">
        <v>873</v>
      </c>
      <c r="C431" t="s">
        <v>1135</v>
      </c>
      <c r="D431" t="s">
        <v>1270</v>
      </c>
      <c r="E431" t="s">
        <v>1271</v>
      </c>
      <c r="F431" t="s">
        <v>1274</v>
      </c>
      <c r="G431" t="s">
        <v>50</v>
      </c>
      <c r="H431" t="s">
        <v>1275</v>
      </c>
      <c r="I431" t="s">
        <v>50</v>
      </c>
      <c r="J431" t="s">
        <v>50</v>
      </c>
      <c r="K431" t="s">
        <v>50</v>
      </c>
      <c r="L431" t="s">
        <v>50</v>
      </c>
      <c r="M431" t="s">
        <v>50</v>
      </c>
      <c r="N431" t="s">
        <v>216</v>
      </c>
    </row>
    <row r="432" spans="1:14" x14ac:dyDescent="0.3">
      <c r="A432" t="s">
        <v>46</v>
      </c>
      <c r="B432" t="s">
        <v>873</v>
      </c>
      <c r="C432" t="s">
        <v>1135</v>
      </c>
      <c r="D432" t="s">
        <v>1276</v>
      </c>
      <c r="E432" t="s">
        <v>1277</v>
      </c>
      <c r="F432" t="s">
        <v>1278</v>
      </c>
      <c r="G432" t="s">
        <v>50</v>
      </c>
      <c r="H432" t="s">
        <v>1279</v>
      </c>
      <c r="I432" t="s">
        <v>167</v>
      </c>
      <c r="J432" t="s">
        <v>167</v>
      </c>
      <c r="K432" t="s">
        <v>167</v>
      </c>
      <c r="L432" t="s">
        <v>167</v>
      </c>
      <c r="M432" t="s">
        <v>50</v>
      </c>
      <c r="N432" t="s">
        <v>167</v>
      </c>
    </row>
    <row r="433" spans="1:14" x14ac:dyDescent="0.3">
      <c r="A433" t="s">
        <v>46</v>
      </c>
      <c r="B433" t="s">
        <v>873</v>
      </c>
      <c r="C433" t="s">
        <v>1135</v>
      </c>
      <c r="D433" t="s">
        <v>1280</v>
      </c>
      <c r="E433" t="s">
        <v>1281</v>
      </c>
      <c r="F433" t="s">
        <v>1282</v>
      </c>
      <c r="G433" t="s">
        <v>50</v>
      </c>
      <c r="H433" t="s">
        <v>1283</v>
      </c>
      <c r="I433" t="s">
        <v>50</v>
      </c>
      <c r="J433" t="s">
        <v>50</v>
      </c>
      <c r="K433" t="s">
        <v>50</v>
      </c>
      <c r="L433" t="s">
        <v>50</v>
      </c>
      <c r="M433" t="s">
        <v>50</v>
      </c>
      <c r="N433" t="s">
        <v>52</v>
      </c>
    </row>
    <row r="434" spans="1:14" x14ac:dyDescent="0.3">
      <c r="A434" t="s">
        <v>46</v>
      </c>
      <c r="B434" t="s">
        <v>873</v>
      </c>
      <c r="C434" t="s">
        <v>1135</v>
      </c>
      <c r="D434" t="s">
        <v>1270</v>
      </c>
      <c r="E434" t="s">
        <v>1271</v>
      </c>
      <c r="F434" t="s">
        <v>1284</v>
      </c>
      <c r="G434" t="s">
        <v>50</v>
      </c>
      <c r="H434" t="s">
        <v>1285</v>
      </c>
      <c r="I434" t="s">
        <v>50</v>
      </c>
      <c r="J434" t="s">
        <v>50</v>
      </c>
      <c r="K434" t="s">
        <v>167</v>
      </c>
      <c r="L434" t="s">
        <v>50</v>
      </c>
      <c r="M434" t="s">
        <v>50</v>
      </c>
      <c r="N434" t="s">
        <v>167</v>
      </c>
    </row>
    <row r="435" spans="1:14" x14ac:dyDescent="0.3">
      <c r="A435" t="s">
        <v>46</v>
      </c>
      <c r="B435" t="s">
        <v>873</v>
      </c>
      <c r="C435" t="s">
        <v>1135</v>
      </c>
      <c r="D435" t="s">
        <v>1286</v>
      </c>
      <c r="E435" t="s">
        <v>1287</v>
      </c>
      <c r="F435" t="s">
        <v>1288</v>
      </c>
      <c r="G435" t="s">
        <v>50</v>
      </c>
      <c r="H435" t="s">
        <v>1289</v>
      </c>
      <c r="I435" t="s">
        <v>50</v>
      </c>
      <c r="J435" t="s">
        <v>50</v>
      </c>
      <c r="K435" t="s">
        <v>50</v>
      </c>
      <c r="L435" t="s">
        <v>50</v>
      </c>
      <c r="M435" t="s">
        <v>50</v>
      </c>
      <c r="N435" t="s">
        <v>52</v>
      </c>
    </row>
    <row r="436" spans="1:14" x14ac:dyDescent="0.3">
      <c r="A436" t="s">
        <v>46</v>
      </c>
      <c r="B436" t="s">
        <v>873</v>
      </c>
      <c r="C436" t="s">
        <v>1135</v>
      </c>
      <c r="D436" t="s">
        <v>1290</v>
      </c>
      <c r="E436" t="s">
        <v>1290</v>
      </c>
      <c r="F436" t="s">
        <v>1290</v>
      </c>
      <c r="G436" t="s">
        <v>50</v>
      </c>
      <c r="H436" t="s">
        <v>1291</v>
      </c>
      <c r="I436" t="s">
        <v>50</v>
      </c>
      <c r="J436" t="s">
        <v>50</v>
      </c>
      <c r="K436" t="s">
        <v>50</v>
      </c>
      <c r="L436" t="s">
        <v>50</v>
      </c>
      <c r="M436" t="s">
        <v>50</v>
      </c>
      <c r="N436" t="s">
        <v>52</v>
      </c>
    </row>
    <row r="437" spans="1:14" x14ac:dyDescent="0.3">
      <c r="A437" t="s">
        <v>46</v>
      </c>
      <c r="B437" t="s">
        <v>873</v>
      </c>
      <c r="C437" t="s">
        <v>1135</v>
      </c>
      <c r="D437" t="s">
        <v>1292</v>
      </c>
      <c r="E437" t="s">
        <v>1293</v>
      </c>
      <c r="F437" t="s">
        <v>1294</v>
      </c>
      <c r="G437" t="s">
        <v>50</v>
      </c>
      <c r="H437" t="s">
        <v>1295</v>
      </c>
      <c r="I437" t="s">
        <v>50</v>
      </c>
      <c r="J437" t="s">
        <v>50</v>
      </c>
      <c r="K437" t="s">
        <v>50</v>
      </c>
      <c r="L437" t="s">
        <v>50</v>
      </c>
      <c r="M437" t="s">
        <v>50</v>
      </c>
      <c r="N437" t="s">
        <v>52</v>
      </c>
    </row>
    <row r="438" spans="1:14" x14ac:dyDescent="0.3">
      <c r="A438" t="s">
        <v>46</v>
      </c>
      <c r="B438" t="s">
        <v>873</v>
      </c>
      <c r="C438" t="s">
        <v>1135</v>
      </c>
      <c r="D438" t="s">
        <v>1296</v>
      </c>
      <c r="E438" t="s">
        <v>1297</v>
      </c>
      <c r="F438" t="s">
        <v>1298</v>
      </c>
      <c r="G438" t="s">
        <v>50</v>
      </c>
      <c r="H438" s="1" t="s">
        <v>1299</v>
      </c>
      <c r="I438" t="s">
        <v>50</v>
      </c>
      <c r="J438" t="s">
        <v>50</v>
      </c>
      <c r="K438" t="s">
        <v>50</v>
      </c>
      <c r="L438" t="s">
        <v>50</v>
      </c>
      <c r="M438" t="s">
        <v>50</v>
      </c>
      <c r="N438" t="s">
        <v>216</v>
      </c>
    </row>
    <row r="439" spans="1:14" x14ac:dyDescent="0.3">
      <c r="A439" t="s">
        <v>46</v>
      </c>
      <c r="B439" t="s">
        <v>873</v>
      </c>
      <c r="C439" t="s">
        <v>1135</v>
      </c>
      <c r="D439" t="s">
        <v>1296</v>
      </c>
      <c r="E439" t="s">
        <v>1297</v>
      </c>
      <c r="F439" t="s">
        <v>1300</v>
      </c>
      <c r="G439" t="s">
        <v>50</v>
      </c>
      <c r="H439" t="s">
        <v>1301</v>
      </c>
      <c r="I439" t="s">
        <v>167</v>
      </c>
      <c r="J439" t="s">
        <v>167</v>
      </c>
      <c r="K439" t="s">
        <v>167</v>
      </c>
      <c r="L439" t="s">
        <v>50</v>
      </c>
      <c r="M439" t="s">
        <v>50</v>
      </c>
      <c r="N439" t="s">
        <v>167</v>
      </c>
    </row>
    <row r="440" spans="1:14" x14ac:dyDescent="0.3">
      <c r="A440" t="s">
        <v>46</v>
      </c>
      <c r="B440" t="s">
        <v>873</v>
      </c>
      <c r="C440" t="s">
        <v>1135</v>
      </c>
      <c r="D440" t="s">
        <v>1302</v>
      </c>
      <c r="E440" t="s">
        <v>1302</v>
      </c>
      <c r="F440" t="s">
        <v>1302</v>
      </c>
      <c r="G440" t="s">
        <v>50</v>
      </c>
      <c r="H440" t="s">
        <v>1303</v>
      </c>
      <c r="I440" t="s">
        <v>50</v>
      </c>
      <c r="J440" t="s">
        <v>50</v>
      </c>
      <c r="K440" t="s">
        <v>50</v>
      </c>
      <c r="L440" t="s">
        <v>50</v>
      </c>
      <c r="M440" t="s">
        <v>50</v>
      </c>
      <c r="N440" t="s">
        <v>52</v>
      </c>
    </row>
    <row r="441" spans="1:14" x14ac:dyDescent="0.3">
      <c r="A441" t="s">
        <v>46</v>
      </c>
      <c r="B441" t="s">
        <v>873</v>
      </c>
      <c r="C441" t="s">
        <v>1135</v>
      </c>
      <c r="D441" t="s">
        <v>1270</v>
      </c>
      <c r="E441" t="s">
        <v>1271</v>
      </c>
      <c r="F441" t="s">
        <v>1304</v>
      </c>
      <c r="G441" t="s">
        <v>50</v>
      </c>
      <c r="H441" t="s">
        <v>1305</v>
      </c>
      <c r="I441" t="s">
        <v>50</v>
      </c>
      <c r="J441" t="s">
        <v>50</v>
      </c>
      <c r="K441" t="s">
        <v>50</v>
      </c>
      <c r="L441" t="s">
        <v>50</v>
      </c>
      <c r="M441" t="s">
        <v>50</v>
      </c>
      <c r="N441" t="s">
        <v>216</v>
      </c>
    </row>
    <row r="442" spans="1:14" x14ac:dyDescent="0.3">
      <c r="A442" t="s">
        <v>46</v>
      </c>
      <c r="B442" t="s">
        <v>873</v>
      </c>
      <c r="C442" t="s">
        <v>1135</v>
      </c>
      <c r="D442" t="s">
        <v>1306</v>
      </c>
      <c r="E442" t="s">
        <v>1306</v>
      </c>
      <c r="F442" t="s">
        <v>1306</v>
      </c>
      <c r="G442" t="s">
        <v>50</v>
      </c>
      <c r="H442" s="1" t="s">
        <v>1307</v>
      </c>
      <c r="I442" t="s">
        <v>50</v>
      </c>
      <c r="J442" t="s">
        <v>50</v>
      </c>
      <c r="K442" t="s">
        <v>50</v>
      </c>
      <c r="L442" t="s">
        <v>50</v>
      </c>
      <c r="M442" t="s">
        <v>50</v>
      </c>
      <c r="N442" t="s">
        <v>52</v>
      </c>
    </row>
    <row r="443" spans="1:14" x14ac:dyDescent="0.3">
      <c r="A443" t="s">
        <v>46</v>
      </c>
      <c r="B443" t="s">
        <v>873</v>
      </c>
      <c r="C443" t="s">
        <v>1135</v>
      </c>
      <c r="D443" t="s">
        <v>1286</v>
      </c>
      <c r="E443" t="s">
        <v>1308</v>
      </c>
      <c r="F443" t="s">
        <v>1309</v>
      </c>
      <c r="G443" t="s">
        <v>50</v>
      </c>
      <c r="H443" t="s">
        <v>1310</v>
      </c>
      <c r="I443" t="s">
        <v>167</v>
      </c>
      <c r="J443" t="s">
        <v>167</v>
      </c>
      <c r="K443" t="s">
        <v>50</v>
      </c>
      <c r="L443" t="s">
        <v>167</v>
      </c>
      <c r="M443" t="s">
        <v>50</v>
      </c>
      <c r="N443" t="s">
        <v>167</v>
      </c>
    </row>
    <row r="444" spans="1:14" x14ac:dyDescent="0.3">
      <c r="A444" t="s">
        <v>46</v>
      </c>
      <c r="B444" t="s">
        <v>873</v>
      </c>
      <c r="C444" t="s">
        <v>1135</v>
      </c>
      <c r="D444" t="s">
        <v>1311</v>
      </c>
      <c r="E444" t="s">
        <v>1312</v>
      </c>
      <c r="F444" t="s">
        <v>1313</v>
      </c>
      <c r="G444" t="s">
        <v>50</v>
      </c>
      <c r="H444" t="s">
        <v>1314</v>
      </c>
      <c r="I444" t="s">
        <v>50</v>
      </c>
      <c r="J444" t="s">
        <v>50</v>
      </c>
      <c r="K444" t="s">
        <v>50</v>
      </c>
      <c r="L444" t="s">
        <v>50</v>
      </c>
      <c r="M444" t="s">
        <v>50</v>
      </c>
      <c r="N444" t="s">
        <v>52</v>
      </c>
    </row>
    <row r="445" spans="1:14" x14ac:dyDescent="0.3">
      <c r="A445" t="s">
        <v>46</v>
      </c>
      <c r="B445" t="s">
        <v>873</v>
      </c>
      <c r="C445" t="s">
        <v>1135</v>
      </c>
      <c r="D445" t="s">
        <v>1311</v>
      </c>
      <c r="E445" t="s">
        <v>1312</v>
      </c>
      <c r="F445" t="s">
        <v>1315</v>
      </c>
      <c r="G445" t="s">
        <v>50</v>
      </c>
      <c r="H445" t="s">
        <v>1316</v>
      </c>
      <c r="I445" t="s">
        <v>50</v>
      </c>
      <c r="J445" t="s">
        <v>50</v>
      </c>
      <c r="K445" t="s">
        <v>50</v>
      </c>
      <c r="L445" t="s">
        <v>50</v>
      </c>
      <c r="M445" t="s">
        <v>50</v>
      </c>
      <c r="N445" t="s">
        <v>52</v>
      </c>
    </row>
    <row r="446" spans="1:14" x14ac:dyDescent="0.3">
      <c r="A446" t="s">
        <v>46</v>
      </c>
      <c r="B446" t="s">
        <v>873</v>
      </c>
      <c r="C446" t="s">
        <v>1135</v>
      </c>
      <c r="D446" t="s">
        <v>1317</v>
      </c>
      <c r="E446" t="s">
        <v>1318</v>
      </c>
      <c r="F446" t="s">
        <v>1319</v>
      </c>
      <c r="G446" t="s">
        <v>50</v>
      </c>
      <c r="H446" t="s">
        <v>1320</v>
      </c>
      <c r="I446" t="s">
        <v>167</v>
      </c>
      <c r="J446" t="s">
        <v>167</v>
      </c>
      <c r="K446" t="s">
        <v>167</v>
      </c>
      <c r="L446" t="s">
        <v>50</v>
      </c>
      <c r="M446" t="s">
        <v>50</v>
      </c>
      <c r="N446" t="s">
        <v>167</v>
      </c>
    </row>
    <row r="447" spans="1:14" x14ac:dyDescent="0.3">
      <c r="A447" t="s">
        <v>46</v>
      </c>
      <c r="B447" t="s">
        <v>873</v>
      </c>
      <c r="C447" t="s">
        <v>1135</v>
      </c>
      <c r="D447" t="s">
        <v>1317</v>
      </c>
      <c r="E447" t="s">
        <v>1318</v>
      </c>
      <c r="F447" t="s">
        <v>1321</v>
      </c>
      <c r="G447" t="s">
        <v>50</v>
      </c>
      <c r="H447" t="s">
        <v>1322</v>
      </c>
      <c r="I447" t="s">
        <v>50</v>
      </c>
      <c r="J447" t="s">
        <v>50</v>
      </c>
      <c r="K447" t="s">
        <v>50</v>
      </c>
      <c r="L447" t="s">
        <v>50</v>
      </c>
      <c r="M447" t="s">
        <v>50</v>
      </c>
      <c r="N447" t="s">
        <v>216</v>
      </c>
    </row>
    <row r="448" spans="1:14" x14ac:dyDescent="0.3">
      <c r="A448" t="s">
        <v>46</v>
      </c>
      <c r="B448" t="s">
        <v>873</v>
      </c>
      <c r="C448" t="s">
        <v>1135</v>
      </c>
      <c r="D448" t="s">
        <v>1317</v>
      </c>
      <c r="E448" t="s">
        <v>1318</v>
      </c>
      <c r="F448" t="s">
        <v>1323</v>
      </c>
      <c r="G448" t="s">
        <v>50</v>
      </c>
      <c r="H448" t="s">
        <v>1324</v>
      </c>
      <c r="I448" t="s">
        <v>50</v>
      </c>
      <c r="J448" t="s">
        <v>50</v>
      </c>
      <c r="K448" t="s">
        <v>167</v>
      </c>
      <c r="L448" t="s">
        <v>50</v>
      </c>
      <c r="M448" t="s">
        <v>50</v>
      </c>
      <c r="N448" t="s">
        <v>167</v>
      </c>
    </row>
    <row r="449" spans="1:14" x14ac:dyDescent="0.3">
      <c r="A449" t="s">
        <v>46</v>
      </c>
      <c r="B449" t="s">
        <v>873</v>
      </c>
      <c r="C449" t="s">
        <v>1135</v>
      </c>
      <c r="D449" t="s">
        <v>1317</v>
      </c>
      <c r="E449" t="s">
        <v>1318</v>
      </c>
      <c r="F449" t="s">
        <v>1325</v>
      </c>
      <c r="G449" t="s">
        <v>50</v>
      </c>
      <c r="H449" t="s">
        <v>1326</v>
      </c>
      <c r="I449" t="s">
        <v>50</v>
      </c>
      <c r="J449" t="s">
        <v>167</v>
      </c>
      <c r="K449" t="s">
        <v>50</v>
      </c>
      <c r="L449" t="s">
        <v>50</v>
      </c>
      <c r="M449" t="s">
        <v>50</v>
      </c>
      <c r="N449" t="s">
        <v>167</v>
      </c>
    </row>
    <row r="450" spans="1:14" x14ac:dyDescent="0.3">
      <c r="A450" t="s">
        <v>46</v>
      </c>
      <c r="B450" t="s">
        <v>873</v>
      </c>
      <c r="C450" t="s">
        <v>1135</v>
      </c>
      <c r="D450" t="s">
        <v>1317</v>
      </c>
      <c r="E450" t="s">
        <v>1318</v>
      </c>
      <c r="F450" t="s">
        <v>1327</v>
      </c>
      <c r="G450" t="s">
        <v>50</v>
      </c>
      <c r="H450" t="s">
        <v>1328</v>
      </c>
      <c r="I450" t="s">
        <v>167</v>
      </c>
      <c r="J450" t="s">
        <v>167</v>
      </c>
      <c r="K450" t="s">
        <v>167</v>
      </c>
      <c r="L450" t="s">
        <v>50</v>
      </c>
      <c r="M450" t="s">
        <v>50</v>
      </c>
      <c r="N450" t="s">
        <v>167</v>
      </c>
    </row>
    <row r="451" spans="1:14" x14ac:dyDescent="0.3">
      <c r="A451" t="s">
        <v>46</v>
      </c>
      <c r="B451" t="s">
        <v>873</v>
      </c>
      <c r="C451" t="s">
        <v>1135</v>
      </c>
      <c r="D451" t="s">
        <v>1317</v>
      </c>
      <c r="E451" t="s">
        <v>1318</v>
      </c>
      <c r="F451" t="s">
        <v>1329</v>
      </c>
      <c r="G451" t="s">
        <v>50</v>
      </c>
      <c r="H451" t="s">
        <v>1330</v>
      </c>
      <c r="I451" t="s">
        <v>50</v>
      </c>
      <c r="J451" t="s">
        <v>167</v>
      </c>
      <c r="K451" t="s">
        <v>167</v>
      </c>
      <c r="L451" t="s">
        <v>167</v>
      </c>
      <c r="M451" t="s">
        <v>50</v>
      </c>
      <c r="N451" t="s">
        <v>167</v>
      </c>
    </row>
    <row r="452" spans="1:14" x14ac:dyDescent="0.3">
      <c r="A452" t="s">
        <v>46</v>
      </c>
      <c r="B452" t="s">
        <v>873</v>
      </c>
      <c r="C452" t="s">
        <v>1135</v>
      </c>
      <c r="D452" t="s">
        <v>1317</v>
      </c>
      <c r="E452" t="s">
        <v>1318</v>
      </c>
      <c r="F452" t="s">
        <v>1331</v>
      </c>
      <c r="G452" t="s">
        <v>50</v>
      </c>
      <c r="H452" t="s">
        <v>1332</v>
      </c>
      <c r="I452" t="s">
        <v>50</v>
      </c>
      <c r="J452" t="s">
        <v>50</v>
      </c>
      <c r="K452" t="s">
        <v>50</v>
      </c>
      <c r="L452" t="s">
        <v>50</v>
      </c>
      <c r="M452" t="s">
        <v>50</v>
      </c>
      <c r="N452" t="s">
        <v>216</v>
      </c>
    </row>
    <row r="453" spans="1:14" x14ac:dyDescent="0.3">
      <c r="A453" t="s">
        <v>46</v>
      </c>
      <c r="B453" t="s">
        <v>873</v>
      </c>
      <c r="C453" t="s">
        <v>1135</v>
      </c>
      <c r="D453" t="s">
        <v>1317</v>
      </c>
      <c r="E453" t="s">
        <v>1333</v>
      </c>
      <c r="F453" t="s">
        <v>1333</v>
      </c>
      <c r="G453" t="s">
        <v>50</v>
      </c>
      <c r="H453" t="s">
        <v>1334</v>
      </c>
      <c r="I453" t="s">
        <v>50</v>
      </c>
      <c r="J453" t="s">
        <v>50</v>
      </c>
      <c r="K453" t="s">
        <v>50</v>
      </c>
      <c r="L453" t="s">
        <v>50</v>
      </c>
      <c r="M453" t="s">
        <v>50</v>
      </c>
      <c r="N453" t="s">
        <v>52</v>
      </c>
    </row>
    <row r="454" spans="1:14" x14ac:dyDescent="0.3">
      <c r="A454" t="s">
        <v>46</v>
      </c>
      <c r="B454" t="s">
        <v>873</v>
      </c>
      <c r="C454" t="s">
        <v>1135</v>
      </c>
      <c r="D454" t="s">
        <v>1317</v>
      </c>
      <c r="E454" t="s">
        <v>1335</v>
      </c>
      <c r="F454" t="s">
        <v>1336</v>
      </c>
      <c r="G454" t="s">
        <v>50</v>
      </c>
      <c r="H454" t="s">
        <v>1337</v>
      </c>
      <c r="I454" t="s">
        <v>50</v>
      </c>
      <c r="J454" t="s">
        <v>50</v>
      </c>
      <c r="K454" t="s">
        <v>50</v>
      </c>
      <c r="L454" t="s">
        <v>50</v>
      </c>
      <c r="M454" t="s">
        <v>50</v>
      </c>
      <c r="N454" t="s">
        <v>216</v>
      </c>
    </row>
    <row r="455" spans="1:14" x14ac:dyDescent="0.3">
      <c r="A455" t="s">
        <v>46</v>
      </c>
      <c r="B455" t="s">
        <v>873</v>
      </c>
      <c r="C455" t="s">
        <v>1135</v>
      </c>
      <c r="D455" t="s">
        <v>1317</v>
      </c>
      <c r="E455" t="s">
        <v>1335</v>
      </c>
      <c r="F455" t="s">
        <v>1338</v>
      </c>
      <c r="G455" t="s">
        <v>50</v>
      </c>
      <c r="H455" t="s">
        <v>1339</v>
      </c>
      <c r="I455" t="s">
        <v>50</v>
      </c>
      <c r="J455" t="s">
        <v>50</v>
      </c>
      <c r="K455" t="s">
        <v>50</v>
      </c>
      <c r="L455" t="s">
        <v>50</v>
      </c>
      <c r="M455" t="s">
        <v>50</v>
      </c>
      <c r="N455" t="s">
        <v>216</v>
      </c>
    </row>
    <row r="456" spans="1:14" x14ac:dyDescent="0.3">
      <c r="A456" t="s">
        <v>46</v>
      </c>
      <c r="B456" t="s">
        <v>873</v>
      </c>
      <c r="C456" t="s">
        <v>1135</v>
      </c>
      <c r="D456" t="s">
        <v>1317</v>
      </c>
      <c r="E456" t="s">
        <v>1335</v>
      </c>
      <c r="F456" t="s">
        <v>1340</v>
      </c>
      <c r="G456" t="s">
        <v>50</v>
      </c>
      <c r="H456" s="1" t="s">
        <v>1341</v>
      </c>
      <c r="I456" t="s">
        <v>50</v>
      </c>
      <c r="J456" t="s">
        <v>50</v>
      </c>
      <c r="K456" t="s">
        <v>50</v>
      </c>
      <c r="L456" t="s">
        <v>50</v>
      </c>
      <c r="M456" t="s">
        <v>50</v>
      </c>
      <c r="N456" t="s">
        <v>216</v>
      </c>
    </row>
    <row r="457" spans="1:14" x14ac:dyDescent="0.3">
      <c r="A457" t="s">
        <v>46</v>
      </c>
      <c r="B457" t="s">
        <v>873</v>
      </c>
      <c r="C457" t="s">
        <v>1135</v>
      </c>
      <c r="D457" t="s">
        <v>1317</v>
      </c>
      <c r="E457" t="s">
        <v>1342</v>
      </c>
      <c r="F457" t="s">
        <v>1343</v>
      </c>
      <c r="G457" t="s">
        <v>50</v>
      </c>
      <c r="H457" t="s">
        <v>1344</v>
      </c>
      <c r="I457" t="s">
        <v>50</v>
      </c>
      <c r="J457" t="s">
        <v>50</v>
      </c>
      <c r="K457" t="s">
        <v>50</v>
      </c>
      <c r="L457" t="s">
        <v>50</v>
      </c>
      <c r="M457" t="s">
        <v>50</v>
      </c>
      <c r="N457" t="s">
        <v>216</v>
      </c>
    </row>
    <row r="458" spans="1:14" x14ac:dyDescent="0.3">
      <c r="A458" t="s">
        <v>46</v>
      </c>
      <c r="B458" t="s">
        <v>873</v>
      </c>
      <c r="C458" t="s">
        <v>1135</v>
      </c>
      <c r="D458" t="s">
        <v>1317</v>
      </c>
      <c r="E458" t="s">
        <v>1335</v>
      </c>
      <c r="F458" t="s">
        <v>1345</v>
      </c>
      <c r="G458" t="s">
        <v>50</v>
      </c>
      <c r="H458" t="s">
        <v>1346</v>
      </c>
      <c r="I458" t="s">
        <v>50</v>
      </c>
      <c r="J458" t="s">
        <v>50</v>
      </c>
      <c r="K458" t="s">
        <v>50</v>
      </c>
      <c r="L458" t="s">
        <v>50</v>
      </c>
      <c r="M458" t="s">
        <v>50</v>
      </c>
      <c r="N458" t="s">
        <v>216</v>
      </c>
    </row>
    <row r="459" spans="1:14" x14ac:dyDescent="0.3">
      <c r="A459" t="s">
        <v>46</v>
      </c>
      <c r="B459" t="s">
        <v>873</v>
      </c>
      <c r="C459" t="s">
        <v>1135</v>
      </c>
      <c r="D459" t="s">
        <v>1317</v>
      </c>
      <c r="E459" t="s">
        <v>1347</v>
      </c>
      <c r="F459" t="s">
        <v>1348</v>
      </c>
      <c r="G459" t="s">
        <v>50</v>
      </c>
      <c r="H459" t="s">
        <v>1349</v>
      </c>
      <c r="I459" t="s">
        <v>50</v>
      </c>
      <c r="J459" t="s">
        <v>167</v>
      </c>
      <c r="K459" t="s">
        <v>167</v>
      </c>
      <c r="L459" t="s">
        <v>167</v>
      </c>
      <c r="M459" t="s">
        <v>50</v>
      </c>
      <c r="N459" t="s">
        <v>167</v>
      </c>
    </row>
    <row r="460" spans="1:14" x14ac:dyDescent="0.3">
      <c r="A460" t="s">
        <v>46</v>
      </c>
      <c r="B460" t="s">
        <v>873</v>
      </c>
      <c r="C460" t="s">
        <v>1135</v>
      </c>
      <c r="D460" t="s">
        <v>1317</v>
      </c>
      <c r="E460" t="s">
        <v>1347</v>
      </c>
      <c r="F460" t="s">
        <v>1350</v>
      </c>
      <c r="G460" t="s">
        <v>50</v>
      </c>
      <c r="H460" t="s">
        <v>1351</v>
      </c>
      <c r="I460" t="s">
        <v>50</v>
      </c>
      <c r="J460" t="s">
        <v>50</v>
      </c>
      <c r="K460" t="s">
        <v>50</v>
      </c>
      <c r="L460" t="s">
        <v>50</v>
      </c>
      <c r="M460" t="s">
        <v>50</v>
      </c>
      <c r="N460" t="s">
        <v>216</v>
      </c>
    </row>
    <row r="461" spans="1:14" x14ac:dyDescent="0.3">
      <c r="A461" t="s">
        <v>46</v>
      </c>
      <c r="B461" t="s">
        <v>873</v>
      </c>
      <c r="C461" t="s">
        <v>1135</v>
      </c>
      <c r="D461" t="s">
        <v>1317</v>
      </c>
      <c r="E461" t="s">
        <v>1352</v>
      </c>
      <c r="F461" t="s">
        <v>1353</v>
      </c>
      <c r="G461" t="s">
        <v>50</v>
      </c>
      <c r="H461" t="s">
        <v>1354</v>
      </c>
      <c r="I461" t="s">
        <v>50</v>
      </c>
      <c r="J461" t="s">
        <v>167</v>
      </c>
      <c r="K461" t="s">
        <v>167</v>
      </c>
      <c r="L461" t="s">
        <v>50</v>
      </c>
      <c r="M461" t="s">
        <v>50</v>
      </c>
      <c r="N461" t="s">
        <v>167</v>
      </c>
    </row>
    <row r="462" spans="1:14" x14ac:dyDescent="0.3">
      <c r="A462" t="s">
        <v>46</v>
      </c>
      <c r="B462" t="s">
        <v>873</v>
      </c>
      <c r="C462" t="s">
        <v>1135</v>
      </c>
      <c r="D462" t="s">
        <v>1317</v>
      </c>
      <c r="E462" t="s">
        <v>1352</v>
      </c>
      <c r="F462" t="s">
        <v>1355</v>
      </c>
      <c r="G462" t="s">
        <v>50</v>
      </c>
      <c r="H462" t="s">
        <v>1356</v>
      </c>
      <c r="I462" t="s">
        <v>50</v>
      </c>
      <c r="J462" t="s">
        <v>50</v>
      </c>
      <c r="K462" t="s">
        <v>50</v>
      </c>
      <c r="L462" t="s">
        <v>50</v>
      </c>
      <c r="M462" t="s">
        <v>50</v>
      </c>
      <c r="N462" t="s">
        <v>216</v>
      </c>
    </row>
    <row r="463" spans="1:14" x14ac:dyDescent="0.3">
      <c r="A463" t="s">
        <v>46</v>
      </c>
      <c r="B463" t="s">
        <v>873</v>
      </c>
      <c r="C463" t="s">
        <v>1135</v>
      </c>
      <c r="D463" t="s">
        <v>1317</v>
      </c>
      <c r="E463" t="s">
        <v>1357</v>
      </c>
      <c r="F463" t="s">
        <v>1357</v>
      </c>
      <c r="G463" t="s">
        <v>50</v>
      </c>
      <c r="H463" t="s">
        <v>1358</v>
      </c>
      <c r="I463" t="s">
        <v>50</v>
      </c>
      <c r="J463" t="s">
        <v>50</v>
      </c>
      <c r="K463" t="s">
        <v>50</v>
      </c>
      <c r="L463" t="s">
        <v>50</v>
      </c>
      <c r="M463" t="s">
        <v>50</v>
      </c>
      <c r="N463" t="s">
        <v>52</v>
      </c>
    </row>
    <row r="464" spans="1:14" x14ac:dyDescent="0.3">
      <c r="A464" t="s">
        <v>46</v>
      </c>
      <c r="B464" t="s">
        <v>873</v>
      </c>
      <c r="C464" t="s">
        <v>1135</v>
      </c>
      <c r="D464" t="s">
        <v>1317</v>
      </c>
      <c r="E464" t="s">
        <v>1335</v>
      </c>
      <c r="F464" t="s">
        <v>1359</v>
      </c>
      <c r="G464" t="s">
        <v>50</v>
      </c>
      <c r="H464" t="s">
        <v>1360</v>
      </c>
      <c r="I464" t="s">
        <v>50</v>
      </c>
      <c r="J464" t="s">
        <v>50</v>
      </c>
      <c r="K464" t="s">
        <v>167</v>
      </c>
      <c r="L464" t="s">
        <v>50</v>
      </c>
      <c r="M464" t="s">
        <v>50</v>
      </c>
      <c r="N464" t="s">
        <v>167</v>
      </c>
    </row>
    <row r="465" spans="1:14" x14ac:dyDescent="0.3">
      <c r="A465" t="s">
        <v>46</v>
      </c>
      <c r="B465" t="s">
        <v>873</v>
      </c>
      <c r="C465" t="s">
        <v>1135</v>
      </c>
      <c r="D465" t="s">
        <v>1317</v>
      </c>
      <c r="E465" t="s">
        <v>1361</v>
      </c>
      <c r="F465" t="s">
        <v>1362</v>
      </c>
      <c r="G465" t="s">
        <v>50</v>
      </c>
      <c r="H465" t="s">
        <v>1363</v>
      </c>
      <c r="I465" t="s">
        <v>50</v>
      </c>
      <c r="J465" t="s">
        <v>50</v>
      </c>
      <c r="K465" t="s">
        <v>50</v>
      </c>
      <c r="L465" t="s">
        <v>50</v>
      </c>
      <c r="M465" t="s">
        <v>50</v>
      </c>
      <c r="N465" t="s">
        <v>52</v>
      </c>
    </row>
    <row r="466" spans="1:14" x14ac:dyDescent="0.3">
      <c r="A466" t="s">
        <v>46</v>
      </c>
      <c r="B466" t="s">
        <v>873</v>
      </c>
      <c r="C466" t="s">
        <v>1135</v>
      </c>
      <c r="D466" t="s">
        <v>1317</v>
      </c>
      <c r="E466" t="s">
        <v>1361</v>
      </c>
      <c r="F466" t="s">
        <v>1364</v>
      </c>
      <c r="G466" t="s">
        <v>50</v>
      </c>
      <c r="H466" t="s">
        <v>1365</v>
      </c>
      <c r="I466" t="s">
        <v>50</v>
      </c>
      <c r="J466" t="s">
        <v>50</v>
      </c>
      <c r="K466" t="s">
        <v>50</v>
      </c>
      <c r="L466" t="s">
        <v>50</v>
      </c>
      <c r="M466" t="s">
        <v>50</v>
      </c>
      <c r="N466" t="s">
        <v>52</v>
      </c>
    </row>
    <row r="467" spans="1:14" x14ac:dyDescent="0.3">
      <c r="A467" t="s">
        <v>46</v>
      </c>
      <c r="B467" t="s">
        <v>873</v>
      </c>
      <c r="C467" t="s">
        <v>1135</v>
      </c>
      <c r="D467" t="s">
        <v>1317</v>
      </c>
      <c r="E467" t="s">
        <v>1366</v>
      </c>
      <c r="F467" t="s">
        <v>1367</v>
      </c>
      <c r="G467" t="s">
        <v>50</v>
      </c>
      <c r="H467" t="s">
        <v>1368</v>
      </c>
      <c r="I467" t="s">
        <v>50</v>
      </c>
      <c r="J467" t="s">
        <v>50</v>
      </c>
      <c r="K467" t="s">
        <v>50</v>
      </c>
      <c r="L467" t="s">
        <v>50</v>
      </c>
      <c r="M467" t="s">
        <v>50</v>
      </c>
      <c r="N467" t="s">
        <v>52</v>
      </c>
    </row>
    <row r="468" spans="1:14" x14ac:dyDescent="0.3">
      <c r="A468" t="s">
        <v>46</v>
      </c>
      <c r="B468" t="s">
        <v>873</v>
      </c>
      <c r="C468" t="s">
        <v>1135</v>
      </c>
      <c r="D468" t="s">
        <v>1317</v>
      </c>
      <c r="E468" t="s">
        <v>1369</v>
      </c>
      <c r="F468" t="s">
        <v>1370</v>
      </c>
      <c r="G468" t="s">
        <v>50</v>
      </c>
      <c r="H468" t="s">
        <v>1371</v>
      </c>
      <c r="I468" t="s">
        <v>50</v>
      </c>
      <c r="J468" t="s">
        <v>50</v>
      </c>
      <c r="K468" t="s">
        <v>50</v>
      </c>
      <c r="L468" t="s">
        <v>50</v>
      </c>
      <c r="M468" t="s">
        <v>50</v>
      </c>
      <c r="N468" t="s">
        <v>52</v>
      </c>
    </row>
    <row r="469" spans="1:14" x14ac:dyDescent="0.3">
      <c r="A469" t="s">
        <v>46</v>
      </c>
      <c r="B469" t="s">
        <v>873</v>
      </c>
      <c r="C469" t="s">
        <v>1135</v>
      </c>
      <c r="D469" t="s">
        <v>1317</v>
      </c>
      <c r="E469" t="s">
        <v>1372</v>
      </c>
      <c r="F469" t="s">
        <v>1373</v>
      </c>
      <c r="G469" t="s">
        <v>50</v>
      </c>
      <c r="H469" t="s">
        <v>1374</v>
      </c>
      <c r="I469" t="s">
        <v>50</v>
      </c>
      <c r="J469" t="s">
        <v>167</v>
      </c>
      <c r="K469" t="s">
        <v>167</v>
      </c>
      <c r="L469" t="s">
        <v>50</v>
      </c>
      <c r="M469" t="s">
        <v>50</v>
      </c>
      <c r="N469" t="s">
        <v>167</v>
      </c>
    </row>
    <row r="470" spans="1:14" x14ac:dyDescent="0.3">
      <c r="A470" t="s">
        <v>46</v>
      </c>
      <c r="B470" t="s">
        <v>873</v>
      </c>
      <c r="C470" t="s">
        <v>1135</v>
      </c>
      <c r="D470" t="s">
        <v>1317</v>
      </c>
      <c r="E470" t="s">
        <v>1318</v>
      </c>
      <c r="F470" t="s">
        <v>1375</v>
      </c>
      <c r="G470" t="s">
        <v>50</v>
      </c>
      <c r="H470" t="s">
        <v>1376</v>
      </c>
      <c r="I470" t="s">
        <v>167</v>
      </c>
      <c r="J470" t="s">
        <v>167</v>
      </c>
      <c r="K470" t="s">
        <v>167</v>
      </c>
      <c r="L470" t="s">
        <v>167</v>
      </c>
      <c r="M470" t="s">
        <v>50</v>
      </c>
      <c r="N470" t="s">
        <v>167</v>
      </c>
    </row>
    <row r="471" spans="1:14" x14ac:dyDescent="0.3">
      <c r="A471" t="s">
        <v>46</v>
      </c>
      <c r="B471" t="s">
        <v>873</v>
      </c>
      <c r="C471" t="s">
        <v>1135</v>
      </c>
      <c r="D471" t="s">
        <v>1317</v>
      </c>
      <c r="E471" t="s">
        <v>1318</v>
      </c>
      <c r="F471" t="s">
        <v>1377</v>
      </c>
      <c r="G471" t="s">
        <v>50</v>
      </c>
      <c r="H471" t="s">
        <v>1378</v>
      </c>
      <c r="I471" t="s">
        <v>167</v>
      </c>
      <c r="J471" t="s">
        <v>167</v>
      </c>
      <c r="K471" t="s">
        <v>167</v>
      </c>
      <c r="L471" t="s">
        <v>167</v>
      </c>
      <c r="M471" t="s">
        <v>50</v>
      </c>
      <c r="N471" t="s">
        <v>167</v>
      </c>
    </row>
    <row r="472" spans="1:14" x14ac:dyDescent="0.3">
      <c r="A472" t="s">
        <v>46</v>
      </c>
      <c r="B472" t="s">
        <v>873</v>
      </c>
      <c r="C472" t="s">
        <v>1135</v>
      </c>
      <c r="D472" t="s">
        <v>1317</v>
      </c>
      <c r="E472" t="s">
        <v>1318</v>
      </c>
      <c r="F472" t="s">
        <v>1379</v>
      </c>
      <c r="G472" t="s">
        <v>50</v>
      </c>
      <c r="H472" t="s">
        <v>1380</v>
      </c>
      <c r="I472" t="s">
        <v>50</v>
      </c>
      <c r="J472" t="s">
        <v>50</v>
      </c>
      <c r="K472" t="s">
        <v>167</v>
      </c>
      <c r="L472" t="s">
        <v>50</v>
      </c>
      <c r="M472" t="s">
        <v>50</v>
      </c>
      <c r="N472" t="s">
        <v>167</v>
      </c>
    </row>
    <row r="473" spans="1:14" x14ac:dyDescent="0.3">
      <c r="A473" t="s">
        <v>46</v>
      </c>
      <c r="B473" t="s">
        <v>873</v>
      </c>
      <c r="C473" t="s">
        <v>1135</v>
      </c>
      <c r="D473" t="s">
        <v>1317</v>
      </c>
      <c r="E473" t="s">
        <v>1381</v>
      </c>
      <c r="F473" t="s">
        <v>1382</v>
      </c>
      <c r="G473" t="s">
        <v>50</v>
      </c>
      <c r="H473" t="s">
        <v>1383</v>
      </c>
      <c r="I473" t="s">
        <v>50</v>
      </c>
      <c r="J473" t="s">
        <v>50</v>
      </c>
      <c r="K473" t="s">
        <v>50</v>
      </c>
      <c r="L473" t="s">
        <v>50</v>
      </c>
      <c r="M473" t="s">
        <v>50</v>
      </c>
      <c r="N473" t="s">
        <v>52</v>
      </c>
    </row>
    <row r="474" spans="1:14" x14ac:dyDescent="0.3">
      <c r="A474" t="s">
        <v>46</v>
      </c>
      <c r="B474" t="s">
        <v>873</v>
      </c>
      <c r="C474" t="s">
        <v>1135</v>
      </c>
      <c r="D474" t="s">
        <v>1317</v>
      </c>
      <c r="E474" t="s">
        <v>1381</v>
      </c>
      <c r="F474" t="s">
        <v>1384</v>
      </c>
      <c r="G474" t="s">
        <v>50</v>
      </c>
      <c r="H474" t="s">
        <v>1385</v>
      </c>
      <c r="I474" t="s">
        <v>50</v>
      </c>
      <c r="J474" t="s">
        <v>50</v>
      </c>
      <c r="K474" t="s">
        <v>50</v>
      </c>
      <c r="L474" t="s">
        <v>50</v>
      </c>
      <c r="M474" t="s">
        <v>50</v>
      </c>
      <c r="N474" t="s">
        <v>52</v>
      </c>
    </row>
    <row r="475" spans="1:14" x14ac:dyDescent="0.3">
      <c r="A475" t="s">
        <v>46</v>
      </c>
      <c r="B475" t="s">
        <v>873</v>
      </c>
      <c r="C475" t="s">
        <v>1135</v>
      </c>
      <c r="D475" t="s">
        <v>1317</v>
      </c>
      <c r="E475" t="s">
        <v>1318</v>
      </c>
      <c r="F475" t="s">
        <v>1386</v>
      </c>
      <c r="G475" t="s">
        <v>50</v>
      </c>
      <c r="H475" t="s">
        <v>1387</v>
      </c>
      <c r="I475" t="s">
        <v>50</v>
      </c>
      <c r="J475" t="s">
        <v>50</v>
      </c>
      <c r="K475" t="s">
        <v>167</v>
      </c>
      <c r="L475" t="s">
        <v>50</v>
      </c>
      <c r="M475" t="s">
        <v>50</v>
      </c>
      <c r="N475" t="s">
        <v>167</v>
      </c>
    </row>
    <row r="476" spans="1:14" x14ac:dyDescent="0.3">
      <c r="A476" t="s">
        <v>46</v>
      </c>
      <c r="B476" t="s">
        <v>873</v>
      </c>
      <c r="C476" t="s">
        <v>1135</v>
      </c>
      <c r="D476" t="s">
        <v>1317</v>
      </c>
      <c r="E476" t="s">
        <v>1318</v>
      </c>
      <c r="F476" t="s">
        <v>1388</v>
      </c>
      <c r="G476" t="s">
        <v>50</v>
      </c>
      <c r="H476" t="s">
        <v>1389</v>
      </c>
      <c r="I476" t="s">
        <v>50</v>
      </c>
      <c r="J476" t="s">
        <v>167</v>
      </c>
      <c r="K476" t="s">
        <v>167</v>
      </c>
      <c r="L476" t="s">
        <v>50</v>
      </c>
      <c r="M476" t="s">
        <v>50</v>
      </c>
      <c r="N476" t="s">
        <v>167</v>
      </c>
    </row>
    <row r="477" spans="1:14" x14ac:dyDescent="0.3">
      <c r="A477" t="s">
        <v>46</v>
      </c>
      <c r="B477" t="s">
        <v>873</v>
      </c>
      <c r="C477" t="s">
        <v>1135</v>
      </c>
      <c r="D477" t="s">
        <v>1317</v>
      </c>
      <c r="E477" t="s">
        <v>1318</v>
      </c>
      <c r="F477" t="s">
        <v>1390</v>
      </c>
      <c r="G477" t="s">
        <v>50</v>
      </c>
      <c r="H477" t="s">
        <v>1391</v>
      </c>
      <c r="I477" t="s">
        <v>50</v>
      </c>
      <c r="J477" t="s">
        <v>50</v>
      </c>
      <c r="K477" t="s">
        <v>50</v>
      </c>
      <c r="L477" t="s">
        <v>167</v>
      </c>
      <c r="M477" t="s">
        <v>50</v>
      </c>
      <c r="N477" t="s">
        <v>167</v>
      </c>
    </row>
    <row r="478" spans="1:14" x14ac:dyDescent="0.3">
      <c r="A478" t="s">
        <v>46</v>
      </c>
      <c r="B478" t="s">
        <v>873</v>
      </c>
      <c r="C478" t="s">
        <v>1135</v>
      </c>
      <c r="D478" t="s">
        <v>1317</v>
      </c>
      <c r="E478" t="s">
        <v>1318</v>
      </c>
      <c r="F478" t="s">
        <v>1392</v>
      </c>
      <c r="G478" t="s">
        <v>50</v>
      </c>
      <c r="H478" t="s">
        <v>1393</v>
      </c>
      <c r="I478" t="s">
        <v>167</v>
      </c>
      <c r="J478" t="s">
        <v>167</v>
      </c>
      <c r="K478" t="s">
        <v>167</v>
      </c>
      <c r="L478" t="s">
        <v>50</v>
      </c>
      <c r="M478" t="s">
        <v>50</v>
      </c>
      <c r="N478" t="s">
        <v>167</v>
      </c>
    </row>
    <row r="479" spans="1:14" x14ac:dyDescent="0.3">
      <c r="A479" t="s">
        <v>46</v>
      </c>
      <c r="B479" t="s">
        <v>873</v>
      </c>
      <c r="C479" t="s">
        <v>1135</v>
      </c>
      <c r="D479" t="s">
        <v>1317</v>
      </c>
      <c r="E479" t="s">
        <v>1318</v>
      </c>
      <c r="F479" t="s">
        <v>1394</v>
      </c>
      <c r="G479" t="s">
        <v>50</v>
      </c>
      <c r="H479" t="s">
        <v>1395</v>
      </c>
      <c r="I479" t="s">
        <v>50</v>
      </c>
      <c r="J479" t="s">
        <v>50</v>
      </c>
      <c r="K479" t="s">
        <v>50</v>
      </c>
      <c r="L479" t="s">
        <v>50</v>
      </c>
      <c r="M479" t="s">
        <v>50</v>
      </c>
      <c r="N479" t="s">
        <v>216</v>
      </c>
    </row>
    <row r="480" spans="1:14" x14ac:dyDescent="0.3">
      <c r="A480" t="s">
        <v>46</v>
      </c>
      <c r="B480" t="s">
        <v>873</v>
      </c>
      <c r="C480" t="s">
        <v>1135</v>
      </c>
      <c r="D480" t="s">
        <v>1317</v>
      </c>
      <c r="E480" t="s">
        <v>1318</v>
      </c>
      <c r="F480" t="s">
        <v>1396</v>
      </c>
      <c r="G480" t="s">
        <v>50</v>
      </c>
      <c r="H480" t="s">
        <v>1397</v>
      </c>
      <c r="I480" t="s">
        <v>50</v>
      </c>
      <c r="J480" t="s">
        <v>50</v>
      </c>
      <c r="K480" t="s">
        <v>167</v>
      </c>
      <c r="L480" t="s">
        <v>167</v>
      </c>
      <c r="M480" t="s">
        <v>50</v>
      </c>
      <c r="N480" t="s">
        <v>167</v>
      </c>
    </row>
    <row r="481" spans="1:14" x14ac:dyDescent="0.3">
      <c r="A481" t="s">
        <v>46</v>
      </c>
      <c r="B481" t="s">
        <v>873</v>
      </c>
      <c r="C481" t="s">
        <v>1135</v>
      </c>
      <c r="D481" t="s">
        <v>1317</v>
      </c>
      <c r="E481" t="s">
        <v>1335</v>
      </c>
      <c r="F481" t="s">
        <v>1398</v>
      </c>
      <c r="G481" t="s">
        <v>50</v>
      </c>
      <c r="H481" t="s">
        <v>1399</v>
      </c>
      <c r="I481" t="s">
        <v>50</v>
      </c>
      <c r="J481" t="s">
        <v>50</v>
      </c>
      <c r="K481" t="s">
        <v>50</v>
      </c>
      <c r="L481" t="s">
        <v>50</v>
      </c>
      <c r="M481" t="s">
        <v>50</v>
      </c>
      <c r="N481" t="s">
        <v>216</v>
      </c>
    </row>
    <row r="482" spans="1:14" x14ac:dyDescent="0.3">
      <c r="A482" t="s">
        <v>46</v>
      </c>
      <c r="B482" t="s">
        <v>873</v>
      </c>
      <c r="C482" t="s">
        <v>1135</v>
      </c>
      <c r="D482" t="s">
        <v>1317</v>
      </c>
      <c r="E482" t="s">
        <v>1400</v>
      </c>
      <c r="F482" t="s">
        <v>1401</v>
      </c>
      <c r="G482" t="s">
        <v>50</v>
      </c>
      <c r="H482" t="s">
        <v>1402</v>
      </c>
      <c r="I482" t="s">
        <v>50</v>
      </c>
      <c r="J482" t="s">
        <v>50</v>
      </c>
      <c r="K482" t="s">
        <v>50</v>
      </c>
      <c r="L482" t="s">
        <v>50</v>
      </c>
      <c r="M482" t="s">
        <v>50</v>
      </c>
      <c r="N482" t="s">
        <v>52</v>
      </c>
    </row>
    <row r="483" spans="1:14" x14ac:dyDescent="0.3">
      <c r="A483" t="s">
        <v>46</v>
      </c>
      <c r="B483" t="s">
        <v>873</v>
      </c>
      <c r="C483" t="s">
        <v>1135</v>
      </c>
      <c r="D483" t="s">
        <v>1317</v>
      </c>
      <c r="E483" t="s">
        <v>1403</v>
      </c>
      <c r="F483" t="s">
        <v>1403</v>
      </c>
      <c r="G483" t="s">
        <v>50</v>
      </c>
      <c r="H483" t="s">
        <v>1404</v>
      </c>
      <c r="I483" t="s">
        <v>50</v>
      </c>
      <c r="J483" t="s">
        <v>50</v>
      </c>
      <c r="K483" t="s">
        <v>50</v>
      </c>
      <c r="L483" t="s">
        <v>50</v>
      </c>
      <c r="M483" t="s">
        <v>50</v>
      </c>
      <c r="N483" t="s">
        <v>52</v>
      </c>
    </row>
    <row r="484" spans="1:14" x14ac:dyDescent="0.3">
      <c r="A484" t="s">
        <v>46</v>
      </c>
      <c r="B484" t="s">
        <v>873</v>
      </c>
      <c r="C484" t="s">
        <v>1135</v>
      </c>
      <c r="D484" t="s">
        <v>1317</v>
      </c>
      <c r="E484" t="s">
        <v>1318</v>
      </c>
      <c r="F484" t="s">
        <v>1405</v>
      </c>
      <c r="G484" t="s">
        <v>50</v>
      </c>
      <c r="H484" t="s">
        <v>1406</v>
      </c>
      <c r="I484" t="s">
        <v>50</v>
      </c>
      <c r="J484" t="s">
        <v>50</v>
      </c>
      <c r="K484" t="s">
        <v>167</v>
      </c>
      <c r="L484" t="s">
        <v>50</v>
      </c>
      <c r="M484" t="s">
        <v>50</v>
      </c>
      <c r="N484" t="s">
        <v>167</v>
      </c>
    </row>
    <row r="485" spans="1:14" x14ac:dyDescent="0.3">
      <c r="A485" t="s">
        <v>46</v>
      </c>
      <c r="B485" t="s">
        <v>873</v>
      </c>
      <c r="C485" t="s">
        <v>1135</v>
      </c>
      <c r="D485" t="s">
        <v>1317</v>
      </c>
      <c r="E485" t="s">
        <v>1318</v>
      </c>
      <c r="F485" t="s">
        <v>1407</v>
      </c>
      <c r="G485" t="s">
        <v>50</v>
      </c>
      <c r="H485" t="s">
        <v>1408</v>
      </c>
      <c r="I485" t="s">
        <v>167</v>
      </c>
      <c r="J485" t="s">
        <v>167</v>
      </c>
      <c r="K485" t="s">
        <v>167</v>
      </c>
      <c r="L485" t="s">
        <v>167</v>
      </c>
      <c r="M485" t="s">
        <v>50</v>
      </c>
      <c r="N485" t="s">
        <v>167</v>
      </c>
    </row>
    <row r="486" spans="1:14" x14ac:dyDescent="0.3">
      <c r="A486" t="s">
        <v>46</v>
      </c>
      <c r="B486" t="s">
        <v>873</v>
      </c>
      <c r="C486" t="s">
        <v>1135</v>
      </c>
      <c r="D486" t="s">
        <v>1317</v>
      </c>
      <c r="E486" t="s">
        <v>1372</v>
      </c>
      <c r="F486" t="s">
        <v>1409</v>
      </c>
      <c r="G486" t="s">
        <v>50</v>
      </c>
      <c r="H486" s="1" t="s">
        <v>1410</v>
      </c>
      <c r="I486" t="s">
        <v>50</v>
      </c>
      <c r="J486" t="s">
        <v>50</v>
      </c>
      <c r="K486" t="s">
        <v>50</v>
      </c>
      <c r="L486" t="s">
        <v>50</v>
      </c>
      <c r="M486" t="s">
        <v>50</v>
      </c>
      <c r="N486" t="s">
        <v>216</v>
      </c>
    </row>
    <row r="487" spans="1:14" x14ac:dyDescent="0.3">
      <c r="A487" t="s">
        <v>46</v>
      </c>
      <c r="B487" t="s">
        <v>873</v>
      </c>
      <c r="C487" t="s">
        <v>1135</v>
      </c>
      <c r="D487" t="s">
        <v>1317</v>
      </c>
      <c r="E487" t="s">
        <v>1342</v>
      </c>
      <c r="F487" t="s">
        <v>1411</v>
      </c>
      <c r="G487" t="s">
        <v>50</v>
      </c>
      <c r="H487" s="1" t="s">
        <v>1412</v>
      </c>
      <c r="I487" t="s">
        <v>50</v>
      </c>
      <c r="J487" t="s">
        <v>167</v>
      </c>
      <c r="K487" t="s">
        <v>50</v>
      </c>
      <c r="L487" t="s">
        <v>167</v>
      </c>
      <c r="M487" t="s">
        <v>50</v>
      </c>
      <c r="N487" t="s">
        <v>167</v>
      </c>
    </row>
    <row r="488" spans="1:14" x14ac:dyDescent="0.3">
      <c r="A488" t="s">
        <v>46</v>
      </c>
      <c r="B488" t="s">
        <v>873</v>
      </c>
      <c r="C488" t="s">
        <v>1135</v>
      </c>
      <c r="D488" t="s">
        <v>1317</v>
      </c>
      <c r="E488" t="s">
        <v>1413</v>
      </c>
      <c r="F488" t="s">
        <v>1414</v>
      </c>
      <c r="G488" t="s">
        <v>50</v>
      </c>
      <c r="H488" t="s">
        <v>1415</v>
      </c>
      <c r="I488" t="s">
        <v>167</v>
      </c>
      <c r="J488" t="s">
        <v>167</v>
      </c>
      <c r="K488" t="s">
        <v>167</v>
      </c>
      <c r="L488" t="s">
        <v>50</v>
      </c>
      <c r="M488" t="s">
        <v>50</v>
      </c>
      <c r="N488" t="s">
        <v>167</v>
      </c>
    </row>
    <row r="489" spans="1:14" x14ac:dyDescent="0.3">
      <c r="A489" t="s">
        <v>46</v>
      </c>
      <c r="B489" t="s">
        <v>873</v>
      </c>
      <c r="C489" t="s">
        <v>1135</v>
      </c>
      <c r="D489" t="s">
        <v>1317</v>
      </c>
      <c r="E489" t="s">
        <v>1413</v>
      </c>
      <c r="F489" t="s">
        <v>1416</v>
      </c>
      <c r="G489" t="s">
        <v>50</v>
      </c>
      <c r="H489" t="s">
        <v>1417</v>
      </c>
      <c r="I489" t="s">
        <v>50</v>
      </c>
      <c r="J489" t="s">
        <v>167</v>
      </c>
      <c r="K489" t="s">
        <v>50</v>
      </c>
      <c r="L489" t="s">
        <v>167</v>
      </c>
      <c r="M489" t="s">
        <v>167</v>
      </c>
      <c r="N489" t="s">
        <v>167</v>
      </c>
    </row>
    <row r="490" spans="1:14" x14ac:dyDescent="0.3">
      <c r="A490" t="s">
        <v>46</v>
      </c>
      <c r="B490" t="s">
        <v>873</v>
      </c>
      <c r="C490" t="s">
        <v>1135</v>
      </c>
      <c r="D490" t="s">
        <v>1317</v>
      </c>
      <c r="E490" t="s">
        <v>1413</v>
      </c>
      <c r="F490" t="s">
        <v>1418</v>
      </c>
      <c r="G490" t="s">
        <v>50</v>
      </c>
      <c r="H490" t="s">
        <v>1419</v>
      </c>
      <c r="I490" t="s">
        <v>50</v>
      </c>
      <c r="J490" t="s">
        <v>167</v>
      </c>
      <c r="K490" t="s">
        <v>167</v>
      </c>
      <c r="L490" t="s">
        <v>167</v>
      </c>
      <c r="M490" t="s">
        <v>50</v>
      </c>
      <c r="N490" t="s">
        <v>167</v>
      </c>
    </row>
    <row r="491" spans="1:14" x14ac:dyDescent="0.3">
      <c r="A491" t="s">
        <v>46</v>
      </c>
      <c r="B491" t="s">
        <v>873</v>
      </c>
      <c r="C491" t="s">
        <v>1135</v>
      </c>
      <c r="D491" t="s">
        <v>1317</v>
      </c>
      <c r="E491" t="s">
        <v>1413</v>
      </c>
      <c r="F491" t="s">
        <v>1420</v>
      </c>
      <c r="G491" t="s">
        <v>50</v>
      </c>
      <c r="H491" t="s">
        <v>1421</v>
      </c>
      <c r="I491" t="s">
        <v>167</v>
      </c>
      <c r="J491" t="s">
        <v>167</v>
      </c>
      <c r="K491" t="s">
        <v>167</v>
      </c>
      <c r="L491" t="s">
        <v>167</v>
      </c>
      <c r="M491" t="s">
        <v>50</v>
      </c>
      <c r="N491" t="s">
        <v>167</v>
      </c>
    </row>
    <row r="492" spans="1:14" x14ac:dyDescent="0.3">
      <c r="A492" t="s">
        <v>46</v>
      </c>
      <c r="B492" t="s">
        <v>873</v>
      </c>
      <c r="C492" t="s">
        <v>1135</v>
      </c>
      <c r="D492" t="s">
        <v>1317</v>
      </c>
      <c r="E492" t="s">
        <v>1413</v>
      </c>
      <c r="F492" t="s">
        <v>1422</v>
      </c>
      <c r="G492" t="s">
        <v>50</v>
      </c>
      <c r="H492" t="s">
        <v>1423</v>
      </c>
      <c r="I492" t="s">
        <v>167</v>
      </c>
      <c r="J492" t="s">
        <v>167</v>
      </c>
      <c r="K492" t="s">
        <v>167</v>
      </c>
      <c r="L492" t="s">
        <v>167</v>
      </c>
      <c r="M492" t="s">
        <v>50</v>
      </c>
      <c r="N492" t="s">
        <v>167</v>
      </c>
    </row>
    <row r="493" spans="1:14" x14ac:dyDescent="0.3">
      <c r="A493" t="s">
        <v>46</v>
      </c>
      <c r="B493" t="s">
        <v>873</v>
      </c>
      <c r="C493" t="s">
        <v>1135</v>
      </c>
      <c r="D493" t="s">
        <v>1317</v>
      </c>
      <c r="E493" t="s">
        <v>1413</v>
      </c>
      <c r="F493" t="s">
        <v>1424</v>
      </c>
      <c r="G493" t="s">
        <v>50</v>
      </c>
      <c r="H493" t="s">
        <v>1425</v>
      </c>
      <c r="I493" t="s">
        <v>50</v>
      </c>
      <c r="J493" t="s">
        <v>167</v>
      </c>
      <c r="K493" t="s">
        <v>167</v>
      </c>
      <c r="L493" t="s">
        <v>167</v>
      </c>
      <c r="M493" t="s">
        <v>50</v>
      </c>
      <c r="N493" t="s">
        <v>167</v>
      </c>
    </row>
    <row r="494" spans="1:14" x14ac:dyDescent="0.3">
      <c r="A494" t="s">
        <v>46</v>
      </c>
      <c r="B494" t="s">
        <v>873</v>
      </c>
      <c r="C494" t="s">
        <v>1135</v>
      </c>
      <c r="D494" t="s">
        <v>1317</v>
      </c>
      <c r="E494" t="s">
        <v>1413</v>
      </c>
      <c r="F494" t="s">
        <v>1426</v>
      </c>
      <c r="G494" t="s">
        <v>50</v>
      </c>
      <c r="H494" t="s">
        <v>1427</v>
      </c>
      <c r="I494" t="s">
        <v>50</v>
      </c>
      <c r="J494" t="s">
        <v>50</v>
      </c>
      <c r="K494" t="s">
        <v>50</v>
      </c>
      <c r="L494" t="s">
        <v>50</v>
      </c>
      <c r="M494" t="s">
        <v>50</v>
      </c>
      <c r="N494" t="s">
        <v>216</v>
      </c>
    </row>
    <row r="495" spans="1:14" x14ac:dyDescent="0.3">
      <c r="A495" t="s">
        <v>46</v>
      </c>
      <c r="B495" t="s">
        <v>873</v>
      </c>
      <c r="C495" t="s">
        <v>1135</v>
      </c>
      <c r="D495" t="s">
        <v>1317</v>
      </c>
      <c r="E495" t="s">
        <v>1413</v>
      </c>
      <c r="F495" t="s">
        <v>1428</v>
      </c>
      <c r="G495" t="s">
        <v>50</v>
      </c>
      <c r="H495" t="s">
        <v>1429</v>
      </c>
      <c r="I495" t="s">
        <v>167</v>
      </c>
      <c r="J495" t="s">
        <v>167</v>
      </c>
      <c r="K495" t="s">
        <v>167</v>
      </c>
      <c r="L495" t="s">
        <v>167</v>
      </c>
      <c r="M495" t="s">
        <v>50</v>
      </c>
      <c r="N495" t="s">
        <v>167</v>
      </c>
    </row>
    <row r="496" spans="1:14" x14ac:dyDescent="0.3">
      <c r="A496" t="s">
        <v>46</v>
      </c>
      <c r="B496" t="s">
        <v>873</v>
      </c>
      <c r="C496" t="s">
        <v>1135</v>
      </c>
      <c r="D496" t="s">
        <v>1317</v>
      </c>
      <c r="E496" t="s">
        <v>1413</v>
      </c>
      <c r="F496" t="s">
        <v>1430</v>
      </c>
      <c r="G496" t="s">
        <v>50</v>
      </c>
      <c r="H496" t="s">
        <v>1431</v>
      </c>
      <c r="I496" t="s">
        <v>50</v>
      </c>
      <c r="J496" t="s">
        <v>167</v>
      </c>
      <c r="K496" t="s">
        <v>167</v>
      </c>
      <c r="L496" t="s">
        <v>167</v>
      </c>
      <c r="M496" t="s">
        <v>50</v>
      </c>
      <c r="N496" t="s">
        <v>167</v>
      </c>
    </row>
    <row r="497" spans="1:14" x14ac:dyDescent="0.3">
      <c r="A497" t="s">
        <v>46</v>
      </c>
      <c r="B497" t="s">
        <v>873</v>
      </c>
      <c r="C497" t="s">
        <v>1135</v>
      </c>
      <c r="D497" t="s">
        <v>1317</v>
      </c>
      <c r="E497" t="s">
        <v>1413</v>
      </c>
      <c r="F497" t="s">
        <v>1432</v>
      </c>
      <c r="G497" t="s">
        <v>50</v>
      </c>
      <c r="H497" t="s">
        <v>1433</v>
      </c>
      <c r="I497" t="s">
        <v>50</v>
      </c>
      <c r="J497" t="s">
        <v>50</v>
      </c>
      <c r="K497" t="s">
        <v>167</v>
      </c>
      <c r="L497" t="s">
        <v>50</v>
      </c>
      <c r="M497" t="s">
        <v>50</v>
      </c>
      <c r="N497" t="s">
        <v>167</v>
      </c>
    </row>
    <row r="498" spans="1:14" x14ac:dyDescent="0.3">
      <c r="A498" t="s">
        <v>46</v>
      </c>
      <c r="B498" t="s">
        <v>873</v>
      </c>
      <c r="C498" t="s">
        <v>1135</v>
      </c>
      <c r="D498" t="s">
        <v>1317</v>
      </c>
      <c r="E498" t="s">
        <v>1413</v>
      </c>
      <c r="F498" t="s">
        <v>1434</v>
      </c>
      <c r="G498" t="s">
        <v>50</v>
      </c>
      <c r="H498" t="s">
        <v>1435</v>
      </c>
      <c r="I498" t="s">
        <v>167</v>
      </c>
      <c r="J498" t="s">
        <v>50</v>
      </c>
      <c r="K498" t="s">
        <v>50</v>
      </c>
      <c r="L498" t="s">
        <v>167</v>
      </c>
      <c r="M498" t="s">
        <v>50</v>
      </c>
      <c r="N498" t="s">
        <v>167</v>
      </c>
    </row>
    <row r="499" spans="1:14" x14ac:dyDescent="0.3">
      <c r="A499" t="s">
        <v>46</v>
      </c>
      <c r="B499" t="s">
        <v>873</v>
      </c>
      <c r="C499" t="s">
        <v>1135</v>
      </c>
      <c r="D499" t="s">
        <v>1317</v>
      </c>
      <c r="E499" t="s">
        <v>1413</v>
      </c>
      <c r="F499" t="s">
        <v>1436</v>
      </c>
      <c r="G499" t="s">
        <v>50</v>
      </c>
      <c r="H499" t="s">
        <v>1437</v>
      </c>
      <c r="I499" t="s">
        <v>167</v>
      </c>
      <c r="J499" t="s">
        <v>50</v>
      </c>
      <c r="K499" t="s">
        <v>167</v>
      </c>
      <c r="L499" t="s">
        <v>50</v>
      </c>
      <c r="M499" t="s">
        <v>50</v>
      </c>
      <c r="N499" t="s">
        <v>167</v>
      </c>
    </row>
    <row r="500" spans="1:14" x14ac:dyDescent="0.3">
      <c r="A500" t="s">
        <v>46</v>
      </c>
      <c r="B500" t="s">
        <v>873</v>
      </c>
      <c r="C500" t="s">
        <v>1135</v>
      </c>
      <c r="D500" t="s">
        <v>1317</v>
      </c>
      <c r="E500" t="s">
        <v>1413</v>
      </c>
      <c r="F500" t="s">
        <v>1438</v>
      </c>
      <c r="G500" t="s">
        <v>50</v>
      </c>
      <c r="H500" t="s">
        <v>1439</v>
      </c>
      <c r="I500" t="s">
        <v>167</v>
      </c>
      <c r="J500" t="s">
        <v>167</v>
      </c>
      <c r="K500" t="s">
        <v>167</v>
      </c>
      <c r="L500" t="s">
        <v>50</v>
      </c>
      <c r="M500" t="s">
        <v>50</v>
      </c>
      <c r="N500" t="s">
        <v>167</v>
      </c>
    </row>
    <row r="501" spans="1:14" x14ac:dyDescent="0.3">
      <c r="A501" t="s">
        <v>46</v>
      </c>
      <c r="B501" t="s">
        <v>873</v>
      </c>
      <c r="C501" t="s">
        <v>1135</v>
      </c>
      <c r="D501" t="s">
        <v>1317</v>
      </c>
      <c r="E501" t="s">
        <v>1413</v>
      </c>
      <c r="F501" t="s">
        <v>1440</v>
      </c>
      <c r="G501" t="s">
        <v>50</v>
      </c>
      <c r="H501" t="s">
        <v>1441</v>
      </c>
      <c r="I501" t="s">
        <v>50</v>
      </c>
      <c r="J501" t="s">
        <v>50</v>
      </c>
      <c r="K501" t="s">
        <v>50</v>
      </c>
      <c r="L501" t="s">
        <v>50</v>
      </c>
      <c r="M501" t="s">
        <v>50</v>
      </c>
      <c r="N501" t="s">
        <v>216</v>
      </c>
    </row>
    <row r="502" spans="1:14" x14ac:dyDescent="0.3">
      <c r="A502" t="s">
        <v>46</v>
      </c>
      <c r="B502" t="s">
        <v>873</v>
      </c>
      <c r="C502" t="s">
        <v>1135</v>
      </c>
      <c r="D502" t="s">
        <v>1317</v>
      </c>
      <c r="E502" t="s">
        <v>1413</v>
      </c>
      <c r="F502" t="s">
        <v>1442</v>
      </c>
      <c r="G502" t="s">
        <v>50</v>
      </c>
      <c r="H502" t="s">
        <v>1443</v>
      </c>
      <c r="I502" t="s">
        <v>167</v>
      </c>
      <c r="J502" t="s">
        <v>167</v>
      </c>
      <c r="K502" t="s">
        <v>167</v>
      </c>
      <c r="L502" t="s">
        <v>167</v>
      </c>
      <c r="M502" t="s">
        <v>50</v>
      </c>
      <c r="N502" t="s">
        <v>167</v>
      </c>
    </row>
    <row r="503" spans="1:14" x14ac:dyDescent="0.3">
      <c r="A503" t="s">
        <v>46</v>
      </c>
      <c r="B503" t="s">
        <v>873</v>
      </c>
      <c r="C503" t="s">
        <v>1135</v>
      </c>
      <c r="D503" t="s">
        <v>1317</v>
      </c>
      <c r="E503" t="s">
        <v>1413</v>
      </c>
      <c r="F503" t="s">
        <v>1444</v>
      </c>
      <c r="G503" t="s">
        <v>50</v>
      </c>
      <c r="H503" t="s">
        <v>1445</v>
      </c>
      <c r="I503" t="s">
        <v>50</v>
      </c>
      <c r="J503" t="s">
        <v>50</v>
      </c>
      <c r="K503" t="s">
        <v>50</v>
      </c>
      <c r="L503" t="s">
        <v>50</v>
      </c>
      <c r="M503" t="s">
        <v>50</v>
      </c>
      <c r="N503" t="s">
        <v>216</v>
      </c>
    </row>
    <row r="504" spans="1:14" x14ac:dyDescent="0.3">
      <c r="A504" t="s">
        <v>46</v>
      </c>
      <c r="B504" t="s">
        <v>873</v>
      </c>
      <c r="C504" t="s">
        <v>1135</v>
      </c>
      <c r="D504" t="s">
        <v>1317</v>
      </c>
      <c r="E504" t="s">
        <v>1413</v>
      </c>
      <c r="F504" t="s">
        <v>1446</v>
      </c>
      <c r="G504" t="s">
        <v>50</v>
      </c>
      <c r="H504" t="s">
        <v>1447</v>
      </c>
      <c r="I504" t="s">
        <v>167</v>
      </c>
      <c r="J504" t="s">
        <v>167</v>
      </c>
      <c r="K504" t="s">
        <v>167</v>
      </c>
      <c r="L504" t="s">
        <v>167</v>
      </c>
      <c r="M504" t="s">
        <v>50</v>
      </c>
      <c r="N504" t="s">
        <v>167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SupTable1</vt:lpstr>
      <vt:lpstr>SupTable2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Enden Dea Nataya, Enden Dea</dc:creator>
  <cp:lastModifiedBy>Enden Dea Nataya, Enden Dea</cp:lastModifiedBy>
  <dcterms:created xsi:type="dcterms:W3CDTF">2025-08-18T12:36:10Z</dcterms:created>
  <dcterms:modified xsi:type="dcterms:W3CDTF">2025-08-18T12:46:08Z</dcterms:modified>
</cp:coreProperties>
</file>