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x\Videos\"/>
    </mc:Choice>
  </mc:AlternateContent>
  <xr:revisionPtr revIDLastSave="0" documentId="13_ncr:1_{887CC3A1-2EB0-4210-9CDE-38EEA484A61F}" xr6:coauthVersionLast="46" xr6:coauthVersionMax="46" xr10:uidLastSave="{00000000-0000-0000-0000-000000000000}"/>
  <bookViews>
    <workbookView xWindow="-120" yWindow="-120" windowWidth="20730" windowHeight="11160" xr2:uid="{26B96271-A67B-423A-8A1A-8CF16EE969D8}"/>
  </bookViews>
  <sheets>
    <sheet name="LAB6 Activitate_Ender_2" sheetId="14" r:id="rId1"/>
    <sheet name="LAB6 Activitate_Ender_1" sheetId="7" r:id="rId2"/>
    <sheet name="Comparatie Sol1siSol2" sheetId="2" r:id="rId3"/>
    <sheet name="Caz0%Pn" sheetId="8" r:id="rId4"/>
    <sheet name="Caz0%Pn_2LE" sheetId="13" r:id="rId5"/>
    <sheet name="Caz20" sheetId="1" r:id="rId6"/>
    <sheet name="Caz20%Pn_2LE" sheetId="15" r:id="rId7"/>
    <sheet name="Caz40%Pn" sheetId="9" r:id="rId8"/>
    <sheet name="Caz40%Pn_2LE" sheetId="16" r:id="rId9"/>
    <sheet name="Caz60%Pn" sheetId="10" r:id="rId10"/>
    <sheet name="Caz60_2LE60%Pn" sheetId="17" r:id="rId11"/>
    <sheet name="Caz80%Pn" sheetId="11" r:id="rId12"/>
    <sheet name="Caz80_2LE%Pn" sheetId="18" r:id="rId13"/>
    <sheet name="Caz100%Pn" sheetId="12" r:id="rId14"/>
    <sheet name="Caz100_2LE%Pn" sheetId="19" r:id="rId15"/>
  </sheets>
  <definedNames>
    <definedName name="_xlnm._FilterDatabase" localSheetId="3" hidden="1">'Caz0%Pn'!$A$1:$K$50</definedName>
    <definedName name="_xlnm._FilterDatabase" localSheetId="4" hidden="1">'Caz0%Pn_2LE'!$A$1:$K$50</definedName>
    <definedName name="_xlnm._FilterDatabase" localSheetId="13" hidden="1">'Caz100%Pn'!$A$1:$K$50</definedName>
    <definedName name="_xlnm._FilterDatabase" localSheetId="14" hidden="1">'Caz100_2LE%Pn'!$A$1:$K$50</definedName>
    <definedName name="_xlnm._FilterDatabase" localSheetId="5" hidden="1">'Caz20'!$A$1:$M$50</definedName>
    <definedName name="_xlnm._FilterDatabase" localSheetId="6" hidden="1">'Caz20%Pn_2LE'!$A$1:$K$50</definedName>
    <definedName name="_xlnm._FilterDatabase" localSheetId="7" hidden="1">'Caz40%Pn'!$A$45:$M$94</definedName>
    <definedName name="_xlnm._FilterDatabase" localSheetId="8" hidden="1">'Caz40%Pn_2LE'!$A$1:$K$50</definedName>
    <definedName name="_xlnm._FilterDatabase" localSheetId="9" hidden="1">'Caz60%Pn'!$A$1:$K$50</definedName>
    <definedName name="_xlnm._FilterDatabase" localSheetId="10" hidden="1">'Caz60_2LE60%Pn'!$A$1:$K$50</definedName>
    <definedName name="_xlnm._FilterDatabase" localSheetId="11" hidden="1">'Caz80%Pn'!$A$1:$K$50</definedName>
    <definedName name="_xlnm._FilterDatabase" localSheetId="12" hidden="1">'Caz80_2LE%Pn'!$A$1:$K$50</definedName>
    <definedName name="_xlnm._FilterDatabase" localSheetId="1" hidden="1">'LAB6 Activitate_Ender_1'!$U$1:$W$11</definedName>
    <definedName name="_xlnm._FilterDatabase" localSheetId="0" hidden="1">'LAB6 Activitate_Ender_2'!$U$1:$W$11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4" l="1"/>
  <c r="B41" i="14"/>
  <c r="B40" i="14"/>
  <c r="B39" i="14"/>
  <c r="B38" i="14"/>
  <c r="B37" i="14"/>
  <c r="B27" i="2"/>
  <c r="B22" i="2"/>
</calcChain>
</file>

<file path=xl/sharedStrings.xml><?xml version="1.0" encoding="utf-8"?>
<sst xmlns="http://schemas.openxmlformats.org/spreadsheetml/2006/main" count="2119" uniqueCount="112">
  <si>
    <t>P_SD[MW]</t>
  </si>
  <si>
    <t>dP [MW]</t>
  </si>
  <si>
    <t>Observatii</t>
  </si>
  <si>
    <t>-</t>
  </si>
  <si>
    <t xml:space="preserve">doar L_SD supraincarcata se opreste la Puterea max P =11 MW </t>
  </si>
  <si>
    <t>L_SD si L4-5 supraincarcate! Se opreste la P = 11 MW</t>
  </si>
  <si>
    <t>&lt;-- Sursa distribuita (SD) amplasata la nod C5</t>
  </si>
  <si>
    <r>
      <t>Sectiune linie: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lungime: 2.5km</t>
    </r>
  </si>
  <si>
    <r>
      <t>Sectiune linie: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lungime: 15.7 km</t>
    </r>
  </si>
  <si>
    <t>P</t>
  </si>
  <si>
    <t>MW</t>
  </si>
  <si>
    <t>Pmax</t>
  </si>
  <si>
    <t>Dp</t>
  </si>
  <si>
    <t>Linie si SD deconectate</t>
  </si>
  <si>
    <t>SOLUTIA 2 (SD la bara de MT)</t>
  </si>
  <si>
    <t xml:space="preserve"> --&gt;</t>
  </si>
  <si>
    <t>Este mai avantajoasa SOLUTIA 1 dP minime</t>
  </si>
  <si>
    <t>SOLUTIA 1 (SD la nod C5, departe de bara MT)</t>
  </si>
  <si>
    <t>SD conectata si Linia conectata la Bara MT</t>
  </si>
  <si>
    <t>C1</t>
  </si>
  <si>
    <t>L1</t>
  </si>
  <si>
    <t>Line</t>
  </si>
  <si>
    <t>CU6</t>
  </si>
  <si>
    <t>Load</t>
  </si>
  <si>
    <t>L1-2</t>
  </si>
  <si>
    <t>C10</t>
  </si>
  <si>
    <t>L9-10</t>
  </si>
  <si>
    <t>L10</t>
  </si>
  <si>
    <t>BC_CI1</t>
  </si>
  <si>
    <t>Shunt</t>
  </si>
  <si>
    <t>CI1</t>
  </si>
  <si>
    <t>C2</t>
  </si>
  <si>
    <t>CU5</t>
  </si>
  <si>
    <t>L2-3</t>
  </si>
  <si>
    <t>C3</t>
  </si>
  <si>
    <t>CU4</t>
  </si>
  <si>
    <t>L3-4</t>
  </si>
  <si>
    <t>C4</t>
  </si>
  <si>
    <t>CU3</t>
  </si>
  <si>
    <t>L4-5</t>
  </si>
  <si>
    <t>C5</t>
  </si>
  <si>
    <t>L5-6</t>
  </si>
  <si>
    <t>L_SD</t>
  </si>
  <si>
    <t>CU2</t>
  </si>
  <si>
    <t>C6</t>
  </si>
  <si>
    <t>CU1</t>
  </si>
  <si>
    <t>L6-7</t>
  </si>
  <si>
    <t>C7</t>
  </si>
  <si>
    <t>CI4</t>
  </si>
  <si>
    <t>L7-8</t>
  </si>
  <si>
    <t>BC_CI4</t>
  </si>
  <si>
    <t>C8</t>
  </si>
  <si>
    <t>L8-9</t>
  </si>
  <si>
    <t>CI3</t>
  </si>
  <si>
    <t>BC_CI3</t>
  </si>
  <si>
    <t>C9</t>
  </si>
  <si>
    <t>CI2</t>
  </si>
  <si>
    <t>BC_CI2</t>
  </si>
  <si>
    <t>N_SD</t>
  </si>
  <si>
    <t>SD</t>
  </si>
  <si>
    <t>Synchronous Machine</t>
  </si>
  <si>
    <t>SEN</t>
  </si>
  <si>
    <t>Network Feeder</t>
  </si>
  <si>
    <t>L39</t>
  </si>
  <si>
    <t>ST_HV</t>
  </si>
  <si>
    <t>Transf_1</t>
  </si>
  <si>
    <t>2W Transformer</t>
  </si>
  <si>
    <t>Transf2</t>
  </si>
  <si>
    <t>ST_MT_1</t>
  </si>
  <si>
    <t>C0</t>
  </si>
  <si>
    <t>Cupla</t>
  </si>
  <si>
    <t>Circuit-Breaker</t>
  </si>
  <si>
    <t>ST_MT_2</t>
  </si>
  <si>
    <t>ID</t>
  </si>
  <si>
    <t>NOD</t>
  </si>
  <si>
    <t>ELEMENT</t>
  </si>
  <si>
    <t>TIP</t>
  </si>
  <si>
    <t>Q</t>
  </si>
  <si>
    <t>I</t>
  </si>
  <si>
    <t>DEFAZAJ</t>
  </si>
  <si>
    <t>LOADING</t>
  </si>
  <si>
    <t>PLOSS</t>
  </si>
  <si>
    <t>QLOSS</t>
  </si>
  <si>
    <t>P[MW]</t>
  </si>
  <si>
    <t>dP[MW]</t>
  </si>
  <si>
    <t>LE</t>
  </si>
  <si>
    <t>0%Pn--&gt;P=0 MW</t>
  </si>
  <si>
    <t>20% Pn --&gt;P=2.2MW</t>
  </si>
  <si>
    <t>40% Pn --&gt;P = 4.4 MW</t>
  </si>
  <si>
    <t>60% Pn --&gt; P = 6.6 MW</t>
  </si>
  <si>
    <t>80% Pn --&gt; P = 8.8 MW</t>
  </si>
  <si>
    <t>100% Pn --&gt; P =11MW</t>
  </si>
  <si>
    <t>100% Pn --&gt; P =11MW =Pmax</t>
  </si>
  <si>
    <t>dP[MW] &lt;--Ploss [MW]</t>
  </si>
  <si>
    <t>L6-7 Debuclata</t>
  </si>
  <si>
    <t>Distanta L_SD</t>
  </si>
  <si>
    <t>Distanta pana la bara:</t>
  </si>
  <si>
    <t>km</t>
  </si>
  <si>
    <t>Pierderi Putere activa L_SD conectata nod C5</t>
  </si>
  <si>
    <t>Pierderi Putere activa L_SD conectata la bara</t>
  </si>
  <si>
    <t>1.9067092.352438</t>
  </si>
  <si>
    <t>MW &lt;--mai fezabil L_SD conectata la nod C5 (Pierderi mai mici)</t>
  </si>
  <si>
    <t>Puterile:</t>
  </si>
  <si>
    <t>Pn=Pmax</t>
  </si>
  <si>
    <t>(conform Laborator 5)</t>
  </si>
  <si>
    <t>0%*Pn</t>
  </si>
  <si>
    <t>20%*Pn</t>
  </si>
  <si>
    <t>40%*Pn</t>
  </si>
  <si>
    <t>60%*Pn</t>
  </si>
  <si>
    <t>80%*Pn</t>
  </si>
  <si>
    <t>100%*Pn</t>
  </si>
  <si>
    <t>L6-7 Debuclata (pierderi minime)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</si>
</sst>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Circulatie de putere activa prin 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0%Pn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'LAB6 Activitate_Ender_2'!$A$2:$A$11</c:f>
              <c:strCache>
                <c:ptCount val="10"/>
                <c:pt idx="0">
                  <c:v>L1</c:v>
                </c:pt>
                <c:pt idx="1">
                  <c:v>L10</c:v>
                </c:pt>
                <c:pt idx="2">
                  <c:v>L1-2</c:v>
                </c:pt>
                <c:pt idx="3">
                  <c:v>L2-3</c:v>
                </c:pt>
                <c:pt idx="4">
                  <c:v>L3-4</c:v>
                </c:pt>
                <c:pt idx="5">
                  <c:v>L4-5</c:v>
                </c:pt>
                <c:pt idx="6">
                  <c:v>L5-6</c:v>
                </c:pt>
                <c:pt idx="7">
                  <c:v>L7-8</c:v>
                </c:pt>
                <c:pt idx="8">
                  <c:v>L8-9</c:v>
                </c:pt>
                <c:pt idx="9">
                  <c:v>L9-10</c:v>
                </c:pt>
              </c:strCache>
            </c:strRef>
          </c:cat>
          <c:val>
            <c:numRef>
              <c:f>'LAB6 Activitate_Ender_2'!$B$2:$B$11</c:f>
              <c:numCache>
                <c:formatCode>General</c:formatCode>
                <c:ptCount val="10"/>
                <c:pt idx="0">
                  <c:v>3.1659999999999999</c:v>
                </c:pt>
                <c:pt idx="1">
                  <c:v>7.6280000000000001</c:v>
                </c:pt>
                <c:pt idx="2">
                  <c:v>2.3730000000000002</c:v>
                </c:pt>
                <c:pt idx="3">
                  <c:v>1.9510000000000001</c:v>
                </c:pt>
                <c:pt idx="4">
                  <c:v>1.696</c:v>
                </c:pt>
                <c:pt idx="5">
                  <c:v>1.123</c:v>
                </c:pt>
                <c:pt idx="6">
                  <c:v>0.47299999999999998</c:v>
                </c:pt>
                <c:pt idx="7">
                  <c:v>1.845</c:v>
                </c:pt>
                <c:pt idx="8">
                  <c:v>3.4609999999999999</c:v>
                </c:pt>
                <c:pt idx="9">
                  <c:v>5.3940000000000001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E-4247-9BBA-1C80E5213C1C}"/>
            </c:ext>
          </c:extLst>
        </c:ser>
        <c:ser>
          <c:idx val="1"/>
          <c:order val="1"/>
          <c:tx>
            <c:v>20%Pn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'LAB6 Activitate_Ender_2'!$F$2:$F$11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7.625</c:v>
                </c:pt>
                <c:pt idx="2">
                  <c:v>0.14599999999999999</c:v>
                </c:pt>
                <c:pt idx="3">
                  <c:v>0.26700000000000002</c:v>
                </c:pt>
                <c:pt idx="4">
                  <c:v>0.505</c:v>
                </c:pt>
                <c:pt idx="5">
                  <c:v>1.075</c:v>
                </c:pt>
                <c:pt idx="6">
                  <c:v>0.47299999999999998</c:v>
                </c:pt>
                <c:pt idx="7">
                  <c:v>1.845</c:v>
                </c:pt>
                <c:pt idx="8">
                  <c:v>3.46</c:v>
                </c:pt>
                <c:pt idx="9">
                  <c:v>5.3929999999999998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E-4247-9BBA-1C80E5213C1C}"/>
            </c:ext>
          </c:extLst>
        </c:ser>
        <c:ser>
          <c:idx val="2"/>
          <c:order val="2"/>
          <c:tx>
            <c:v>40%Pn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'LAB6 Activitate_Ender_2'!$J$2:$J$11</c:f>
              <c:numCache>
                <c:formatCode>General</c:formatCode>
                <c:ptCount val="10"/>
                <c:pt idx="0">
                  <c:v>1.2110000000000001</c:v>
                </c:pt>
                <c:pt idx="1">
                  <c:v>7.6230000000000002</c:v>
                </c:pt>
                <c:pt idx="2">
                  <c:v>1.98</c:v>
                </c:pt>
                <c:pt idx="3">
                  <c:v>2.41</c:v>
                </c:pt>
                <c:pt idx="4">
                  <c:v>2.66</c:v>
                </c:pt>
                <c:pt idx="5">
                  <c:v>3.258</c:v>
                </c:pt>
                <c:pt idx="6">
                  <c:v>0.47299999999999998</c:v>
                </c:pt>
                <c:pt idx="7">
                  <c:v>1.845</c:v>
                </c:pt>
                <c:pt idx="8">
                  <c:v>3.46</c:v>
                </c:pt>
                <c:pt idx="9">
                  <c:v>5.3920000000000003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E-4247-9BBA-1C80E5213C1C}"/>
            </c:ext>
          </c:extLst>
        </c:ser>
        <c:ser>
          <c:idx val="3"/>
          <c:order val="3"/>
          <c:tx>
            <c:v>60%Pn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'LAB6 Activitate_Ender_2'!$N$2:$N$11</c:f>
              <c:numCache>
                <c:formatCode>General</c:formatCode>
                <c:ptCount val="10"/>
                <c:pt idx="0">
                  <c:v>3.2290000000000001</c:v>
                </c:pt>
                <c:pt idx="1">
                  <c:v>7.6219999999999999</c:v>
                </c:pt>
                <c:pt idx="2">
                  <c:v>4.0259999999999998</c:v>
                </c:pt>
                <c:pt idx="3">
                  <c:v>4.5060000000000002</c:v>
                </c:pt>
                <c:pt idx="4">
                  <c:v>4.7830000000000004</c:v>
                </c:pt>
                <c:pt idx="5">
                  <c:v>5.431</c:v>
                </c:pt>
                <c:pt idx="6">
                  <c:v>0.47299999999999998</c:v>
                </c:pt>
                <c:pt idx="7">
                  <c:v>1.845</c:v>
                </c:pt>
                <c:pt idx="8">
                  <c:v>3.4590000000000001</c:v>
                </c:pt>
                <c:pt idx="9">
                  <c:v>5.391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CE-4247-9BBA-1C80E5213C1C}"/>
            </c:ext>
          </c:extLst>
        </c:ser>
        <c:ser>
          <c:idx val="4"/>
          <c:order val="4"/>
          <c:tx>
            <c:v>80%Pn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'LAB6 Activitate_Ender_2'!$R$2:$R$11</c:f>
              <c:numCache>
                <c:formatCode>General</c:formatCode>
                <c:ptCount val="10"/>
                <c:pt idx="0">
                  <c:v>5.165</c:v>
                </c:pt>
                <c:pt idx="1">
                  <c:v>7.6210000000000004</c:v>
                </c:pt>
                <c:pt idx="2">
                  <c:v>6.0069999999999997</c:v>
                </c:pt>
                <c:pt idx="3">
                  <c:v>6.5609999999999999</c:v>
                </c:pt>
                <c:pt idx="4">
                  <c:v>6.8769999999999998</c:v>
                </c:pt>
                <c:pt idx="5">
                  <c:v>7.5960000000000001</c:v>
                </c:pt>
                <c:pt idx="6">
                  <c:v>0.47299999999999998</c:v>
                </c:pt>
                <c:pt idx="7">
                  <c:v>1.845</c:v>
                </c:pt>
                <c:pt idx="8">
                  <c:v>3.4590000000000001</c:v>
                </c:pt>
                <c:pt idx="9">
                  <c:v>5.391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CE-4247-9BBA-1C80E5213C1C}"/>
            </c:ext>
          </c:extLst>
        </c:ser>
        <c:ser>
          <c:idx val="5"/>
          <c:order val="5"/>
          <c:tx>
            <c:v>100%Pn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'LAB6 Activitate_Ender_2'!$V$2:$V$11</c:f>
              <c:numCache>
                <c:formatCode>General</c:formatCode>
                <c:ptCount val="10"/>
                <c:pt idx="0">
                  <c:v>7.03</c:v>
                </c:pt>
                <c:pt idx="1">
                  <c:v>7.6210000000000004</c:v>
                </c:pt>
                <c:pt idx="2">
                  <c:v>7.931</c:v>
                </c:pt>
                <c:pt idx="3">
                  <c:v>8.5809999999999995</c:v>
                </c:pt>
                <c:pt idx="4">
                  <c:v>8.9459999999999997</c:v>
                </c:pt>
                <c:pt idx="5">
                  <c:v>9.7550000000000008</c:v>
                </c:pt>
                <c:pt idx="6">
                  <c:v>0.47299999999999998</c:v>
                </c:pt>
                <c:pt idx="7">
                  <c:v>1.845</c:v>
                </c:pt>
                <c:pt idx="8">
                  <c:v>3.4590000000000001</c:v>
                </c:pt>
                <c:pt idx="9">
                  <c:v>5.391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CE-4247-9BBA-1C80E521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382688"/>
        <c:axId val="513383016"/>
      </c:barChart>
      <c:catAx>
        <c:axId val="51338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3016"/>
        <c:crosses val="autoZero"/>
        <c:auto val="1"/>
        <c:lblAlgn val="ctr"/>
        <c:lblOffset val="100"/>
        <c:noMultiLvlLbl val="0"/>
      </c:catAx>
      <c:valAx>
        <c:axId val="51338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Putere activa [MW]</a:t>
                </a:r>
              </a:p>
            </c:rich>
          </c:tx>
          <c:layout>
            <c:manualLayout>
              <c:xMode val="edge"/>
              <c:yMode val="edge"/>
              <c:x val="2.8184281842818428E-2"/>
              <c:y val="7.9120370370370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2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Pierderi</a:t>
            </a:r>
            <a:r>
              <a:rPr lang="en-US" baseline="0"/>
              <a:t> </a:t>
            </a:r>
            <a:r>
              <a:rPr lang="en-US"/>
              <a:t>de putere activa prin 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7869158199412"/>
          <c:y val="0.10535214348206472"/>
          <c:w val="0.79191584012530325"/>
          <c:h val="0.43167942548848059"/>
        </c:manualLayout>
      </c:layout>
      <c:barChart>
        <c:barDir val="col"/>
        <c:grouping val="clustered"/>
        <c:varyColors val="0"/>
        <c:ser>
          <c:idx val="0"/>
          <c:order val="0"/>
          <c:tx>
            <c:v>0%Pn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'LAB6 Activitate_Ender_2'!$A$2:$A$11</c:f>
              <c:strCache>
                <c:ptCount val="10"/>
                <c:pt idx="0">
                  <c:v>L1</c:v>
                </c:pt>
                <c:pt idx="1">
                  <c:v>L10</c:v>
                </c:pt>
                <c:pt idx="2">
                  <c:v>L1-2</c:v>
                </c:pt>
                <c:pt idx="3">
                  <c:v>L2-3</c:v>
                </c:pt>
                <c:pt idx="4">
                  <c:v>L3-4</c:v>
                </c:pt>
                <c:pt idx="5">
                  <c:v>L4-5</c:v>
                </c:pt>
                <c:pt idx="6">
                  <c:v>L5-6</c:v>
                </c:pt>
                <c:pt idx="7">
                  <c:v>L7-8</c:v>
                </c:pt>
                <c:pt idx="8">
                  <c:v>L8-9</c:v>
                </c:pt>
                <c:pt idx="9">
                  <c:v>L9-10</c:v>
                </c:pt>
              </c:strCache>
            </c:strRef>
          </c:cat>
          <c:val>
            <c:numRef>
              <c:f>'LAB6 Activitate_Ender_2'!$C$2:$C$11</c:f>
              <c:numCache>
                <c:formatCode>General</c:formatCode>
                <c:ptCount val="10"/>
                <c:pt idx="0">
                  <c:v>3.6499999999999998E-2</c:v>
                </c:pt>
                <c:pt idx="1">
                  <c:v>0.19339999999999999</c:v>
                </c:pt>
                <c:pt idx="2">
                  <c:v>1.72E-2</c:v>
                </c:pt>
                <c:pt idx="3">
                  <c:v>1.8499999999999999E-2</c:v>
                </c:pt>
                <c:pt idx="4">
                  <c:v>7.1000000000000004E-3</c:v>
                </c:pt>
                <c:pt idx="5">
                  <c:v>5.1999999999999998E-3</c:v>
                </c:pt>
                <c:pt idx="6">
                  <c:v>5.0000000000000001E-4</c:v>
                </c:pt>
                <c:pt idx="7">
                  <c:v>1.67E-2</c:v>
                </c:pt>
                <c:pt idx="8">
                  <c:v>6.7299999999999999E-2</c:v>
                </c:pt>
                <c:pt idx="9">
                  <c:v>0.13370000000000001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4-4F38-94BF-7C80F1BADB9C}"/>
            </c:ext>
          </c:extLst>
        </c:ser>
        <c:ser>
          <c:idx val="1"/>
          <c:order val="1"/>
          <c:tx>
            <c:v>20%Pn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'LAB6 Activitate_Ender_2'!$G$2:$G$11</c:f>
              <c:numCache>
                <c:formatCode>General</c:formatCode>
                <c:ptCount val="10"/>
                <c:pt idx="0">
                  <c:v>9.7000000000000003E-3</c:v>
                </c:pt>
                <c:pt idx="1">
                  <c:v>0.19209999999999999</c:v>
                </c:pt>
                <c:pt idx="2">
                  <c:v>3.5000000000000001E-3</c:v>
                </c:pt>
                <c:pt idx="3">
                  <c:v>4.1000000000000003E-3</c:v>
                </c:pt>
                <c:pt idx="4">
                  <c:v>1.9E-3</c:v>
                </c:pt>
                <c:pt idx="5">
                  <c:v>4.5999999999999999E-3</c:v>
                </c:pt>
                <c:pt idx="6">
                  <c:v>4.0000000000000002E-4</c:v>
                </c:pt>
                <c:pt idx="7">
                  <c:v>1.66E-2</c:v>
                </c:pt>
                <c:pt idx="8">
                  <c:v>6.6799999999999998E-2</c:v>
                </c:pt>
                <c:pt idx="9">
                  <c:v>0.1328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4-4F38-94BF-7C80F1BADB9C}"/>
            </c:ext>
          </c:extLst>
        </c:ser>
        <c:ser>
          <c:idx val="2"/>
          <c:order val="2"/>
          <c:tx>
            <c:v>40%Pn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'LAB6 Activitate_Ender_2'!$K$2:$K$11</c:f>
              <c:numCache>
                <c:formatCode>General</c:formatCode>
                <c:ptCount val="10"/>
                <c:pt idx="0">
                  <c:v>1.2E-2</c:v>
                </c:pt>
                <c:pt idx="1">
                  <c:v>0.19120000000000001</c:v>
                </c:pt>
                <c:pt idx="2">
                  <c:v>1.2800000000000001E-2</c:v>
                </c:pt>
                <c:pt idx="3">
                  <c:v>2.47E-2</c:v>
                </c:pt>
                <c:pt idx="4">
                  <c:v>1.4E-2</c:v>
                </c:pt>
                <c:pt idx="5">
                  <c:v>3.2099999999999997E-2</c:v>
                </c:pt>
                <c:pt idx="6">
                  <c:v>4.0000000000000002E-4</c:v>
                </c:pt>
                <c:pt idx="7">
                  <c:v>1.6500000000000001E-2</c:v>
                </c:pt>
                <c:pt idx="8">
                  <c:v>6.6500000000000004E-2</c:v>
                </c:pt>
                <c:pt idx="9">
                  <c:v>0.1321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4-4F38-94BF-7C80F1BADB9C}"/>
            </c:ext>
          </c:extLst>
        </c:ser>
        <c:ser>
          <c:idx val="3"/>
          <c:order val="3"/>
          <c:tx>
            <c:v>60%Pn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'LAB6 Activitate_Ender_2'!$O$2:$O$11</c:f>
              <c:numCache>
                <c:formatCode>General</c:formatCode>
                <c:ptCount val="10"/>
                <c:pt idx="0">
                  <c:v>3.8399999999999997E-2</c:v>
                </c:pt>
                <c:pt idx="1">
                  <c:v>0.19059999999999999</c:v>
                </c:pt>
                <c:pt idx="2">
                  <c:v>4.1099999999999998E-2</c:v>
                </c:pt>
                <c:pt idx="3">
                  <c:v>7.4300000000000005E-2</c:v>
                </c:pt>
                <c:pt idx="4">
                  <c:v>4.0399999999999998E-2</c:v>
                </c:pt>
                <c:pt idx="5">
                  <c:v>8.3099999999999993E-2</c:v>
                </c:pt>
                <c:pt idx="6">
                  <c:v>4.0000000000000002E-4</c:v>
                </c:pt>
                <c:pt idx="7">
                  <c:v>1.6400000000000001E-2</c:v>
                </c:pt>
                <c:pt idx="8">
                  <c:v>6.6299999999999998E-2</c:v>
                </c:pt>
                <c:pt idx="9">
                  <c:v>0.13170000000000001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F4-4F38-94BF-7C80F1BADB9C}"/>
            </c:ext>
          </c:extLst>
        </c:ser>
        <c:ser>
          <c:idx val="4"/>
          <c:order val="4"/>
          <c:tx>
            <c:v>80%Pn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'LAB6 Activitate_Ender_2'!$S$2:$S$11</c:f>
              <c:numCache>
                <c:formatCode>General</c:formatCode>
                <c:ptCount val="10"/>
                <c:pt idx="0">
                  <c:v>8.5400000000000004E-2</c:v>
                </c:pt>
                <c:pt idx="1">
                  <c:v>0.1903</c:v>
                </c:pt>
                <c:pt idx="2">
                  <c:v>8.5699999999999998E-2</c:v>
                </c:pt>
                <c:pt idx="3">
                  <c:v>0.14879999999999999</c:v>
                </c:pt>
                <c:pt idx="4">
                  <c:v>7.9100000000000004E-2</c:v>
                </c:pt>
                <c:pt idx="5">
                  <c:v>0.1542</c:v>
                </c:pt>
                <c:pt idx="6">
                  <c:v>4.0000000000000002E-4</c:v>
                </c:pt>
                <c:pt idx="7">
                  <c:v>1.6400000000000001E-2</c:v>
                </c:pt>
                <c:pt idx="8">
                  <c:v>6.6100000000000006E-2</c:v>
                </c:pt>
                <c:pt idx="9">
                  <c:v>0.13150000000000001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F4-4F38-94BF-7C80F1BADB9C}"/>
            </c:ext>
          </c:extLst>
        </c:ser>
        <c:ser>
          <c:idx val="5"/>
          <c:order val="5"/>
          <c:tx>
            <c:v>100%Pn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'LAB6 Activitate_Ender_2'!$W$2:$W$11</c:f>
              <c:numCache>
                <c:formatCode>General</c:formatCode>
                <c:ptCount val="10"/>
                <c:pt idx="0">
                  <c:v>0.15029999999999999</c:v>
                </c:pt>
                <c:pt idx="1">
                  <c:v>0.19020000000000001</c:v>
                </c:pt>
                <c:pt idx="2">
                  <c:v>0.14460000000000001</c:v>
                </c:pt>
                <c:pt idx="3">
                  <c:v>0.24510000000000001</c:v>
                </c:pt>
                <c:pt idx="4">
                  <c:v>0.12870000000000001</c:v>
                </c:pt>
                <c:pt idx="5">
                  <c:v>0.24299999999999999</c:v>
                </c:pt>
                <c:pt idx="6">
                  <c:v>4.0000000000000002E-4</c:v>
                </c:pt>
                <c:pt idx="7">
                  <c:v>1.6400000000000001E-2</c:v>
                </c:pt>
                <c:pt idx="8">
                  <c:v>6.6100000000000006E-2</c:v>
                </c:pt>
                <c:pt idx="9">
                  <c:v>0.13139999999999999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F4-4F38-94BF-7C80F1BA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382688"/>
        <c:axId val="513383016"/>
      </c:barChart>
      <c:catAx>
        <c:axId val="51338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3016"/>
        <c:crosses val="autoZero"/>
        <c:auto val="1"/>
        <c:lblAlgn val="ctr"/>
        <c:lblOffset val="100"/>
        <c:noMultiLvlLbl val="0"/>
      </c:catAx>
      <c:valAx>
        <c:axId val="51338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Pierderi P activa </a:t>
                </a:r>
                <a:r>
                  <a:rPr lang="en-US" baseline="0"/>
                  <a:t>[MW]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35230352303523E-2"/>
              <c:y val="2.77777777777777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2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Circulatie de putere activa prin 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0%Pn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'LAB6 Activitate_Ender_1'!$A$2:$A$11</c:f>
              <c:strCache>
                <c:ptCount val="10"/>
                <c:pt idx="0">
                  <c:v>L1</c:v>
                </c:pt>
                <c:pt idx="1">
                  <c:v>L10</c:v>
                </c:pt>
                <c:pt idx="2">
                  <c:v>L1-2</c:v>
                </c:pt>
                <c:pt idx="3">
                  <c:v>L2-3</c:v>
                </c:pt>
                <c:pt idx="4">
                  <c:v>L3-4</c:v>
                </c:pt>
                <c:pt idx="5">
                  <c:v>L4-5</c:v>
                </c:pt>
                <c:pt idx="6">
                  <c:v>L5-6</c:v>
                </c:pt>
                <c:pt idx="7">
                  <c:v>L7-8</c:v>
                </c:pt>
                <c:pt idx="8">
                  <c:v>L8-9</c:v>
                </c:pt>
                <c:pt idx="9">
                  <c:v>L9-10</c:v>
                </c:pt>
              </c:strCache>
            </c:strRef>
          </c:cat>
          <c:val>
            <c:numRef>
              <c:f>'LAB6 Activitate_Ender_1'!$B$2:$B$11</c:f>
              <c:numCache>
                <c:formatCode>General</c:formatCode>
                <c:ptCount val="10"/>
                <c:pt idx="0">
                  <c:v>3.1659999999999999</c:v>
                </c:pt>
                <c:pt idx="1">
                  <c:v>7.6280000000000001</c:v>
                </c:pt>
                <c:pt idx="2">
                  <c:v>2.3730000000000002</c:v>
                </c:pt>
                <c:pt idx="3">
                  <c:v>1.9510000000000001</c:v>
                </c:pt>
                <c:pt idx="4">
                  <c:v>1.696</c:v>
                </c:pt>
                <c:pt idx="5">
                  <c:v>1.123</c:v>
                </c:pt>
                <c:pt idx="6">
                  <c:v>0.47299999999999998</c:v>
                </c:pt>
                <c:pt idx="7">
                  <c:v>1.845</c:v>
                </c:pt>
                <c:pt idx="8">
                  <c:v>3.4609999999999999</c:v>
                </c:pt>
                <c:pt idx="9">
                  <c:v>5.3940000000000001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1-4786-89B4-191FEEB3CDC7}"/>
            </c:ext>
          </c:extLst>
        </c:ser>
        <c:ser>
          <c:idx val="1"/>
          <c:order val="1"/>
          <c:tx>
            <c:v>20%Pn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'LAB6 Activitate_Ender_1'!$F$2:$F$11</c:f>
              <c:numCache>
                <c:formatCode>General</c:formatCode>
                <c:ptCount val="10"/>
                <c:pt idx="0">
                  <c:v>0.91800000000000004</c:v>
                </c:pt>
                <c:pt idx="1">
                  <c:v>7.625</c:v>
                </c:pt>
                <c:pt idx="2">
                  <c:v>0.152</c:v>
                </c:pt>
                <c:pt idx="3">
                  <c:v>0.26100000000000001</c:v>
                </c:pt>
                <c:pt idx="4">
                  <c:v>0.499</c:v>
                </c:pt>
                <c:pt idx="5">
                  <c:v>1.069</c:v>
                </c:pt>
                <c:pt idx="6">
                  <c:v>0.47299999999999998</c:v>
                </c:pt>
                <c:pt idx="7">
                  <c:v>1.845</c:v>
                </c:pt>
                <c:pt idx="8">
                  <c:v>3.46</c:v>
                </c:pt>
                <c:pt idx="9">
                  <c:v>5.3929999999999998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1-4786-89B4-191FEEB3CDC7}"/>
            </c:ext>
          </c:extLst>
        </c:ser>
        <c:ser>
          <c:idx val="2"/>
          <c:order val="2"/>
          <c:tx>
            <c:v>40%Pn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'LAB6 Activitate_Ender_1'!$J$2:$J$11</c:f>
              <c:numCache>
                <c:formatCode>General</c:formatCode>
                <c:ptCount val="10"/>
                <c:pt idx="0">
                  <c:v>1.1879999999999999</c:v>
                </c:pt>
                <c:pt idx="1">
                  <c:v>7.6230000000000002</c:v>
                </c:pt>
                <c:pt idx="2">
                  <c:v>1.958</c:v>
                </c:pt>
                <c:pt idx="3">
                  <c:v>2.387</c:v>
                </c:pt>
                <c:pt idx="4">
                  <c:v>2.637</c:v>
                </c:pt>
                <c:pt idx="5">
                  <c:v>3.2349999999999999</c:v>
                </c:pt>
                <c:pt idx="6">
                  <c:v>0.47299999999999998</c:v>
                </c:pt>
                <c:pt idx="7">
                  <c:v>1.845</c:v>
                </c:pt>
                <c:pt idx="8">
                  <c:v>3.46</c:v>
                </c:pt>
                <c:pt idx="9">
                  <c:v>5.3920000000000003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61-4786-89B4-191FEEB3CDC7}"/>
            </c:ext>
          </c:extLst>
        </c:ser>
        <c:ser>
          <c:idx val="3"/>
          <c:order val="3"/>
          <c:tx>
            <c:v>60%Pn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'LAB6 Activitate_Ender_1'!$N$2:$N$11</c:f>
              <c:numCache>
                <c:formatCode>General</c:formatCode>
                <c:ptCount val="10"/>
                <c:pt idx="0">
                  <c:v>3.1829999999999998</c:v>
                </c:pt>
                <c:pt idx="1">
                  <c:v>7.6219999999999999</c:v>
                </c:pt>
                <c:pt idx="2">
                  <c:v>3.98</c:v>
                </c:pt>
                <c:pt idx="3">
                  <c:v>4.4580000000000002</c:v>
                </c:pt>
                <c:pt idx="4">
                  <c:v>4.7350000000000003</c:v>
                </c:pt>
                <c:pt idx="5">
                  <c:v>5.3819999999999997</c:v>
                </c:pt>
                <c:pt idx="6">
                  <c:v>0.47299999999999998</c:v>
                </c:pt>
                <c:pt idx="7">
                  <c:v>1.845</c:v>
                </c:pt>
                <c:pt idx="8">
                  <c:v>3.4590000000000001</c:v>
                </c:pt>
                <c:pt idx="9">
                  <c:v>5.391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61-4786-89B4-191FEEB3CDC7}"/>
            </c:ext>
          </c:extLst>
        </c:ser>
        <c:ser>
          <c:idx val="4"/>
          <c:order val="4"/>
          <c:tx>
            <c:v>80%Pn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'LAB6 Activitate_Ender_1'!$R$2:$R$11</c:f>
              <c:numCache>
                <c:formatCode>General</c:formatCode>
                <c:ptCount val="10"/>
                <c:pt idx="0">
                  <c:v>5.09</c:v>
                </c:pt>
                <c:pt idx="1">
                  <c:v>7.6210000000000004</c:v>
                </c:pt>
                <c:pt idx="2">
                  <c:v>5.931</c:v>
                </c:pt>
                <c:pt idx="3">
                  <c:v>6.4820000000000002</c:v>
                </c:pt>
                <c:pt idx="4">
                  <c:v>6.7969999999999997</c:v>
                </c:pt>
                <c:pt idx="5">
                  <c:v>7.5140000000000002</c:v>
                </c:pt>
                <c:pt idx="6">
                  <c:v>0.47299999999999998</c:v>
                </c:pt>
                <c:pt idx="7">
                  <c:v>1.845</c:v>
                </c:pt>
                <c:pt idx="8">
                  <c:v>3.4590000000000001</c:v>
                </c:pt>
                <c:pt idx="9">
                  <c:v>5.391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61-4786-89B4-191FEEB3CDC7}"/>
            </c:ext>
          </c:extLst>
        </c:ser>
        <c:ser>
          <c:idx val="5"/>
          <c:order val="5"/>
          <c:tx>
            <c:v>100%Pn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'LAB6 Activitate_Ender_1'!$V$2:$V$11</c:f>
              <c:numCache>
                <c:formatCode>General</c:formatCode>
                <c:ptCount val="10"/>
                <c:pt idx="0">
                  <c:v>6.9210000000000003</c:v>
                </c:pt>
                <c:pt idx="1">
                  <c:v>7.6210000000000004</c:v>
                </c:pt>
                <c:pt idx="2">
                  <c:v>7.819</c:v>
                </c:pt>
                <c:pt idx="3">
                  <c:v>8.4649999999999999</c:v>
                </c:pt>
                <c:pt idx="4">
                  <c:v>8.8279999999999994</c:v>
                </c:pt>
                <c:pt idx="5">
                  <c:v>9.6319999999999997</c:v>
                </c:pt>
                <c:pt idx="6">
                  <c:v>0.47299999999999998</c:v>
                </c:pt>
                <c:pt idx="7">
                  <c:v>1.845</c:v>
                </c:pt>
                <c:pt idx="8">
                  <c:v>3.4590000000000001</c:v>
                </c:pt>
                <c:pt idx="9">
                  <c:v>5.391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61-4786-89B4-191FEEB3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382688"/>
        <c:axId val="513383016"/>
      </c:barChart>
      <c:catAx>
        <c:axId val="51338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3016"/>
        <c:crosses val="autoZero"/>
        <c:auto val="1"/>
        <c:lblAlgn val="ctr"/>
        <c:lblOffset val="100"/>
        <c:noMultiLvlLbl val="0"/>
      </c:catAx>
      <c:valAx>
        <c:axId val="51338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Putere activa [MW]</a:t>
                </a:r>
              </a:p>
            </c:rich>
          </c:tx>
          <c:layout>
            <c:manualLayout>
              <c:xMode val="edge"/>
              <c:yMode val="edge"/>
              <c:x val="2.8184281842818428E-2"/>
              <c:y val="7.9120370370370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2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Pierderi</a:t>
            </a:r>
            <a:r>
              <a:rPr lang="en-US" baseline="0"/>
              <a:t> </a:t>
            </a:r>
            <a:r>
              <a:rPr lang="en-US"/>
              <a:t>de putere activa prin 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0%Pn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'LAB6 Activitate_Ender_1'!$A$2:$A$11</c:f>
              <c:strCache>
                <c:ptCount val="10"/>
                <c:pt idx="0">
                  <c:v>L1</c:v>
                </c:pt>
                <c:pt idx="1">
                  <c:v>L10</c:v>
                </c:pt>
                <c:pt idx="2">
                  <c:v>L1-2</c:v>
                </c:pt>
                <c:pt idx="3">
                  <c:v>L2-3</c:v>
                </c:pt>
                <c:pt idx="4">
                  <c:v>L3-4</c:v>
                </c:pt>
                <c:pt idx="5">
                  <c:v>L4-5</c:v>
                </c:pt>
                <c:pt idx="6">
                  <c:v>L5-6</c:v>
                </c:pt>
                <c:pt idx="7">
                  <c:v>L7-8</c:v>
                </c:pt>
                <c:pt idx="8">
                  <c:v>L8-9</c:v>
                </c:pt>
                <c:pt idx="9">
                  <c:v>L9-10</c:v>
                </c:pt>
              </c:strCache>
            </c:strRef>
          </c:cat>
          <c:val>
            <c:numRef>
              <c:f>'LAB6 Activitate_Ender_1'!$C$2:$C$11</c:f>
              <c:numCache>
                <c:formatCode>General</c:formatCode>
                <c:ptCount val="10"/>
                <c:pt idx="0">
                  <c:v>3.6499999999999998E-2</c:v>
                </c:pt>
                <c:pt idx="1">
                  <c:v>0.19339999999999999</c:v>
                </c:pt>
                <c:pt idx="2">
                  <c:v>1.72E-2</c:v>
                </c:pt>
                <c:pt idx="3">
                  <c:v>1.8499999999999999E-2</c:v>
                </c:pt>
                <c:pt idx="4">
                  <c:v>7.1000000000000004E-3</c:v>
                </c:pt>
                <c:pt idx="5">
                  <c:v>5.1999999999999998E-3</c:v>
                </c:pt>
                <c:pt idx="6">
                  <c:v>5.0000000000000001E-4</c:v>
                </c:pt>
                <c:pt idx="7">
                  <c:v>1.67E-2</c:v>
                </c:pt>
                <c:pt idx="8">
                  <c:v>6.7299999999999999E-2</c:v>
                </c:pt>
                <c:pt idx="9">
                  <c:v>0.13370000000000001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5-484C-92CE-3532D5C16493}"/>
            </c:ext>
          </c:extLst>
        </c:ser>
        <c:ser>
          <c:idx val="1"/>
          <c:order val="1"/>
          <c:tx>
            <c:v>20%Pn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'LAB6 Activitate_Ender_1'!$G$2:$G$11</c:f>
              <c:numCache>
                <c:formatCode>General</c:formatCode>
                <c:ptCount val="10"/>
                <c:pt idx="0">
                  <c:v>9.7999999999999997E-3</c:v>
                </c:pt>
                <c:pt idx="1">
                  <c:v>0.19209999999999999</c:v>
                </c:pt>
                <c:pt idx="2">
                  <c:v>3.5999999999999999E-3</c:v>
                </c:pt>
                <c:pt idx="3">
                  <c:v>4.1000000000000003E-3</c:v>
                </c:pt>
                <c:pt idx="4">
                  <c:v>1.9E-3</c:v>
                </c:pt>
                <c:pt idx="5">
                  <c:v>4.4999999999999997E-3</c:v>
                </c:pt>
                <c:pt idx="6">
                  <c:v>4.0000000000000002E-4</c:v>
                </c:pt>
                <c:pt idx="7">
                  <c:v>1.66E-2</c:v>
                </c:pt>
                <c:pt idx="8">
                  <c:v>6.6799999999999998E-2</c:v>
                </c:pt>
                <c:pt idx="9">
                  <c:v>0.1328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5-484C-92CE-3532D5C16493}"/>
            </c:ext>
          </c:extLst>
        </c:ser>
        <c:ser>
          <c:idx val="2"/>
          <c:order val="2"/>
          <c:tx>
            <c:v>40%Pn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'LAB6 Activitate_Ender_1'!$K$2:$K$11</c:f>
              <c:numCache>
                <c:formatCode>General</c:formatCode>
                <c:ptCount val="10"/>
                <c:pt idx="0">
                  <c:v>1.21E-2</c:v>
                </c:pt>
                <c:pt idx="1">
                  <c:v>0.1913</c:v>
                </c:pt>
                <c:pt idx="2">
                  <c:v>1.2699999999999999E-2</c:v>
                </c:pt>
                <c:pt idx="3">
                  <c:v>2.4500000000000001E-2</c:v>
                </c:pt>
                <c:pt idx="4">
                  <c:v>1.3899999999999999E-2</c:v>
                </c:pt>
                <c:pt idx="5">
                  <c:v>3.1800000000000002E-2</c:v>
                </c:pt>
                <c:pt idx="6">
                  <c:v>4.0000000000000002E-4</c:v>
                </c:pt>
                <c:pt idx="7">
                  <c:v>1.6500000000000001E-2</c:v>
                </c:pt>
                <c:pt idx="8">
                  <c:v>6.6500000000000004E-2</c:v>
                </c:pt>
                <c:pt idx="9">
                  <c:v>0.13220000000000001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5-484C-92CE-3532D5C16493}"/>
            </c:ext>
          </c:extLst>
        </c:ser>
        <c:ser>
          <c:idx val="3"/>
          <c:order val="3"/>
          <c:tx>
            <c:v>60%Pn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'LAB6 Activitate_Ender_1'!$O$2:$O$11</c:f>
              <c:numCache>
                <c:formatCode>General</c:formatCode>
                <c:ptCount val="10"/>
                <c:pt idx="0">
                  <c:v>3.7999999999999999E-2</c:v>
                </c:pt>
                <c:pt idx="1">
                  <c:v>0.19070000000000001</c:v>
                </c:pt>
                <c:pt idx="2">
                  <c:v>4.0599999999999997E-2</c:v>
                </c:pt>
                <c:pt idx="3">
                  <c:v>7.3300000000000004E-2</c:v>
                </c:pt>
                <c:pt idx="4">
                  <c:v>3.9899999999999998E-2</c:v>
                </c:pt>
                <c:pt idx="5">
                  <c:v>8.1900000000000001E-2</c:v>
                </c:pt>
                <c:pt idx="6">
                  <c:v>4.0000000000000002E-4</c:v>
                </c:pt>
                <c:pt idx="7">
                  <c:v>1.6400000000000001E-2</c:v>
                </c:pt>
                <c:pt idx="8">
                  <c:v>6.6299999999999998E-2</c:v>
                </c:pt>
                <c:pt idx="9">
                  <c:v>0.1318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5-484C-92CE-3532D5C16493}"/>
            </c:ext>
          </c:extLst>
        </c:ser>
        <c:ser>
          <c:idx val="4"/>
          <c:order val="4"/>
          <c:tx>
            <c:v>80%Pn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'LAB6 Activitate_Ender_1'!$S$2:$S$11</c:f>
              <c:numCache>
                <c:formatCode>General</c:formatCode>
                <c:ptCount val="10"/>
                <c:pt idx="0">
                  <c:v>8.4000000000000005E-2</c:v>
                </c:pt>
                <c:pt idx="1">
                  <c:v>0.1905</c:v>
                </c:pt>
                <c:pt idx="2">
                  <c:v>8.43E-2</c:v>
                </c:pt>
                <c:pt idx="3">
                  <c:v>0.14630000000000001</c:v>
                </c:pt>
                <c:pt idx="4">
                  <c:v>7.7799999999999994E-2</c:v>
                </c:pt>
                <c:pt idx="5">
                  <c:v>0.15160000000000001</c:v>
                </c:pt>
                <c:pt idx="6">
                  <c:v>4.0000000000000002E-4</c:v>
                </c:pt>
                <c:pt idx="7">
                  <c:v>1.6400000000000001E-2</c:v>
                </c:pt>
                <c:pt idx="8">
                  <c:v>6.6199999999999995E-2</c:v>
                </c:pt>
                <c:pt idx="9">
                  <c:v>0.13159999999999999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5-484C-92CE-3532D5C16493}"/>
            </c:ext>
          </c:extLst>
        </c:ser>
        <c:ser>
          <c:idx val="5"/>
          <c:order val="5"/>
          <c:tx>
            <c:v>100%Pn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'LAB6 Activitate_Ender_1'!$W$2:$W$11</c:f>
              <c:numCache>
                <c:formatCode>General</c:formatCode>
                <c:ptCount val="10"/>
                <c:pt idx="0">
                  <c:v>0.14749999999999999</c:v>
                </c:pt>
                <c:pt idx="1">
                  <c:v>0.19040000000000001</c:v>
                </c:pt>
                <c:pt idx="2">
                  <c:v>0.14180000000000001</c:v>
                </c:pt>
                <c:pt idx="3">
                  <c:v>0.24049999999999999</c:v>
                </c:pt>
                <c:pt idx="4">
                  <c:v>0.12620000000000001</c:v>
                </c:pt>
                <c:pt idx="5">
                  <c:v>0.23849999999999999</c:v>
                </c:pt>
                <c:pt idx="6">
                  <c:v>4.0000000000000002E-4</c:v>
                </c:pt>
                <c:pt idx="7">
                  <c:v>1.6400000000000001E-2</c:v>
                </c:pt>
                <c:pt idx="8">
                  <c:v>6.6199999999999995E-2</c:v>
                </c:pt>
                <c:pt idx="9">
                  <c:v>0.13159999999999999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5-484C-92CE-3532D5C1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382688"/>
        <c:axId val="513383016"/>
      </c:barChart>
      <c:catAx>
        <c:axId val="51338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3016"/>
        <c:crosses val="autoZero"/>
        <c:auto val="1"/>
        <c:lblAlgn val="ctr"/>
        <c:lblOffset val="100"/>
        <c:noMultiLvlLbl val="0"/>
      </c:catAx>
      <c:valAx>
        <c:axId val="51338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Pierderi P activa </a:t>
                </a:r>
                <a:r>
                  <a:rPr lang="en-US" baseline="0"/>
                  <a:t>[MW]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35230352303523E-2"/>
              <c:y val="2.77777777777777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2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Pierderile de putere activă în funcție de puterea generată de sursa distribuită </a:t>
            </a:r>
            <a:r>
              <a:rPr lang="en-US" sz="1400" b="0" i="0" u="none" strike="noStrike" baseline="0">
                <a:effectLst/>
              </a:rPr>
              <a:t>dP[MW] VS</a:t>
            </a:r>
            <a:r>
              <a:rPr lang="en-US"/>
              <a:t> P_SD[MW]</a:t>
            </a:r>
          </a:p>
        </c:rich>
      </c:tx>
      <c:layout>
        <c:manualLayout>
          <c:xMode val="edge"/>
          <c:yMode val="edge"/>
          <c:x val="0.11296786389413989"/>
          <c:y val="2.9367319260914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64887999451375"/>
          <c:y val="0.37332992641598073"/>
          <c:w val="0.71998703249979734"/>
          <c:h val="0.3561124294365382"/>
        </c:manualLayout>
      </c:layout>
      <c:scatterChart>
        <c:scatterStyle val="lineMarker"/>
        <c:varyColors val="0"/>
        <c:ser>
          <c:idx val="0"/>
          <c:order val="0"/>
          <c:tx>
            <c:v>dP [MW]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</c:numLit>
          </c:xVal>
          <c:yVal>
            <c:numLit>
              <c:formatCode>General</c:formatCode>
              <c:ptCount val="11"/>
              <c:pt idx="0">
                <c:v>1.0045809999999999</c:v>
              </c:pt>
              <c:pt idx="1">
                <c:v>0.96751900000000002</c:v>
              </c:pt>
              <c:pt idx="2">
                <c:v>0.96526800000000001</c:v>
              </c:pt>
              <c:pt idx="3">
                <c:v>0.99462899999999999</c:v>
              </c:pt>
              <c:pt idx="4">
                <c:v>1.0529520000000001</c:v>
              </c:pt>
              <c:pt idx="5">
                <c:v>1.1380079999999999</c:v>
              </c:pt>
              <c:pt idx="6">
                <c:v>1.2479070000000001</c:v>
              </c:pt>
              <c:pt idx="7">
                <c:v>1.3810279999999999</c:v>
              </c:pt>
              <c:pt idx="8">
                <c:v>1.5359719999999999</c:v>
              </c:pt>
              <c:pt idx="9">
                <c:v>1.7115199999999999</c:v>
              </c:pt>
              <c:pt idx="10">
                <c:v>1.906709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9CF-4F32-8C3C-D0D2054E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84912"/>
        <c:axId val="755280320"/>
      </c:scatterChart>
      <c:valAx>
        <c:axId val="7552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80320"/>
        <c:crosses val="autoZero"/>
        <c:crossBetween val="midCat"/>
      </c:valAx>
      <c:valAx>
        <c:axId val="755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[MW]</a:t>
                </a:r>
              </a:p>
            </c:rich>
          </c:tx>
          <c:layout>
            <c:manualLayout>
              <c:xMode val="edge"/>
              <c:yMode val="edge"/>
              <c:x val="2.520478890989288E-3"/>
              <c:y val="0.41371461517442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8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13</xdr:row>
      <xdr:rowOff>176211</xdr:rowOff>
    </xdr:from>
    <xdr:to>
      <xdr:col>9</xdr:col>
      <xdr:colOff>390524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AD7E7-8BE6-481C-B127-684D314A6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441325</xdr:colOff>
      <xdr:row>13</xdr:row>
      <xdr:rowOff>162719</xdr:rowOff>
    </xdr:from>
    <xdr:to>
      <xdr:col>19</xdr:col>
      <xdr:colOff>412750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736EF-E3AE-4AF9-8D04-D3A9E1F03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571500</xdr:colOff>
      <xdr:row>13</xdr:row>
      <xdr:rowOff>178594</xdr:rowOff>
    </xdr:from>
    <xdr:to>
      <xdr:col>27</xdr:col>
      <xdr:colOff>2382803</xdr:colOff>
      <xdr:row>52</xdr:row>
      <xdr:rowOff>63380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EE0509-0C28-49F5-ABE1-3907152C2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13844" y="2667000"/>
          <a:ext cx="12971428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7142</xdr:colOff>
      <xdr:row>13</xdr:row>
      <xdr:rowOff>176211</xdr:rowOff>
    </xdr:from>
    <xdr:to>
      <xdr:col>9</xdr:col>
      <xdr:colOff>378617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1CD49-67B2-4520-80D3-D8DC24D9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13</xdr:row>
      <xdr:rowOff>180975</xdr:rowOff>
    </xdr:from>
    <xdr:to>
      <xdr:col>19</xdr:col>
      <xdr:colOff>171450</xdr:colOff>
      <xdr:row>29</xdr:row>
      <xdr:rowOff>35719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B5930E-1BCC-4D7A-AE52-D8B9FB74E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13608</xdr:colOff>
      <xdr:row>13</xdr:row>
      <xdr:rowOff>0</xdr:rowOff>
    </xdr:from>
    <xdr:to>
      <xdr:col>31</xdr:col>
      <xdr:colOff>168465</xdr:colOff>
      <xdr:row>51</xdr:row>
      <xdr:rowOff>75286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E830A-0DE4-4751-8747-AE6E71A33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48215" y="2490107"/>
          <a:ext cx="13000000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54349</xdr:rowOff>
    </xdr:from>
    <xdr:to>
      <xdr:col>6</xdr:col>
      <xdr:colOff>209550</xdr:colOff>
      <xdr:row>17</xdr:row>
      <xdr:rowOff>143995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52EB3-1789-4926-B8BF-E9BCD9FCD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8BD4-4D68-4C89-91A4-5BE37260D45B}">
  <dimension ref="A1:AD42"/>
  <sheetViews>
    <sheetView tabSelected="1" zoomScale="60" zoomScaleNormal="60" workbookViewId="0"/>
  </sheetViews>
  <sheetFormatPr defaultRowHeight="15" x14ac:dyDescent="0.25"/>
  <cols>
    <col min="1" max="1" width="15.85546875" bestFit="1" customWidth="1"/>
    <col min="5" max="5" width="14.28515625" customWidth="1"/>
    <col min="9" max="9" width="16.7109375" customWidth="1"/>
    <col min="13" max="13" width="20.7109375" bestFit="1" customWidth="1"/>
    <col min="17" max="17" width="20.7109375" bestFit="1" customWidth="1"/>
    <col min="21" max="21" width="40.85546875" bestFit="1" customWidth="1"/>
    <col min="23" max="23" width="30.85546875" bestFit="1" customWidth="1"/>
    <col min="25" max="26" width="29" bestFit="1" customWidth="1"/>
    <col min="27" max="27" width="9.140625" customWidth="1"/>
    <col min="28" max="28" width="59.85546875" bestFit="1" customWidth="1"/>
    <col min="30" max="30" width="59.85546875" bestFit="1" customWidth="1"/>
  </cols>
  <sheetData>
    <row r="1" spans="1:30" s="7" customFormat="1" ht="15.75" customHeight="1" x14ac:dyDescent="0.25">
      <c r="A1" s="7" t="s">
        <v>86</v>
      </c>
      <c r="B1" s="7" t="s">
        <v>83</v>
      </c>
      <c r="C1" s="7" t="s">
        <v>84</v>
      </c>
      <c r="E1" s="7" t="s">
        <v>87</v>
      </c>
      <c r="F1" s="7" t="s">
        <v>83</v>
      </c>
      <c r="G1" s="7" t="s">
        <v>84</v>
      </c>
      <c r="I1" s="7" t="s">
        <v>88</v>
      </c>
      <c r="J1" s="7" t="s">
        <v>83</v>
      </c>
      <c r="K1" s="7" t="s">
        <v>84</v>
      </c>
      <c r="M1" s="7" t="s">
        <v>89</v>
      </c>
      <c r="N1" s="7" t="s">
        <v>83</v>
      </c>
      <c r="O1" s="7" t="s">
        <v>84</v>
      </c>
      <c r="Q1" s="7" t="s">
        <v>90</v>
      </c>
      <c r="R1" s="7" t="s">
        <v>83</v>
      </c>
      <c r="S1" s="7" t="s">
        <v>84</v>
      </c>
      <c r="U1" s="7" t="s">
        <v>92</v>
      </c>
      <c r="V1" s="7" t="s">
        <v>83</v>
      </c>
      <c r="W1" s="7" t="s">
        <v>93</v>
      </c>
      <c r="Y1" s="7" t="s">
        <v>95</v>
      </c>
      <c r="Z1" s="7">
        <v>2.5</v>
      </c>
      <c r="AA1" s="7" t="s">
        <v>97</v>
      </c>
      <c r="AB1" s="7" t="s">
        <v>98</v>
      </c>
      <c r="AC1" s="7">
        <v>1.370916</v>
      </c>
      <c r="AD1" s="7" t="s">
        <v>101</v>
      </c>
    </row>
    <row r="2" spans="1:30" x14ac:dyDescent="0.25">
      <c r="A2" t="s">
        <v>20</v>
      </c>
      <c r="B2">
        <v>3.1659999999999999</v>
      </c>
      <c r="C2">
        <v>3.6499999999999998E-2</v>
      </c>
      <c r="E2" t="s">
        <v>20</v>
      </c>
      <c r="F2">
        <v>0.91200000000000003</v>
      </c>
      <c r="G2">
        <v>9.7000000000000003E-3</v>
      </c>
      <c r="I2" t="s">
        <v>20</v>
      </c>
      <c r="J2">
        <v>1.2110000000000001</v>
      </c>
      <c r="K2">
        <v>1.2E-2</v>
      </c>
      <c r="M2" t="s">
        <v>20</v>
      </c>
      <c r="N2">
        <v>3.2290000000000001</v>
      </c>
      <c r="O2">
        <v>3.8399999999999997E-2</v>
      </c>
      <c r="Q2" t="s">
        <v>20</v>
      </c>
      <c r="R2">
        <v>5.165</v>
      </c>
      <c r="S2">
        <v>8.5400000000000004E-2</v>
      </c>
      <c r="U2" t="s">
        <v>20</v>
      </c>
      <c r="V2">
        <v>7.03</v>
      </c>
      <c r="W2">
        <v>0.15029999999999999</v>
      </c>
      <c r="Y2" s="8" t="s">
        <v>96</v>
      </c>
      <c r="Z2" s="8">
        <v>15.7</v>
      </c>
      <c r="AA2" s="8" t="s">
        <v>97</v>
      </c>
      <c r="AB2" s="8" t="s">
        <v>99</v>
      </c>
      <c r="AC2" s="8">
        <v>1.627491</v>
      </c>
      <c r="AD2" s="8" t="s">
        <v>10</v>
      </c>
    </row>
    <row r="3" spans="1:30" x14ac:dyDescent="0.25">
      <c r="A3" t="s">
        <v>27</v>
      </c>
      <c r="B3">
        <v>7.6280000000000001</v>
      </c>
      <c r="C3">
        <v>0.19339999999999999</v>
      </c>
      <c r="E3" t="s">
        <v>27</v>
      </c>
      <c r="F3">
        <v>7.625</v>
      </c>
      <c r="G3">
        <v>0.19209999999999999</v>
      </c>
      <c r="I3" t="s">
        <v>27</v>
      </c>
      <c r="J3">
        <v>7.6230000000000002</v>
      </c>
      <c r="K3">
        <v>0.19120000000000001</v>
      </c>
      <c r="M3" t="s">
        <v>27</v>
      </c>
      <c r="N3">
        <v>7.6219999999999999</v>
      </c>
      <c r="O3">
        <v>0.19059999999999999</v>
      </c>
      <c r="Q3" t="s">
        <v>27</v>
      </c>
      <c r="R3">
        <v>7.6210000000000004</v>
      </c>
      <c r="S3">
        <v>0.1903</v>
      </c>
      <c r="U3" t="s">
        <v>27</v>
      </c>
      <c r="V3">
        <v>7.6210000000000004</v>
      </c>
      <c r="W3">
        <v>0.19020000000000001</v>
      </c>
    </row>
    <row r="4" spans="1:30" x14ac:dyDescent="0.25">
      <c r="A4" t="s">
        <v>24</v>
      </c>
      <c r="B4">
        <v>2.3730000000000002</v>
      </c>
      <c r="C4">
        <v>1.72E-2</v>
      </c>
      <c r="E4" t="s">
        <v>24</v>
      </c>
      <c r="F4">
        <v>0.14599999999999999</v>
      </c>
      <c r="G4">
        <v>3.5000000000000001E-3</v>
      </c>
      <c r="I4" t="s">
        <v>24</v>
      </c>
      <c r="J4">
        <v>1.98</v>
      </c>
      <c r="K4">
        <v>1.2800000000000001E-2</v>
      </c>
      <c r="M4" t="s">
        <v>24</v>
      </c>
      <c r="N4">
        <v>4.0259999999999998</v>
      </c>
      <c r="O4">
        <v>4.1099999999999998E-2</v>
      </c>
      <c r="Q4" t="s">
        <v>24</v>
      </c>
      <c r="R4">
        <v>6.0069999999999997</v>
      </c>
      <c r="S4">
        <v>8.5699999999999998E-2</v>
      </c>
      <c r="U4" t="s">
        <v>24</v>
      </c>
      <c r="V4">
        <v>7.931</v>
      </c>
      <c r="W4">
        <v>0.14460000000000001</v>
      </c>
    </row>
    <row r="5" spans="1:30" x14ac:dyDescent="0.25">
      <c r="A5" t="s">
        <v>33</v>
      </c>
      <c r="B5">
        <v>1.9510000000000001</v>
      </c>
      <c r="C5">
        <v>1.8499999999999999E-2</v>
      </c>
      <c r="E5" t="s">
        <v>33</v>
      </c>
      <c r="F5">
        <v>0.26700000000000002</v>
      </c>
      <c r="G5">
        <v>4.1000000000000003E-3</v>
      </c>
      <c r="I5" t="s">
        <v>33</v>
      </c>
      <c r="J5">
        <v>2.41</v>
      </c>
      <c r="K5">
        <v>2.47E-2</v>
      </c>
      <c r="M5" t="s">
        <v>33</v>
      </c>
      <c r="N5">
        <v>4.5060000000000002</v>
      </c>
      <c r="O5">
        <v>7.4300000000000005E-2</v>
      </c>
      <c r="Q5" t="s">
        <v>33</v>
      </c>
      <c r="R5">
        <v>6.5609999999999999</v>
      </c>
      <c r="S5">
        <v>0.14879999999999999</v>
      </c>
      <c r="U5" t="s">
        <v>33</v>
      </c>
      <c r="V5">
        <v>8.5809999999999995</v>
      </c>
      <c r="W5">
        <v>0.24510000000000001</v>
      </c>
    </row>
    <row r="6" spans="1:30" x14ac:dyDescent="0.25">
      <c r="A6" t="s">
        <v>36</v>
      </c>
      <c r="B6">
        <v>1.696</v>
      </c>
      <c r="C6">
        <v>7.1000000000000004E-3</v>
      </c>
      <c r="E6" t="s">
        <v>36</v>
      </c>
      <c r="F6">
        <v>0.505</v>
      </c>
      <c r="G6">
        <v>1.9E-3</v>
      </c>
      <c r="I6" t="s">
        <v>36</v>
      </c>
      <c r="J6">
        <v>2.66</v>
      </c>
      <c r="K6">
        <v>1.4E-2</v>
      </c>
      <c r="M6" t="s">
        <v>36</v>
      </c>
      <c r="N6">
        <v>4.7830000000000004</v>
      </c>
      <c r="O6">
        <v>4.0399999999999998E-2</v>
      </c>
      <c r="Q6" t="s">
        <v>36</v>
      </c>
      <c r="R6">
        <v>6.8769999999999998</v>
      </c>
      <c r="S6">
        <v>7.9100000000000004E-2</v>
      </c>
      <c r="U6" t="s">
        <v>36</v>
      </c>
      <c r="V6">
        <v>8.9459999999999997</v>
      </c>
      <c r="W6">
        <v>0.12870000000000001</v>
      </c>
    </row>
    <row r="7" spans="1:30" x14ac:dyDescent="0.25">
      <c r="A7" t="s">
        <v>39</v>
      </c>
      <c r="B7">
        <v>1.123</v>
      </c>
      <c r="C7">
        <v>5.1999999999999998E-3</v>
      </c>
      <c r="E7" t="s">
        <v>39</v>
      </c>
      <c r="F7">
        <v>1.075</v>
      </c>
      <c r="G7">
        <v>4.5999999999999999E-3</v>
      </c>
      <c r="I7" t="s">
        <v>39</v>
      </c>
      <c r="J7">
        <v>3.258</v>
      </c>
      <c r="K7">
        <v>3.2099999999999997E-2</v>
      </c>
      <c r="M7" t="s">
        <v>39</v>
      </c>
      <c r="N7">
        <v>5.431</v>
      </c>
      <c r="O7">
        <v>8.3099999999999993E-2</v>
      </c>
      <c r="Q7" t="s">
        <v>39</v>
      </c>
      <c r="R7">
        <v>7.5960000000000001</v>
      </c>
      <c r="S7">
        <v>0.1542</v>
      </c>
      <c r="U7" t="s">
        <v>39</v>
      </c>
      <c r="V7">
        <v>9.7550000000000008</v>
      </c>
      <c r="W7">
        <v>0.24299999999999999</v>
      </c>
    </row>
    <row r="8" spans="1:30" x14ac:dyDescent="0.25">
      <c r="A8" t="s">
        <v>41</v>
      </c>
      <c r="B8">
        <v>0.47299999999999998</v>
      </c>
      <c r="C8">
        <v>5.0000000000000001E-4</v>
      </c>
      <c r="E8" t="s">
        <v>41</v>
      </c>
      <c r="F8">
        <v>0.47299999999999998</v>
      </c>
      <c r="G8">
        <v>4.0000000000000002E-4</v>
      </c>
      <c r="I8" t="s">
        <v>41</v>
      </c>
      <c r="J8">
        <v>0.47299999999999998</v>
      </c>
      <c r="K8">
        <v>4.0000000000000002E-4</v>
      </c>
      <c r="M8" t="s">
        <v>41</v>
      </c>
      <c r="N8">
        <v>0.47299999999999998</v>
      </c>
      <c r="O8">
        <v>4.0000000000000002E-4</v>
      </c>
      <c r="Q8" t="s">
        <v>41</v>
      </c>
      <c r="R8">
        <v>0.47299999999999998</v>
      </c>
      <c r="S8">
        <v>4.0000000000000002E-4</v>
      </c>
      <c r="U8" t="s">
        <v>41</v>
      </c>
      <c r="V8">
        <v>0.47299999999999998</v>
      </c>
      <c r="W8">
        <v>4.0000000000000002E-4</v>
      </c>
    </row>
    <row r="9" spans="1:30" x14ac:dyDescent="0.25">
      <c r="A9" t="s">
        <v>49</v>
      </c>
      <c r="B9">
        <v>1.845</v>
      </c>
      <c r="C9">
        <v>1.67E-2</v>
      </c>
      <c r="E9" t="s">
        <v>49</v>
      </c>
      <c r="F9">
        <v>1.845</v>
      </c>
      <c r="G9">
        <v>1.66E-2</v>
      </c>
      <c r="I9" t="s">
        <v>49</v>
      </c>
      <c r="J9">
        <v>1.845</v>
      </c>
      <c r="K9">
        <v>1.6500000000000001E-2</v>
      </c>
      <c r="M9" t="s">
        <v>49</v>
      </c>
      <c r="N9">
        <v>1.845</v>
      </c>
      <c r="O9">
        <v>1.6400000000000001E-2</v>
      </c>
      <c r="Q9" t="s">
        <v>49</v>
      </c>
      <c r="R9">
        <v>1.845</v>
      </c>
      <c r="S9">
        <v>1.6400000000000001E-2</v>
      </c>
      <c r="U9" t="s">
        <v>49</v>
      </c>
      <c r="V9">
        <v>1.845</v>
      </c>
      <c r="W9">
        <v>1.6400000000000001E-2</v>
      </c>
    </row>
    <row r="10" spans="1:30" x14ac:dyDescent="0.25">
      <c r="A10" t="s">
        <v>52</v>
      </c>
      <c r="B10">
        <v>3.4609999999999999</v>
      </c>
      <c r="C10">
        <v>6.7299999999999999E-2</v>
      </c>
      <c r="E10" t="s">
        <v>52</v>
      </c>
      <c r="F10">
        <v>3.46</v>
      </c>
      <c r="G10">
        <v>6.6799999999999998E-2</v>
      </c>
      <c r="I10" t="s">
        <v>52</v>
      </c>
      <c r="J10">
        <v>3.46</v>
      </c>
      <c r="K10">
        <v>6.6500000000000004E-2</v>
      </c>
      <c r="M10" t="s">
        <v>52</v>
      </c>
      <c r="N10">
        <v>3.4590000000000001</v>
      </c>
      <c r="O10">
        <v>6.6299999999999998E-2</v>
      </c>
      <c r="Q10" t="s">
        <v>52</v>
      </c>
      <c r="R10">
        <v>3.4590000000000001</v>
      </c>
      <c r="S10">
        <v>6.6100000000000006E-2</v>
      </c>
      <c r="U10" t="s">
        <v>52</v>
      </c>
      <c r="V10">
        <v>3.4590000000000001</v>
      </c>
      <c r="W10">
        <v>6.6100000000000006E-2</v>
      </c>
    </row>
    <row r="11" spans="1:30" x14ac:dyDescent="0.25">
      <c r="A11" t="s">
        <v>26</v>
      </c>
      <c r="B11">
        <v>5.3940000000000001</v>
      </c>
      <c r="C11">
        <v>0.13370000000000001</v>
      </c>
      <c r="E11" t="s">
        <v>26</v>
      </c>
      <c r="F11">
        <v>5.3929999999999998</v>
      </c>
      <c r="G11">
        <v>0.1328</v>
      </c>
      <c r="I11" t="s">
        <v>26</v>
      </c>
      <c r="J11">
        <v>5.3920000000000003</v>
      </c>
      <c r="K11">
        <v>0.1321</v>
      </c>
      <c r="M11" t="s">
        <v>26</v>
      </c>
      <c r="N11">
        <v>5.391</v>
      </c>
      <c r="O11">
        <v>0.13170000000000001</v>
      </c>
      <c r="Q11" t="s">
        <v>26</v>
      </c>
      <c r="R11">
        <v>5.391</v>
      </c>
      <c r="S11">
        <v>0.13150000000000001</v>
      </c>
      <c r="U11" t="s">
        <v>26</v>
      </c>
      <c r="V11">
        <v>5.391</v>
      </c>
      <c r="W11">
        <v>0.13139999999999999</v>
      </c>
    </row>
    <row r="13" spans="1:30" x14ac:dyDescent="0.25">
      <c r="A13" s="9" t="s">
        <v>111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35" spans="1:4" x14ac:dyDescent="0.25">
      <c r="A35" s="8" t="s">
        <v>102</v>
      </c>
    </row>
    <row r="36" spans="1:4" x14ac:dyDescent="0.25">
      <c r="A36" t="s">
        <v>103</v>
      </c>
      <c r="B36">
        <v>11</v>
      </c>
      <c r="C36" t="s">
        <v>10</v>
      </c>
      <c r="D36" t="s">
        <v>104</v>
      </c>
    </row>
    <row r="37" spans="1:4" x14ac:dyDescent="0.25">
      <c r="A37" t="s">
        <v>105</v>
      </c>
      <c r="B37">
        <f>0*B36</f>
        <v>0</v>
      </c>
      <c r="C37" t="s">
        <v>10</v>
      </c>
    </row>
    <row r="38" spans="1:4" x14ac:dyDescent="0.25">
      <c r="A38" t="s">
        <v>106</v>
      </c>
      <c r="B38">
        <f>0.2*B36</f>
        <v>2.2000000000000002</v>
      </c>
      <c r="C38" t="s">
        <v>10</v>
      </c>
    </row>
    <row r="39" spans="1:4" x14ac:dyDescent="0.25">
      <c r="A39" t="s">
        <v>107</v>
      </c>
      <c r="B39">
        <f>0.4*B36</f>
        <v>4.4000000000000004</v>
      </c>
      <c r="C39" t="s">
        <v>10</v>
      </c>
    </row>
    <row r="40" spans="1:4" x14ac:dyDescent="0.25">
      <c r="A40" t="s">
        <v>108</v>
      </c>
      <c r="B40">
        <f>0.6*B36</f>
        <v>6.6</v>
      </c>
      <c r="C40" t="s">
        <v>10</v>
      </c>
    </row>
    <row r="41" spans="1:4" x14ac:dyDescent="0.25">
      <c r="A41" t="s">
        <v>109</v>
      </c>
      <c r="B41">
        <f>0.8*B36</f>
        <v>8.8000000000000007</v>
      </c>
      <c r="C41" t="s">
        <v>10</v>
      </c>
    </row>
    <row r="42" spans="1:4" x14ac:dyDescent="0.25">
      <c r="A42" t="s">
        <v>110</v>
      </c>
      <c r="B42">
        <f>1*B36</f>
        <v>11</v>
      </c>
      <c r="C42" t="s">
        <v>10</v>
      </c>
    </row>
  </sheetData>
  <mergeCells count="1">
    <mergeCell ref="A13:S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981B-383A-431F-BFBA-B9518396A2C5}">
  <sheetPr filterMode="1"/>
  <dimension ref="A1:K50"/>
  <sheetViews>
    <sheetView workbookViewId="0">
      <selection sqref="A1:XFD1"/>
    </sheetView>
  </sheetViews>
  <sheetFormatPr defaultRowHeight="15" x14ac:dyDescent="0.25"/>
  <sheetData>
    <row r="1" spans="1:11" x14ac:dyDescent="0.25">
      <c r="A1" t="s">
        <v>73</v>
      </c>
      <c r="B1" t="s">
        <v>74</v>
      </c>
      <c r="C1" t="s">
        <v>75</v>
      </c>
      <c r="D1" t="s">
        <v>76</v>
      </c>
      <c r="E1" t="s">
        <v>9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</row>
    <row r="2" spans="1:11" x14ac:dyDescent="0.25">
      <c r="A2">
        <v>322</v>
      </c>
      <c r="B2" t="s">
        <v>19</v>
      </c>
      <c r="C2" t="s">
        <v>20</v>
      </c>
      <c r="D2" t="s">
        <v>21</v>
      </c>
      <c r="E2">
        <v>3.1829999999999998</v>
      </c>
      <c r="F2">
        <v>-1.847</v>
      </c>
      <c r="G2">
        <v>0.10299999999999999</v>
      </c>
      <c r="H2">
        <v>27</v>
      </c>
      <c r="I2">
        <v>39.520000000000003</v>
      </c>
      <c r="J2">
        <v>3.7999999999999999E-2</v>
      </c>
      <c r="K2">
        <v>2.6100000000000002E-2</v>
      </c>
    </row>
    <row r="3" spans="1:11" hidden="1" x14ac:dyDescent="0.25">
      <c r="A3">
        <v>126</v>
      </c>
      <c r="B3" t="s">
        <v>19</v>
      </c>
      <c r="C3" t="s">
        <v>22</v>
      </c>
      <c r="D3" t="s">
        <v>23</v>
      </c>
      <c r="E3">
        <v>0.75600000000000001</v>
      </c>
      <c r="F3">
        <v>0.38800000000000001</v>
      </c>
      <c r="G3">
        <v>2.4E-2</v>
      </c>
      <c r="H3">
        <v>-30.3</v>
      </c>
    </row>
    <row r="4" spans="1:11" hidden="1" x14ac:dyDescent="0.25">
      <c r="A4">
        <v>203</v>
      </c>
      <c r="B4" t="s">
        <v>19</v>
      </c>
      <c r="C4" t="s">
        <v>24</v>
      </c>
      <c r="D4" t="s">
        <v>21</v>
      </c>
      <c r="E4">
        <v>-3.9390000000000001</v>
      </c>
      <c r="F4">
        <v>1.4590000000000001</v>
      </c>
      <c r="G4">
        <v>0.11700000000000001</v>
      </c>
      <c r="H4">
        <v>-162.80000000000001</v>
      </c>
      <c r="I4">
        <v>45.12</v>
      </c>
      <c r="J4">
        <v>4.0599999999999997E-2</v>
      </c>
      <c r="K4">
        <v>2.8799999999999999E-2</v>
      </c>
    </row>
    <row r="5" spans="1:11" x14ac:dyDescent="0.25">
      <c r="A5">
        <v>279</v>
      </c>
      <c r="B5" t="s">
        <v>25</v>
      </c>
      <c r="C5" t="s">
        <v>26</v>
      </c>
      <c r="D5" t="s">
        <v>21</v>
      </c>
      <c r="E5">
        <v>5.391</v>
      </c>
      <c r="F5">
        <v>2.8410000000000002</v>
      </c>
      <c r="G5">
        <v>0.17599999999999999</v>
      </c>
      <c r="H5">
        <v>-31.9</v>
      </c>
      <c r="I5">
        <v>67.64</v>
      </c>
      <c r="J5">
        <v>0.1318</v>
      </c>
      <c r="K5">
        <v>9.9400000000000002E-2</v>
      </c>
    </row>
    <row r="6" spans="1:11" hidden="1" x14ac:dyDescent="0.25">
      <c r="A6">
        <v>327</v>
      </c>
      <c r="B6" t="s">
        <v>25</v>
      </c>
      <c r="C6" t="s">
        <v>27</v>
      </c>
      <c r="D6" t="s">
        <v>21</v>
      </c>
      <c r="E6">
        <v>-7.431</v>
      </c>
      <c r="F6">
        <v>-3.831</v>
      </c>
      <c r="G6">
        <v>0.24099999999999999</v>
      </c>
      <c r="H6">
        <v>148.6</v>
      </c>
      <c r="I6">
        <v>92.79</v>
      </c>
      <c r="J6">
        <v>0.19070000000000001</v>
      </c>
      <c r="K6">
        <v>0.1464</v>
      </c>
    </row>
    <row r="7" spans="1:11" hidden="1" x14ac:dyDescent="0.25">
      <c r="A7">
        <v>522</v>
      </c>
      <c r="B7" t="s">
        <v>25</v>
      </c>
      <c r="C7" t="s">
        <v>28</v>
      </c>
      <c r="D7" t="s">
        <v>29</v>
      </c>
      <c r="E7">
        <v>0</v>
      </c>
      <c r="F7">
        <v>-0.54</v>
      </c>
      <c r="G7">
        <v>1.6E-2</v>
      </c>
      <c r="H7">
        <v>85.9</v>
      </c>
    </row>
    <row r="8" spans="1:11" hidden="1" x14ac:dyDescent="0.25">
      <c r="A8">
        <v>269</v>
      </c>
      <c r="B8" t="s">
        <v>25</v>
      </c>
      <c r="C8" t="s">
        <v>30</v>
      </c>
      <c r="D8" t="s">
        <v>23</v>
      </c>
      <c r="E8">
        <v>2.04</v>
      </c>
      <c r="F8">
        <v>1.53</v>
      </c>
      <c r="G8">
        <v>7.3999999999999996E-2</v>
      </c>
      <c r="H8">
        <v>-41</v>
      </c>
    </row>
    <row r="9" spans="1:11" hidden="1" x14ac:dyDescent="0.25">
      <c r="A9">
        <v>138</v>
      </c>
      <c r="B9" t="s">
        <v>31</v>
      </c>
      <c r="C9" t="s">
        <v>32</v>
      </c>
      <c r="D9" t="s">
        <v>23</v>
      </c>
      <c r="E9">
        <v>0.40500000000000003</v>
      </c>
      <c r="F9">
        <v>0.19600000000000001</v>
      </c>
      <c r="G9">
        <v>1.2E-2</v>
      </c>
      <c r="H9">
        <v>-28.4</v>
      </c>
    </row>
    <row r="10" spans="1:11" x14ac:dyDescent="0.25">
      <c r="A10">
        <v>203</v>
      </c>
      <c r="B10" t="s">
        <v>31</v>
      </c>
      <c r="C10" t="s">
        <v>24</v>
      </c>
      <c r="D10" t="s">
        <v>21</v>
      </c>
      <c r="E10">
        <v>3.98</v>
      </c>
      <c r="F10">
        <v>-1.43</v>
      </c>
      <c r="G10">
        <v>0.11700000000000001</v>
      </c>
      <c r="H10">
        <v>17.2</v>
      </c>
      <c r="I10">
        <v>45.13</v>
      </c>
      <c r="J10">
        <v>4.0599999999999997E-2</v>
      </c>
      <c r="K10">
        <v>2.8799999999999999E-2</v>
      </c>
    </row>
    <row r="11" spans="1:11" hidden="1" x14ac:dyDescent="0.25">
      <c r="A11">
        <v>208</v>
      </c>
      <c r="B11" t="s">
        <v>31</v>
      </c>
      <c r="C11" t="s">
        <v>33</v>
      </c>
      <c r="D11" t="s">
        <v>21</v>
      </c>
      <c r="E11">
        <v>-4.3849999999999998</v>
      </c>
      <c r="F11">
        <v>1.234</v>
      </c>
      <c r="G11">
        <v>0.126</v>
      </c>
      <c r="H11">
        <v>-166.8</v>
      </c>
      <c r="I11">
        <v>48.61</v>
      </c>
      <c r="J11">
        <v>7.3300000000000004E-2</v>
      </c>
      <c r="K11">
        <v>5.2600000000000001E-2</v>
      </c>
    </row>
    <row r="12" spans="1:11" hidden="1" x14ac:dyDescent="0.25">
      <c r="A12">
        <v>149</v>
      </c>
      <c r="B12" t="s">
        <v>34</v>
      </c>
      <c r="C12" t="s">
        <v>35</v>
      </c>
      <c r="D12" t="s">
        <v>23</v>
      </c>
      <c r="E12">
        <v>0.23599999999999999</v>
      </c>
      <c r="F12">
        <v>0.14000000000000001</v>
      </c>
      <c r="G12">
        <v>8.0000000000000002E-3</v>
      </c>
      <c r="H12">
        <v>-32.299999999999997</v>
      </c>
    </row>
    <row r="13" spans="1:11" x14ac:dyDescent="0.25">
      <c r="A13">
        <v>208</v>
      </c>
      <c r="B13" t="s">
        <v>34</v>
      </c>
      <c r="C13" t="s">
        <v>33</v>
      </c>
      <c r="D13" t="s">
        <v>21</v>
      </c>
      <c r="E13">
        <v>4.4580000000000002</v>
      </c>
      <c r="F13">
        <v>-1.1819999999999999</v>
      </c>
      <c r="G13">
        <v>0.126</v>
      </c>
      <c r="H13">
        <v>13.2</v>
      </c>
      <c r="I13">
        <v>48.62</v>
      </c>
      <c r="J13">
        <v>7.3300000000000004E-2</v>
      </c>
      <c r="K13">
        <v>5.2600000000000001E-2</v>
      </c>
    </row>
    <row r="14" spans="1:11" hidden="1" x14ac:dyDescent="0.25">
      <c r="A14">
        <v>213</v>
      </c>
      <c r="B14" t="s">
        <v>34</v>
      </c>
      <c r="C14" t="s">
        <v>36</v>
      </c>
      <c r="D14" t="s">
        <v>21</v>
      </c>
      <c r="E14">
        <v>-4.6950000000000003</v>
      </c>
      <c r="F14">
        <v>1.0409999999999999</v>
      </c>
      <c r="G14">
        <v>0.13200000000000001</v>
      </c>
      <c r="H14">
        <v>-169.1</v>
      </c>
      <c r="I14">
        <v>50.69</v>
      </c>
      <c r="J14">
        <v>3.9899999999999998E-2</v>
      </c>
      <c r="K14">
        <v>2.8799999999999999E-2</v>
      </c>
    </row>
    <row r="15" spans="1:11" hidden="1" x14ac:dyDescent="0.25">
      <c r="A15">
        <v>160</v>
      </c>
      <c r="B15" t="s">
        <v>37</v>
      </c>
      <c r="C15" t="s">
        <v>38</v>
      </c>
      <c r="D15" t="s">
        <v>23</v>
      </c>
      <c r="E15">
        <v>0.56599999999999995</v>
      </c>
      <c r="F15">
        <v>0.32</v>
      </c>
      <c r="G15">
        <v>1.7999999999999999E-2</v>
      </c>
      <c r="H15">
        <v>-30.7</v>
      </c>
    </row>
    <row r="16" spans="1:11" x14ac:dyDescent="0.25">
      <c r="A16">
        <v>213</v>
      </c>
      <c r="B16" t="s">
        <v>37</v>
      </c>
      <c r="C16" t="s">
        <v>36</v>
      </c>
      <c r="D16" t="s">
        <v>21</v>
      </c>
      <c r="E16">
        <v>4.7350000000000003</v>
      </c>
      <c r="F16">
        <v>-1.0129999999999999</v>
      </c>
      <c r="G16">
        <v>0.13200000000000001</v>
      </c>
      <c r="H16">
        <v>10.9</v>
      </c>
      <c r="I16">
        <v>50.7</v>
      </c>
      <c r="J16">
        <v>3.9899999999999998E-2</v>
      </c>
      <c r="K16">
        <v>2.8799999999999999E-2</v>
      </c>
    </row>
    <row r="17" spans="1:11" hidden="1" x14ac:dyDescent="0.25">
      <c r="A17">
        <v>218</v>
      </c>
      <c r="B17" t="s">
        <v>37</v>
      </c>
      <c r="C17" t="s">
        <v>39</v>
      </c>
      <c r="D17" t="s">
        <v>21</v>
      </c>
      <c r="E17">
        <v>-5.3</v>
      </c>
      <c r="F17">
        <v>0.69199999999999995</v>
      </c>
      <c r="G17">
        <v>0.14599999999999999</v>
      </c>
      <c r="H17">
        <v>-173.7</v>
      </c>
      <c r="I17">
        <v>55.97</v>
      </c>
      <c r="J17">
        <v>8.1900000000000001E-2</v>
      </c>
      <c r="K17">
        <v>0.06</v>
      </c>
    </row>
    <row r="18" spans="1:11" x14ac:dyDescent="0.25">
      <c r="A18">
        <v>303</v>
      </c>
      <c r="B18" t="s">
        <v>40</v>
      </c>
      <c r="C18" t="s">
        <v>41</v>
      </c>
      <c r="D18" t="s">
        <v>21</v>
      </c>
      <c r="E18">
        <v>0.47299999999999998</v>
      </c>
      <c r="F18">
        <v>0.22700000000000001</v>
      </c>
      <c r="G18">
        <v>1.4E-2</v>
      </c>
      <c r="H18">
        <v>-26</v>
      </c>
      <c r="I18">
        <v>5.42</v>
      </c>
      <c r="J18">
        <v>4.0000000000000002E-4</v>
      </c>
      <c r="K18">
        <v>-1.9E-3</v>
      </c>
    </row>
    <row r="19" spans="1:11" hidden="1" x14ac:dyDescent="0.25">
      <c r="A19">
        <v>640</v>
      </c>
      <c r="B19" t="s">
        <v>40</v>
      </c>
      <c r="C19" t="s">
        <v>42</v>
      </c>
      <c r="D19" t="s">
        <v>21</v>
      </c>
      <c r="E19">
        <v>-6.5</v>
      </c>
      <c r="F19">
        <v>7.4999999999999997E-2</v>
      </c>
      <c r="G19">
        <v>0.17499999999999999</v>
      </c>
      <c r="H19">
        <v>-179.7</v>
      </c>
      <c r="I19">
        <v>67.150000000000006</v>
      </c>
      <c r="J19">
        <v>9.9900000000000003E-2</v>
      </c>
      <c r="K19">
        <v>7.46E-2</v>
      </c>
    </row>
    <row r="20" spans="1:11" hidden="1" x14ac:dyDescent="0.25">
      <c r="A20">
        <v>193</v>
      </c>
      <c r="B20" t="s">
        <v>40</v>
      </c>
      <c r="C20" t="s">
        <v>43</v>
      </c>
      <c r="D20" t="s">
        <v>23</v>
      </c>
      <c r="E20">
        <v>0.64500000000000002</v>
      </c>
      <c r="F20">
        <v>0.33100000000000002</v>
      </c>
      <c r="G20">
        <v>1.9E-2</v>
      </c>
      <c r="H20">
        <v>-27.5</v>
      </c>
    </row>
    <row r="21" spans="1:11" x14ac:dyDescent="0.25">
      <c r="A21">
        <v>218</v>
      </c>
      <c r="B21" t="s">
        <v>40</v>
      </c>
      <c r="C21" t="s">
        <v>39</v>
      </c>
      <c r="D21" t="s">
        <v>21</v>
      </c>
      <c r="E21">
        <v>5.3819999999999997</v>
      </c>
      <c r="F21">
        <v>-0.63200000000000001</v>
      </c>
      <c r="G21">
        <v>0.14599999999999999</v>
      </c>
      <c r="H21">
        <v>6.3</v>
      </c>
      <c r="I21">
        <v>55.98</v>
      </c>
      <c r="J21">
        <v>8.1900000000000001E-2</v>
      </c>
      <c r="K21">
        <v>0.06</v>
      </c>
    </row>
    <row r="22" spans="1:11" hidden="1" x14ac:dyDescent="0.25">
      <c r="A22">
        <v>277</v>
      </c>
      <c r="B22" t="s">
        <v>44</v>
      </c>
      <c r="C22" t="s">
        <v>45</v>
      </c>
      <c r="D22" t="s">
        <v>23</v>
      </c>
      <c r="E22">
        <v>0.47199999999999998</v>
      </c>
      <c r="F22">
        <v>0.22900000000000001</v>
      </c>
      <c r="G22">
        <v>1.4E-2</v>
      </c>
      <c r="H22">
        <v>-26.2</v>
      </c>
    </row>
    <row r="23" spans="1:11" hidden="1" x14ac:dyDescent="0.25">
      <c r="A23">
        <v>291</v>
      </c>
      <c r="B23" t="s">
        <v>44</v>
      </c>
      <c r="C23" t="s">
        <v>46</v>
      </c>
      <c r="D23" t="s">
        <v>21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idden="1" x14ac:dyDescent="0.25">
      <c r="A24">
        <v>303</v>
      </c>
      <c r="B24" t="s">
        <v>44</v>
      </c>
      <c r="C24" t="s">
        <v>41</v>
      </c>
      <c r="D24" t="s">
        <v>21</v>
      </c>
      <c r="E24">
        <v>-0.47199999999999998</v>
      </c>
      <c r="F24">
        <v>-0.22900000000000001</v>
      </c>
      <c r="G24">
        <v>1.4E-2</v>
      </c>
      <c r="H24">
        <v>153.80000000000001</v>
      </c>
      <c r="I24">
        <v>5.43</v>
      </c>
      <c r="J24">
        <v>4.0000000000000002E-4</v>
      </c>
      <c r="K24">
        <v>-1.9E-3</v>
      </c>
    </row>
    <row r="25" spans="1:11" hidden="1" x14ac:dyDescent="0.25">
      <c r="A25">
        <v>275</v>
      </c>
      <c r="B25" t="s">
        <v>47</v>
      </c>
      <c r="C25" t="s">
        <v>48</v>
      </c>
      <c r="D25" t="s">
        <v>23</v>
      </c>
      <c r="E25">
        <v>1.829</v>
      </c>
      <c r="F25">
        <v>1.5149999999999999</v>
      </c>
      <c r="G25">
        <v>7.2999999999999995E-2</v>
      </c>
      <c r="H25">
        <v>-44.4</v>
      </c>
    </row>
    <row r="26" spans="1:11" hidden="1" x14ac:dyDescent="0.25">
      <c r="A26">
        <v>551</v>
      </c>
      <c r="B26" t="s">
        <v>47</v>
      </c>
      <c r="C26" t="s">
        <v>50</v>
      </c>
      <c r="D26" t="s">
        <v>29</v>
      </c>
      <c r="E26">
        <v>0</v>
      </c>
      <c r="F26">
        <v>-0.56100000000000005</v>
      </c>
      <c r="G26">
        <v>1.7000000000000001E-2</v>
      </c>
      <c r="H26">
        <v>85.2</v>
      </c>
    </row>
    <row r="27" spans="1:11" hidden="1" x14ac:dyDescent="0.25">
      <c r="A27">
        <v>287</v>
      </c>
      <c r="B27" t="s">
        <v>47</v>
      </c>
      <c r="C27" t="s">
        <v>49</v>
      </c>
      <c r="D27" t="s">
        <v>21</v>
      </c>
      <c r="E27">
        <v>-1.829</v>
      </c>
      <c r="F27">
        <v>-0.95499999999999996</v>
      </c>
      <c r="G27">
        <v>6.3E-2</v>
      </c>
      <c r="H27">
        <v>147.69999999999999</v>
      </c>
      <c r="I27">
        <v>24.28</v>
      </c>
      <c r="J27">
        <v>1.6400000000000001E-2</v>
      </c>
      <c r="K27">
        <v>9.2999999999999992E-3</v>
      </c>
    </row>
    <row r="28" spans="1:11" hidden="1" x14ac:dyDescent="0.25">
      <c r="A28">
        <v>291</v>
      </c>
      <c r="B28" t="s">
        <v>47</v>
      </c>
      <c r="C28" t="s">
        <v>46</v>
      </c>
      <c r="D28" t="s">
        <v>21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idden="1" x14ac:dyDescent="0.25">
      <c r="A29">
        <v>545</v>
      </c>
      <c r="B29" t="s">
        <v>51</v>
      </c>
      <c r="C29" t="s">
        <v>54</v>
      </c>
      <c r="D29" t="s">
        <v>29</v>
      </c>
      <c r="E29">
        <v>0</v>
      </c>
      <c r="F29">
        <v>-0.67200000000000004</v>
      </c>
      <c r="G29">
        <v>0.02</v>
      </c>
      <c r="H29">
        <v>85.3</v>
      </c>
    </row>
    <row r="30" spans="1:11" hidden="1" x14ac:dyDescent="0.25">
      <c r="A30">
        <v>273</v>
      </c>
      <c r="B30" t="s">
        <v>51</v>
      </c>
      <c r="C30" t="s">
        <v>53</v>
      </c>
      <c r="D30" t="s">
        <v>23</v>
      </c>
      <c r="E30">
        <v>1.548</v>
      </c>
      <c r="F30">
        <v>1.492</v>
      </c>
      <c r="G30">
        <v>6.5000000000000002E-2</v>
      </c>
      <c r="H30">
        <v>-48.6</v>
      </c>
    </row>
    <row r="31" spans="1:11" hidden="1" x14ac:dyDescent="0.25">
      <c r="A31">
        <v>283</v>
      </c>
      <c r="B31" t="s">
        <v>51</v>
      </c>
      <c r="C31" t="s">
        <v>52</v>
      </c>
      <c r="D31" t="s">
        <v>21</v>
      </c>
      <c r="E31">
        <v>-3.3929999999999998</v>
      </c>
      <c r="F31">
        <v>-1.784</v>
      </c>
      <c r="G31">
        <v>0.11600000000000001</v>
      </c>
      <c r="H31">
        <v>147.6</v>
      </c>
      <c r="I31">
        <v>44.68</v>
      </c>
      <c r="J31">
        <v>6.6299999999999998E-2</v>
      </c>
      <c r="K31">
        <v>4.7600000000000003E-2</v>
      </c>
    </row>
    <row r="32" spans="1:11" x14ac:dyDescent="0.25">
      <c r="A32">
        <v>287</v>
      </c>
      <c r="B32" t="s">
        <v>51</v>
      </c>
      <c r="C32" t="s">
        <v>49</v>
      </c>
      <c r="D32" t="s">
        <v>21</v>
      </c>
      <c r="E32">
        <v>1.845</v>
      </c>
      <c r="F32">
        <v>0.96399999999999997</v>
      </c>
      <c r="G32">
        <v>6.3E-2</v>
      </c>
      <c r="H32">
        <v>-32.200000000000003</v>
      </c>
      <c r="I32">
        <v>24.26</v>
      </c>
      <c r="J32">
        <v>1.6400000000000001E-2</v>
      </c>
      <c r="K32">
        <v>9.2999999999999992E-3</v>
      </c>
    </row>
    <row r="33" spans="1:11" hidden="1" x14ac:dyDescent="0.25">
      <c r="A33">
        <v>539</v>
      </c>
      <c r="B33" t="s">
        <v>55</v>
      </c>
      <c r="C33" t="s">
        <v>57</v>
      </c>
      <c r="D33" t="s">
        <v>29</v>
      </c>
      <c r="E33">
        <v>0</v>
      </c>
      <c r="F33">
        <v>-0.67700000000000005</v>
      </c>
      <c r="G33">
        <v>0.02</v>
      </c>
      <c r="H33">
        <v>85.6</v>
      </c>
    </row>
    <row r="34" spans="1:11" hidden="1" x14ac:dyDescent="0.25">
      <c r="A34">
        <v>271</v>
      </c>
      <c r="B34" t="s">
        <v>55</v>
      </c>
      <c r="C34" t="s">
        <v>56</v>
      </c>
      <c r="D34" t="s">
        <v>23</v>
      </c>
      <c r="E34">
        <v>1.8</v>
      </c>
      <c r="F34">
        <v>1.587</v>
      </c>
      <c r="G34">
        <v>7.0999999999999994E-2</v>
      </c>
      <c r="H34">
        <v>-45.8</v>
      </c>
    </row>
    <row r="35" spans="1:11" hidden="1" x14ac:dyDescent="0.25">
      <c r="A35">
        <v>279</v>
      </c>
      <c r="B35" t="s">
        <v>55</v>
      </c>
      <c r="C35" t="s">
        <v>26</v>
      </c>
      <c r="D35" t="s">
        <v>21</v>
      </c>
      <c r="E35">
        <v>-5.2590000000000003</v>
      </c>
      <c r="F35">
        <v>-2.742</v>
      </c>
      <c r="G35">
        <v>0.17599999999999999</v>
      </c>
      <c r="H35">
        <v>148</v>
      </c>
      <c r="I35">
        <v>67.66</v>
      </c>
      <c r="J35">
        <v>0.1318</v>
      </c>
      <c r="K35">
        <v>9.9400000000000002E-2</v>
      </c>
    </row>
    <row r="36" spans="1:11" x14ac:dyDescent="0.25">
      <c r="A36">
        <v>283</v>
      </c>
      <c r="B36" t="s">
        <v>55</v>
      </c>
      <c r="C36" t="s">
        <v>52</v>
      </c>
      <c r="D36" t="s">
        <v>21</v>
      </c>
      <c r="E36">
        <v>3.4590000000000001</v>
      </c>
      <c r="F36">
        <v>1.8320000000000001</v>
      </c>
      <c r="G36">
        <v>0.11600000000000001</v>
      </c>
      <c r="H36">
        <v>-32.299999999999997</v>
      </c>
      <c r="I36">
        <v>44.65</v>
      </c>
      <c r="J36">
        <v>6.6299999999999998E-2</v>
      </c>
      <c r="K36">
        <v>4.7600000000000003E-2</v>
      </c>
    </row>
    <row r="37" spans="1:11" hidden="1" x14ac:dyDescent="0.25">
      <c r="A37">
        <v>631</v>
      </c>
      <c r="B37" t="s">
        <v>58</v>
      </c>
      <c r="C37" t="s">
        <v>59</v>
      </c>
      <c r="D37" t="s">
        <v>60</v>
      </c>
      <c r="E37">
        <v>-6.6</v>
      </c>
      <c r="F37">
        <v>0</v>
      </c>
      <c r="G37">
        <v>0.17499999999999999</v>
      </c>
      <c r="H37">
        <v>-179.7</v>
      </c>
    </row>
    <row r="38" spans="1:11" x14ac:dyDescent="0.25">
      <c r="A38">
        <v>640</v>
      </c>
      <c r="B38" t="s">
        <v>58</v>
      </c>
      <c r="C38" t="s">
        <v>42</v>
      </c>
      <c r="D38" t="s">
        <v>21</v>
      </c>
      <c r="E38">
        <v>6.6</v>
      </c>
      <c r="F38">
        <v>0</v>
      </c>
      <c r="G38">
        <v>0.17499999999999999</v>
      </c>
      <c r="H38">
        <v>0.3</v>
      </c>
      <c r="I38">
        <v>67.150000000000006</v>
      </c>
      <c r="J38">
        <v>9.9900000000000003E-2</v>
      </c>
      <c r="K38">
        <v>7.46E-2</v>
      </c>
    </row>
    <row r="39" spans="1:11" x14ac:dyDescent="0.25">
      <c r="A39">
        <v>39</v>
      </c>
      <c r="B39" t="s">
        <v>61</v>
      </c>
      <c r="C39" t="s">
        <v>85</v>
      </c>
      <c r="D39" t="s">
        <v>21</v>
      </c>
      <c r="E39">
        <v>22.498999999999999</v>
      </c>
      <c r="F39">
        <v>17.436</v>
      </c>
      <c r="G39">
        <v>0.14899999999999999</v>
      </c>
      <c r="H39">
        <v>-37.799999999999997</v>
      </c>
      <c r="I39">
        <v>30.8</v>
      </c>
      <c r="J39">
        <v>0.32219999999999999</v>
      </c>
      <c r="K39">
        <v>-0.1226</v>
      </c>
    </row>
    <row r="40" spans="1:11" hidden="1" x14ac:dyDescent="0.25">
      <c r="A40">
        <v>316</v>
      </c>
      <c r="B40" t="s">
        <v>61</v>
      </c>
      <c r="C40" t="s">
        <v>61</v>
      </c>
      <c r="D40" t="s">
        <v>62</v>
      </c>
      <c r="E40">
        <v>-22.498999999999999</v>
      </c>
      <c r="F40">
        <v>-17.436</v>
      </c>
      <c r="G40">
        <v>0.14899999999999999</v>
      </c>
      <c r="H40">
        <v>142.19999999999999</v>
      </c>
    </row>
    <row r="41" spans="1:11" hidden="1" x14ac:dyDescent="0.25">
      <c r="A41">
        <v>39</v>
      </c>
      <c r="B41" t="s">
        <v>64</v>
      </c>
      <c r="C41" t="s">
        <v>85</v>
      </c>
      <c r="D41" t="s">
        <v>21</v>
      </c>
      <c r="E41">
        <v>-22.177</v>
      </c>
      <c r="F41">
        <v>-17.558</v>
      </c>
      <c r="G41">
        <v>0.153</v>
      </c>
      <c r="H41">
        <v>140.69999999999999</v>
      </c>
      <c r="I41">
        <v>31.46</v>
      </c>
      <c r="J41">
        <v>0.32219999999999999</v>
      </c>
      <c r="K41">
        <v>-0.1226</v>
      </c>
    </row>
    <row r="42" spans="1:11" hidden="1" x14ac:dyDescent="0.25">
      <c r="A42">
        <v>84</v>
      </c>
      <c r="B42" t="s">
        <v>64</v>
      </c>
      <c r="C42" t="s">
        <v>65</v>
      </c>
      <c r="D42" t="s">
        <v>66</v>
      </c>
      <c r="E42">
        <v>11.084</v>
      </c>
      <c r="F42">
        <v>8.7829999999999995</v>
      </c>
      <c r="G42">
        <v>7.5999999999999998E-2</v>
      </c>
      <c r="H42">
        <v>-39.299999999999997</v>
      </c>
      <c r="I42">
        <v>35.35</v>
      </c>
      <c r="J42">
        <v>4.9599999999999998E-2</v>
      </c>
      <c r="K42">
        <v>1.1037999999999999</v>
      </c>
    </row>
    <row r="43" spans="1:11" hidden="1" x14ac:dyDescent="0.25">
      <c r="A43">
        <v>103</v>
      </c>
      <c r="B43" t="s">
        <v>64</v>
      </c>
      <c r="C43" t="s">
        <v>67</v>
      </c>
      <c r="D43" t="s">
        <v>66</v>
      </c>
      <c r="E43">
        <v>11.093</v>
      </c>
      <c r="F43">
        <v>8.7750000000000004</v>
      </c>
      <c r="G43">
        <v>7.5999999999999998E-2</v>
      </c>
      <c r="H43">
        <v>-39.299999999999997</v>
      </c>
      <c r="I43">
        <v>35.36</v>
      </c>
      <c r="J43">
        <v>4.9599999999999998E-2</v>
      </c>
      <c r="K43">
        <v>1.1041000000000001</v>
      </c>
    </row>
    <row r="44" spans="1:11" hidden="1" x14ac:dyDescent="0.25">
      <c r="A44">
        <v>322</v>
      </c>
      <c r="B44" t="s">
        <v>68</v>
      </c>
      <c r="C44" t="s">
        <v>20</v>
      </c>
      <c r="D44" t="s">
        <v>21</v>
      </c>
      <c r="E44">
        <v>-3.145</v>
      </c>
      <c r="F44">
        <v>1.873</v>
      </c>
      <c r="G44">
        <v>0.10299999999999999</v>
      </c>
      <c r="H44">
        <v>-153.1</v>
      </c>
      <c r="I44">
        <v>39.5</v>
      </c>
      <c r="J44">
        <v>3.7999999999999999E-2</v>
      </c>
      <c r="K44">
        <v>2.6100000000000002E-2</v>
      </c>
    </row>
    <row r="45" spans="1:11" hidden="1" x14ac:dyDescent="0.25">
      <c r="A45">
        <v>344</v>
      </c>
      <c r="B45" t="s">
        <v>68</v>
      </c>
      <c r="C45" t="s">
        <v>69</v>
      </c>
      <c r="D45" t="s">
        <v>23</v>
      </c>
      <c r="E45">
        <v>17.600000000000001</v>
      </c>
      <c r="F45">
        <v>9.5</v>
      </c>
      <c r="G45">
        <v>0.56100000000000005</v>
      </c>
      <c r="H45">
        <v>-32.200000000000003</v>
      </c>
    </row>
    <row r="46" spans="1:11" hidden="1" x14ac:dyDescent="0.25">
      <c r="A46">
        <v>84</v>
      </c>
      <c r="B46" t="s">
        <v>68</v>
      </c>
      <c r="C46" t="s">
        <v>65</v>
      </c>
      <c r="D46" t="s">
        <v>66</v>
      </c>
      <c r="E46">
        <v>-11.034000000000001</v>
      </c>
      <c r="F46">
        <v>-7.6790000000000003</v>
      </c>
      <c r="G46">
        <v>0.377</v>
      </c>
      <c r="H46">
        <v>141.30000000000001</v>
      </c>
      <c r="I46">
        <v>33.61</v>
      </c>
      <c r="J46">
        <v>4.9599999999999998E-2</v>
      </c>
      <c r="K46">
        <v>1.1037999999999999</v>
      </c>
    </row>
    <row r="47" spans="1:11" hidden="1" x14ac:dyDescent="0.25">
      <c r="A47">
        <v>354</v>
      </c>
      <c r="B47" t="s">
        <v>68</v>
      </c>
      <c r="C47" t="s">
        <v>70</v>
      </c>
      <c r="D47" t="s">
        <v>71</v>
      </c>
      <c r="E47">
        <v>-3.4209999999999998</v>
      </c>
      <c r="F47">
        <v>-3.6930000000000001</v>
      </c>
      <c r="G47">
        <v>0.14099999999999999</v>
      </c>
      <c r="H47">
        <v>129</v>
      </c>
      <c r="I47">
        <v>0</v>
      </c>
      <c r="J47">
        <v>2.9999999999999997E-4</v>
      </c>
      <c r="K47">
        <v>0</v>
      </c>
    </row>
    <row r="48" spans="1:11" x14ac:dyDescent="0.25">
      <c r="A48">
        <v>327</v>
      </c>
      <c r="B48" t="s">
        <v>72</v>
      </c>
      <c r="C48" t="s">
        <v>27</v>
      </c>
      <c r="D48" t="s">
        <v>21</v>
      </c>
      <c r="E48">
        <v>7.6219999999999999</v>
      </c>
      <c r="F48">
        <v>3.9769999999999999</v>
      </c>
      <c r="G48">
        <v>0.24099999999999999</v>
      </c>
      <c r="H48">
        <v>-31.4</v>
      </c>
      <c r="I48">
        <v>92.77</v>
      </c>
      <c r="J48">
        <v>0.19070000000000001</v>
      </c>
      <c r="K48">
        <v>0.1464</v>
      </c>
    </row>
    <row r="49" spans="1:11" hidden="1" x14ac:dyDescent="0.25">
      <c r="A49">
        <v>354</v>
      </c>
      <c r="B49" t="s">
        <v>72</v>
      </c>
      <c r="C49" t="s">
        <v>70</v>
      </c>
      <c r="D49" t="s">
        <v>71</v>
      </c>
      <c r="E49">
        <v>3.4220000000000002</v>
      </c>
      <c r="F49">
        <v>3.6930000000000001</v>
      </c>
      <c r="G49">
        <v>0.14099999999999999</v>
      </c>
      <c r="H49">
        <v>-51</v>
      </c>
      <c r="I49">
        <v>0</v>
      </c>
      <c r="J49">
        <v>2.9999999999999997E-4</v>
      </c>
      <c r="K49">
        <v>0</v>
      </c>
    </row>
    <row r="50" spans="1:11" hidden="1" x14ac:dyDescent="0.25">
      <c r="A50">
        <v>103</v>
      </c>
      <c r="B50" t="s">
        <v>72</v>
      </c>
      <c r="C50" t="s">
        <v>67</v>
      </c>
      <c r="D50" t="s">
        <v>66</v>
      </c>
      <c r="E50">
        <v>-11.044</v>
      </c>
      <c r="F50">
        <v>-7.6710000000000003</v>
      </c>
      <c r="G50">
        <v>0.377</v>
      </c>
      <c r="H50">
        <v>141.4</v>
      </c>
      <c r="I50">
        <v>33.619999999999997</v>
      </c>
      <c r="J50">
        <v>4.9599999999999998E-2</v>
      </c>
      <c r="K50">
        <v>1.1041000000000001</v>
      </c>
    </row>
  </sheetData>
  <autoFilter ref="A1:K50" xr:uid="{B48FCD88-5576-4592-B040-D841D4615D18}">
    <filterColumn colId="3">
      <filters>
        <filter val="Line"/>
      </filters>
    </filterColumn>
    <filterColumn colId="4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C25A-89FD-4E48-9435-D84F1EFAA26C}">
  <sheetPr filterMode="1"/>
  <dimension ref="A1:K50"/>
  <sheetViews>
    <sheetView workbookViewId="0">
      <selection activeCell="J2" activeCellId="2" sqref="J41:J48 J39 J2:J37"/>
    </sheetView>
  </sheetViews>
  <sheetFormatPr defaultRowHeight="15" x14ac:dyDescent="0.25"/>
  <sheetData>
    <row r="1" spans="1:11" x14ac:dyDescent="0.25">
      <c r="A1" t="s">
        <v>73</v>
      </c>
      <c r="B1" t="s">
        <v>74</v>
      </c>
      <c r="C1" t="s">
        <v>75</v>
      </c>
      <c r="D1" t="s">
        <v>76</v>
      </c>
      <c r="E1" t="s">
        <v>9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</row>
    <row r="2" spans="1:11" x14ac:dyDescent="0.25">
      <c r="A2">
        <v>322</v>
      </c>
      <c r="B2" t="s">
        <v>19</v>
      </c>
      <c r="C2" t="s">
        <v>20</v>
      </c>
      <c r="D2" t="s">
        <v>21</v>
      </c>
      <c r="E2">
        <v>3.2290000000000001</v>
      </c>
      <c r="F2">
        <v>-1.8069999999999999</v>
      </c>
      <c r="G2">
        <v>0.10299999999999999</v>
      </c>
      <c r="H2">
        <v>26.1</v>
      </c>
      <c r="I2">
        <v>39.72</v>
      </c>
      <c r="J2">
        <v>3.8399999999999997E-2</v>
      </c>
      <c r="K2">
        <v>2.64E-2</v>
      </c>
    </row>
    <row r="3" spans="1:11" hidden="1" x14ac:dyDescent="0.25">
      <c r="A3">
        <v>126</v>
      </c>
      <c r="B3" t="s">
        <v>19</v>
      </c>
      <c r="C3" t="s">
        <v>22</v>
      </c>
      <c r="D3" t="s">
        <v>23</v>
      </c>
      <c r="E3">
        <v>0.75600000000000001</v>
      </c>
      <c r="F3">
        <v>0.38800000000000001</v>
      </c>
      <c r="G3">
        <v>2.4E-2</v>
      </c>
      <c r="H3">
        <v>-30.3</v>
      </c>
    </row>
    <row r="4" spans="1:11" hidden="1" x14ac:dyDescent="0.25">
      <c r="A4">
        <v>203</v>
      </c>
      <c r="B4" t="s">
        <v>19</v>
      </c>
      <c r="C4" t="s">
        <v>24</v>
      </c>
      <c r="D4" t="s">
        <v>21</v>
      </c>
      <c r="E4">
        <v>-3.9849999999999999</v>
      </c>
      <c r="F4">
        <v>1.419</v>
      </c>
      <c r="G4">
        <v>0.11799999999999999</v>
      </c>
      <c r="H4">
        <v>-163.5</v>
      </c>
      <c r="I4">
        <v>45.42</v>
      </c>
      <c r="J4">
        <v>4.1099999999999998E-2</v>
      </c>
      <c r="K4">
        <v>2.92E-2</v>
      </c>
    </row>
    <row r="5" spans="1:11" x14ac:dyDescent="0.25">
      <c r="A5">
        <v>279</v>
      </c>
      <c r="B5" t="s">
        <v>25</v>
      </c>
      <c r="C5" t="s">
        <v>26</v>
      </c>
      <c r="D5" t="s">
        <v>21</v>
      </c>
      <c r="E5">
        <v>5.391</v>
      </c>
      <c r="F5">
        <v>2.84</v>
      </c>
      <c r="G5">
        <v>0.17599999999999999</v>
      </c>
      <c r="H5">
        <v>-31.9</v>
      </c>
      <c r="I5">
        <v>67.62</v>
      </c>
      <c r="J5">
        <v>0.13170000000000001</v>
      </c>
      <c r="K5">
        <v>9.9299999999999999E-2</v>
      </c>
    </row>
    <row r="6" spans="1:11" hidden="1" x14ac:dyDescent="0.25">
      <c r="A6">
        <v>327</v>
      </c>
      <c r="B6" t="s">
        <v>25</v>
      </c>
      <c r="C6" t="s">
        <v>27</v>
      </c>
      <c r="D6" t="s">
        <v>21</v>
      </c>
      <c r="E6">
        <v>-7.431</v>
      </c>
      <c r="F6">
        <v>-3.83</v>
      </c>
      <c r="G6">
        <v>0.24099999999999999</v>
      </c>
      <c r="H6">
        <v>148.6</v>
      </c>
      <c r="I6">
        <v>92.76</v>
      </c>
      <c r="J6">
        <v>0.19059999999999999</v>
      </c>
      <c r="K6">
        <v>0.14630000000000001</v>
      </c>
    </row>
    <row r="7" spans="1:11" hidden="1" x14ac:dyDescent="0.25">
      <c r="A7">
        <v>522</v>
      </c>
      <c r="B7" t="s">
        <v>25</v>
      </c>
      <c r="C7" t="s">
        <v>28</v>
      </c>
      <c r="D7" t="s">
        <v>29</v>
      </c>
      <c r="E7">
        <v>0</v>
      </c>
      <c r="F7">
        <v>-0.54100000000000004</v>
      </c>
      <c r="G7">
        <v>1.6E-2</v>
      </c>
      <c r="H7">
        <v>85.9</v>
      </c>
    </row>
    <row r="8" spans="1:11" hidden="1" x14ac:dyDescent="0.25">
      <c r="A8">
        <v>269</v>
      </c>
      <c r="B8" t="s">
        <v>25</v>
      </c>
      <c r="C8" t="s">
        <v>30</v>
      </c>
      <c r="D8" t="s">
        <v>23</v>
      </c>
      <c r="E8">
        <v>2.04</v>
      </c>
      <c r="F8">
        <v>1.53</v>
      </c>
      <c r="G8">
        <v>7.3999999999999996E-2</v>
      </c>
      <c r="H8">
        <v>-41</v>
      </c>
    </row>
    <row r="9" spans="1:11" hidden="1" x14ac:dyDescent="0.25">
      <c r="A9">
        <v>138</v>
      </c>
      <c r="B9" t="s">
        <v>31</v>
      </c>
      <c r="C9" t="s">
        <v>32</v>
      </c>
      <c r="D9" t="s">
        <v>23</v>
      </c>
      <c r="E9">
        <v>0.40500000000000003</v>
      </c>
      <c r="F9">
        <v>0.19600000000000001</v>
      </c>
      <c r="G9">
        <v>1.2E-2</v>
      </c>
      <c r="H9">
        <v>-28.4</v>
      </c>
    </row>
    <row r="10" spans="1:11" x14ac:dyDescent="0.25">
      <c r="A10">
        <v>203</v>
      </c>
      <c r="B10" t="s">
        <v>31</v>
      </c>
      <c r="C10" t="s">
        <v>24</v>
      </c>
      <c r="D10" t="s">
        <v>21</v>
      </c>
      <c r="E10">
        <v>4.0259999999999998</v>
      </c>
      <c r="F10">
        <v>-1.39</v>
      </c>
      <c r="G10">
        <v>0.11799999999999999</v>
      </c>
      <c r="H10">
        <v>16.5</v>
      </c>
      <c r="I10">
        <v>45.43</v>
      </c>
      <c r="J10">
        <v>4.1099999999999998E-2</v>
      </c>
      <c r="K10">
        <v>2.92E-2</v>
      </c>
    </row>
    <row r="11" spans="1:11" hidden="1" x14ac:dyDescent="0.25">
      <c r="A11">
        <v>208</v>
      </c>
      <c r="B11" t="s">
        <v>31</v>
      </c>
      <c r="C11" t="s">
        <v>33</v>
      </c>
      <c r="D11" t="s">
        <v>21</v>
      </c>
      <c r="E11">
        <v>-4.431</v>
      </c>
      <c r="F11">
        <v>1.194</v>
      </c>
      <c r="G11">
        <v>0.127</v>
      </c>
      <c r="H11">
        <v>-167.5</v>
      </c>
      <c r="I11">
        <v>48.94</v>
      </c>
      <c r="J11">
        <v>7.4300000000000005E-2</v>
      </c>
      <c r="K11">
        <v>5.3400000000000003E-2</v>
      </c>
    </row>
    <row r="12" spans="1:11" hidden="1" x14ac:dyDescent="0.25">
      <c r="A12">
        <v>149</v>
      </c>
      <c r="B12" t="s">
        <v>34</v>
      </c>
      <c r="C12" t="s">
        <v>35</v>
      </c>
      <c r="D12" t="s">
        <v>23</v>
      </c>
      <c r="E12">
        <v>0.23599999999999999</v>
      </c>
      <c r="F12">
        <v>0.14000000000000001</v>
      </c>
      <c r="G12">
        <v>8.0000000000000002E-3</v>
      </c>
      <c r="H12">
        <v>-32.299999999999997</v>
      </c>
    </row>
    <row r="13" spans="1:11" hidden="1" x14ac:dyDescent="0.25">
      <c r="A13">
        <v>213</v>
      </c>
      <c r="B13" t="s">
        <v>34</v>
      </c>
      <c r="C13" t="s">
        <v>36</v>
      </c>
      <c r="D13" t="s">
        <v>21</v>
      </c>
      <c r="E13">
        <v>-4.742</v>
      </c>
      <c r="F13">
        <v>1</v>
      </c>
      <c r="G13">
        <v>0.13300000000000001</v>
      </c>
      <c r="H13">
        <v>-169.7</v>
      </c>
      <c r="I13">
        <v>51.05</v>
      </c>
      <c r="J13">
        <v>4.0399999999999998E-2</v>
      </c>
      <c r="K13">
        <v>2.92E-2</v>
      </c>
    </row>
    <row r="14" spans="1:11" x14ac:dyDescent="0.25">
      <c r="A14">
        <v>208</v>
      </c>
      <c r="B14" t="s">
        <v>34</v>
      </c>
      <c r="C14" t="s">
        <v>33</v>
      </c>
      <c r="D14" t="s">
        <v>21</v>
      </c>
      <c r="E14">
        <v>4.5060000000000002</v>
      </c>
      <c r="F14">
        <v>-1.141</v>
      </c>
      <c r="G14">
        <v>0.127</v>
      </c>
      <c r="H14">
        <v>12.6</v>
      </c>
      <c r="I14">
        <v>48.96</v>
      </c>
      <c r="J14">
        <v>7.4300000000000005E-2</v>
      </c>
      <c r="K14">
        <v>5.3400000000000003E-2</v>
      </c>
    </row>
    <row r="15" spans="1:11" hidden="1" x14ac:dyDescent="0.25">
      <c r="A15">
        <v>160</v>
      </c>
      <c r="B15" t="s">
        <v>37</v>
      </c>
      <c r="C15" t="s">
        <v>38</v>
      </c>
      <c r="D15" t="s">
        <v>23</v>
      </c>
      <c r="E15">
        <v>0.56599999999999995</v>
      </c>
      <c r="F15">
        <v>0.32</v>
      </c>
      <c r="G15">
        <v>1.7999999999999999E-2</v>
      </c>
      <c r="H15">
        <v>-30.7</v>
      </c>
    </row>
    <row r="16" spans="1:11" hidden="1" x14ac:dyDescent="0.25">
      <c r="A16">
        <v>218</v>
      </c>
      <c r="B16" t="s">
        <v>37</v>
      </c>
      <c r="C16" t="s">
        <v>39</v>
      </c>
      <c r="D16" t="s">
        <v>21</v>
      </c>
      <c r="E16">
        <v>-5.3479999999999999</v>
      </c>
      <c r="F16">
        <v>0.65100000000000002</v>
      </c>
      <c r="G16">
        <v>0.14699999999999999</v>
      </c>
      <c r="H16">
        <v>-174.2</v>
      </c>
      <c r="I16">
        <v>56.36</v>
      </c>
      <c r="J16">
        <v>8.3099999999999993E-2</v>
      </c>
      <c r="K16">
        <v>6.0900000000000003E-2</v>
      </c>
    </row>
    <row r="17" spans="1:11" x14ac:dyDescent="0.25">
      <c r="A17">
        <v>213</v>
      </c>
      <c r="B17" t="s">
        <v>37</v>
      </c>
      <c r="C17" t="s">
        <v>36</v>
      </c>
      <c r="D17" t="s">
        <v>21</v>
      </c>
      <c r="E17">
        <v>4.7830000000000004</v>
      </c>
      <c r="F17">
        <v>-0.97099999999999997</v>
      </c>
      <c r="G17">
        <v>0.13300000000000001</v>
      </c>
      <c r="H17">
        <v>10.3</v>
      </c>
      <c r="I17">
        <v>51.06</v>
      </c>
      <c r="J17">
        <v>4.0399999999999998E-2</v>
      </c>
      <c r="K17">
        <v>2.92E-2</v>
      </c>
    </row>
    <row r="18" spans="1:11" x14ac:dyDescent="0.25">
      <c r="A18">
        <v>303</v>
      </c>
      <c r="B18" t="s">
        <v>40</v>
      </c>
      <c r="C18" t="s">
        <v>41</v>
      </c>
      <c r="D18" t="s">
        <v>21</v>
      </c>
      <c r="E18">
        <v>0.47299999999999998</v>
      </c>
      <c r="F18">
        <v>0.22700000000000001</v>
      </c>
      <c r="G18">
        <v>1.4E-2</v>
      </c>
      <c r="H18">
        <v>-26</v>
      </c>
      <c r="I18">
        <v>5.41</v>
      </c>
      <c r="J18">
        <v>4.0000000000000002E-4</v>
      </c>
      <c r="K18">
        <v>-1.9E-3</v>
      </c>
    </row>
    <row r="19" spans="1:11" hidden="1" x14ac:dyDescent="0.25">
      <c r="A19">
        <v>640</v>
      </c>
      <c r="B19" t="s">
        <v>40</v>
      </c>
      <c r="C19" t="s">
        <v>42</v>
      </c>
      <c r="D19" t="s">
        <v>21</v>
      </c>
      <c r="E19">
        <v>-6.5490000000000004</v>
      </c>
      <c r="F19">
        <v>3.2000000000000001E-2</v>
      </c>
      <c r="G19">
        <v>0.17599999999999999</v>
      </c>
      <c r="H19">
        <v>179.9</v>
      </c>
      <c r="I19">
        <v>33.79</v>
      </c>
      <c r="J19">
        <v>5.0599999999999999E-2</v>
      </c>
      <c r="K19">
        <v>3.2199999999999999E-2</v>
      </c>
    </row>
    <row r="20" spans="1:11" hidden="1" x14ac:dyDescent="0.25">
      <c r="A20">
        <v>193</v>
      </c>
      <c r="B20" t="s">
        <v>40</v>
      </c>
      <c r="C20" t="s">
        <v>43</v>
      </c>
      <c r="D20" t="s">
        <v>23</v>
      </c>
      <c r="E20">
        <v>0.64500000000000002</v>
      </c>
      <c r="F20">
        <v>0.33100000000000002</v>
      </c>
      <c r="G20">
        <v>1.9E-2</v>
      </c>
      <c r="H20">
        <v>-27.5</v>
      </c>
    </row>
    <row r="21" spans="1:11" x14ac:dyDescent="0.25">
      <c r="A21">
        <v>218</v>
      </c>
      <c r="B21" t="s">
        <v>40</v>
      </c>
      <c r="C21" t="s">
        <v>39</v>
      </c>
      <c r="D21" t="s">
        <v>21</v>
      </c>
      <c r="E21">
        <v>5.431</v>
      </c>
      <c r="F21">
        <v>-0.59</v>
      </c>
      <c r="G21">
        <v>0.14699999999999999</v>
      </c>
      <c r="H21">
        <v>5.8</v>
      </c>
      <c r="I21">
        <v>56.37</v>
      </c>
      <c r="J21">
        <v>8.3099999999999993E-2</v>
      </c>
      <c r="K21">
        <v>6.0900000000000003E-2</v>
      </c>
    </row>
    <row r="22" spans="1:11" hidden="1" x14ac:dyDescent="0.25">
      <c r="A22">
        <v>277</v>
      </c>
      <c r="B22" t="s">
        <v>44</v>
      </c>
      <c r="C22" t="s">
        <v>45</v>
      </c>
      <c r="D22" t="s">
        <v>23</v>
      </c>
      <c r="E22">
        <v>0.47199999999999998</v>
      </c>
      <c r="F22">
        <v>0.22900000000000001</v>
      </c>
      <c r="G22">
        <v>1.4E-2</v>
      </c>
      <c r="H22">
        <v>-26.2</v>
      </c>
    </row>
    <row r="23" spans="1:11" hidden="1" x14ac:dyDescent="0.25">
      <c r="A23">
        <v>291</v>
      </c>
      <c r="B23" t="s">
        <v>44</v>
      </c>
      <c r="C23" t="s">
        <v>46</v>
      </c>
      <c r="D23" t="s">
        <v>21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idden="1" x14ac:dyDescent="0.25">
      <c r="A24">
        <v>303</v>
      </c>
      <c r="B24" t="s">
        <v>44</v>
      </c>
      <c r="C24" t="s">
        <v>41</v>
      </c>
      <c r="D24" t="s">
        <v>21</v>
      </c>
      <c r="E24">
        <v>-0.47199999999999998</v>
      </c>
      <c r="F24">
        <v>-0.22900000000000001</v>
      </c>
      <c r="G24">
        <v>1.4E-2</v>
      </c>
      <c r="H24">
        <v>153.80000000000001</v>
      </c>
      <c r="I24">
        <v>5.42</v>
      </c>
      <c r="J24">
        <v>4.0000000000000002E-4</v>
      </c>
      <c r="K24">
        <v>-1.9E-3</v>
      </c>
    </row>
    <row r="25" spans="1:11" hidden="1" x14ac:dyDescent="0.25">
      <c r="A25">
        <v>275</v>
      </c>
      <c r="B25" t="s">
        <v>47</v>
      </c>
      <c r="C25" t="s">
        <v>48</v>
      </c>
      <c r="D25" t="s">
        <v>23</v>
      </c>
      <c r="E25">
        <v>1.829</v>
      </c>
      <c r="F25">
        <v>1.5149999999999999</v>
      </c>
      <c r="G25">
        <v>7.2999999999999995E-2</v>
      </c>
      <c r="H25">
        <v>-44.4</v>
      </c>
    </row>
    <row r="26" spans="1:11" hidden="1" x14ac:dyDescent="0.25">
      <c r="A26">
        <v>291</v>
      </c>
      <c r="B26" t="s">
        <v>47</v>
      </c>
      <c r="C26" t="s">
        <v>46</v>
      </c>
      <c r="D26" t="s">
        <v>21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idden="1" x14ac:dyDescent="0.25">
      <c r="A27">
        <v>287</v>
      </c>
      <c r="B27" t="s">
        <v>47</v>
      </c>
      <c r="C27" t="s">
        <v>49</v>
      </c>
      <c r="D27" t="s">
        <v>21</v>
      </c>
      <c r="E27">
        <v>-1.829</v>
      </c>
      <c r="F27">
        <v>-0.95399999999999996</v>
      </c>
      <c r="G27">
        <v>6.3E-2</v>
      </c>
      <c r="H27">
        <v>147.69999999999999</v>
      </c>
      <c r="I27">
        <v>24.27</v>
      </c>
      <c r="J27">
        <v>1.6400000000000001E-2</v>
      </c>
      <c r="K27">
        <v>9.2999999999999992E-3</v>
      </c>
    </row>
    <row r="28" spans="1:11" hidden="1" x14ac:dyDescent="0.25">
      <c r="A28">
        <v>551</v>
      </c>
      <c r="B28" t="s">
        <v>47</v>
      </c>
      <c r="C28" t="s">
        <v>50</v>
      </c>
      <c r="D28" t="s">
        <v>29</v>
      </c>
      <c r="E28">
        <v>0</v>
      </c>
      <c r="F28">
        <v>-0.56100000000000005</v>
      </c>
      <c r="G28">
        <v>1.7000000000000001E-2</v>
      </c>
      <c r="H28">
        <v>85.2</v>
      </c>
    </row>
    <row r="29" spans="1:11" hidden="1" x14ac:dyDescent="0.25">
      <c r="A29">
        <v>283</v>
      </c>
      <c r="B29" t="s">
        <v>51</v>
      </c>
      <c r="C29" t="s">
        <v>52</v>
      </c>
      <c r="D29" t="s">
        <v>21</v>
      </c>
      <c r="E29">
        <v>-3.3929999999999998</v>
      </c>
      <c r="F29">
        <v>-1.784</v>
      </c>
      <c r="G29">
        <v>0.11600000000000001</v>
      </c>
      <c r="H29">
        <v>147.6</v>
      </c>
      <c r="I29">
        <v>44.66</v>
      </c>
      <c r="J29">
        <v>6.6299999999999998E-2</v>
      </c>
      <c r="K29">
        <v>4.7500000000000001E-2</v>
      </c>
    </row>
    <row r="30" spans="1:11" hidden="1" x14ac:dyDescent="0.25">
      <c r="A30">
        <v>273</v>
      </c>
      <c r="B30" t="s">
        <v>51</v>
      </c>
      <c r="C30" t="s">
        <v>53</v>
      </c>
      <c r="D30" t="s">
        <v>23</v>
      </c>
      <c r="E30">
        <v>1.548</v>
      </c>
      <c r="F30">
        <v>1.492</v>
      </c>
      <c r="G30">
        <v>6.5000000000000002E-2</v>
      </c>
      <c r="H30">
        <v>-48.6</v>
      </c>
    </row>
    <row r="31" spans="1:11" hidden="1" x14ac:dyDescent="0.25">
      <c r="A31">
        <v>545</v>
      </c>
      <c r="B31" t="s">
        <v>51</v>
      </c>
      <c r="C31" t="s">
        <v>54</v>
      </c>
      <c r="D31" t="s">
        <v>29</v>
      </c>
      <c r="E31">
        <v>0</v>
      </c>
      <c r="F31">
        <v>-0.67200000000000004</v>
      </c>
      <c r="G31">
        <v>0.02</v>
      </c>
      <c r="H31">
        <v>85.3</v>
      </c>
    </row>
    <row r="32" spans="1:11" x14ac:dyDescent="0.25">
      <c r="A32">
        <v>287</v>
      </c>
      <c r="B32" t="s">
        <v>51</v>
      </c>
      <c r="C32" t="s">
        <v>49</v>
      </c>
      <c r="D32" t="s">
        <v>21</v>
      </c>
      <c r="E32">
        <v>1.845</v>
      </c>
      <c r="F32">
        <v>0.96399999999999997</v>
      </c>
      <c r="G32">
        <v>6.3E-2</v>
      </c>
      <c r="H32">
        <v>-32.200000000000003</v>
      </c>
      <c r="I32">
        <v>24.25</v>
      </c>
      <c r="J32">
        <v>1.6400000000000001E-2</v>
      </c>
      <c r="K32">
        <v>9.2999999999999992E-3</v>
      </c>
    </row>
    <row r="33" spans="1:11" x14ac:dyDescent="0.25">
      <c r="A33">
        <v>283</v>
      </c>
      <c r="B33" t="s">
        <v>55</v>
      </c>
      <c r="C33" t="s">
        <v>52</v>
      </c>
      <c r="D33" t="s">
        <v>21</v>
      </c>
      <c r="E33">
        <v>3.4590000000000001</v>
      </c>
      <c r="F33">
        <v>1.831</v>
      </c>
      <c r="G33">
        <v>0.11600000000000001</v>
      </c>
      <c r="H33">
        <v>-32.299999999999997</v>
      </c>
      <c r="I33">
        <v>44.64</v>
      </c>
      <c r="J33">
        <v>6.6299999999999998E-2</v>
      </c>
      <c r="K33">
        <v>4.7500000000000001E-2</v>
      </c>
    </row>
    <row r="34" spans="1:11" hidden="1" x14ac:dyDescent="0.25">
      <c r="A34">
        <v>279</v>
      </c>
      <c r="B34" t="s">
        <v>55</v>
      </c>
      <c r="C34" t="s">
        <v>26</v>
      </c>
      <c r="D34" t="s">
        <v>21</v>
      </c>
      <c r="E34">
        <v>-5.2590000000000003</v>
      </c>
      <c r="F34">
        <v>-2.7410000000000001</v>
      </c>
      <c r="G34">
        <v>0.17599999999999999</v>
      </c>
      <c r="H34">
        <v>148</v>
      </c>
      <c r="I34">
        <v>67.64</v>
      </c>
      <c r="J34">
        <v>0.13170000000000001</v>
      </c>
      <c r="K34">
        <v>9.9299999999999999E-2</v>
      </c>
    </row>
    <row r="35" spans="1:11" hidden="1" x14ac:dyDescent="0.25">
      <c r="A35">
        <v>271</v>
      </c>
      <c r="B35" t="s">
        <v>55</v>
      </c>
      <c r="C35" t="s">
        <v>56</v>
      </c>
      <c r="D35" t="s">
        <v>23</v>
      </c>
      <c r="E35">
        <v>1.8</v>
      </c>
      <c r="F35">
        <v>1.587</v>
      </c>
      <c r="G35">
        <v>7.0999999999999994E-2</v>
      </c>
      <c r="H35">
        <v>-45.8</v>
      </c>
    </row>
    <row r="36" spans="1:11" hidden="1" x14ac:dyDescent="0.25">
      <c r="A36">
        <v>539</v>
      </c>
      <c r="B36" t="s">
        <v>55</v>
      </c>
      <c r="C36" t="s">
        <v>57</v>
      </c>
      <c r="D36" t="s">
        <v>29</v>
      </c>
      <c r="E36">
        <v>0</v>
      </c>
      <c r="F36">
        <v>-0.67800000000000005</v>
      </c>
      <c r="G36">
        <v>0.02</v>
      </c>
      <c r="H36">
        <v>85.6</v>
      </c>
    </row>
    <row r="37" spans="1:11" hidden="1" x14ac:dyDescent="0.25">
      <c r="A37">
        <v>631</v>
      </c>
      <c r="B37" t="s">
        <v>58</v>
      </c>
      <c r="C37" t="s">
        <v>59</v>
      </c>
      <c r="D37" t="s">
        <v>60</v>
      </c>
      <c r="E37">
        <v>-6.6</v>
      </c>
      <c r="F37">
        <v>0</v>
      </c>
      <c r="G37">
        <v>0.17599999999999999</v>
      </c>
      <c r="H37">
        <v>180</v>
      </c>
    </row>
    <row r="38" spans="1:11" x14ac:dyDescent="0.25">
      <c r="A38">
        <v>640</v>
      </c>
      <c r="B38" t="s">
        <v>58</v>
      </c>
      <c r="C38" t="s">
        <v>42</v>
      </c>
      <c r="D38" t="s">
        <v>21</v>
      </c>
      <c r="E38">
        <v>6.6</v>
      </c>
      <c r="F38">
        <v>0</v>
      </c>
      <c r="G38">
        <v>0.17599999999999999</v>
      </c>
      <c r="H38">
        <v>0</v>
      </c>
      <c r="I38">
        <v>33.79</v>
      </c>
      <c r="J38">
        <v>5.0599999999999999E-2</v>
      </c>
      <c r="K38">
        <v>3.2199999999999999E-2</v>
      </c>
    </row>
    <row r="39" spans="1:11" hidden="1" x14ac:dyDescent="0.25">
      <c r="A39">
        <v>316</v>
      </c>
      <c r="B39" t="s">
        <v>61</v>
      </c>
      <c r="C39" t="s">
        <v>61</v>
      </c>
      <c r="D39" t="s">
        <v>62</v>
      </c>
      <c r="E39">
        <v>-22.451000000000001</v>
      </c>
      <c r="F39">
        <v>-17.382000000000001</v>
      </c>
      <c r="G39">
        <v>0.14899999999999999</v>
      </c>
      <c r="H39">
        <v>142.30000000000001</v>
      </c>
    </row>
    <row r="40" spans="1:11" x14ac:dyDescent="0.25">
      <c r="A40">
        <v>39</v>
      </c>
      <c r="B40" t="s">
        <v>61</v>
      </c>
      <c r="C40" t="s">
        <v>85</v>
      </c>
      <c r="D40" t="s">
        <v>21</v>
      </c>
      <c r="E40">
        <v>22.451000000000001</v>
      </c>
      <c r="F40">
        <v>17.382000000000001</v>
      </c>
      <c r="G40">
        <v>0.14899999999999999</v>
      </c>
      <c r="H40">
        <v>-37.700000000000003</v>
      </c>
      <c r="I40">
        <v>30.73</v>
      </c>
      <c r="J40">
        <v>0.3206</v>
      </c>
      <c r="K40">
        <v>-0.1268</v>
      </c>
    </row>
    <row r="41" spans="1:11" hidden="1" x14ac:dyDescent="0.25">
      <c r="A41">
        <v>39</v>
      </c>
      <c r="B41" t="s">
        <v>64</v>
      </c>
      <c r="C41" t="s">
        <v>85</v>
      </c>
      <c r="D41" t="s">
        <v>21</v>
      </c>
      <c r="E41">
        <v>-22.131</v>
      </c>
      <c r="F41">
        <v>-17.509</v>
      </c>
      <c r="G41">
        <v>0.152</v>
      </c>
      <c r="H41">
        <v>140.69999999999999</v>
      </c>
      <c r="I41">
        <v>31.38</v>
      </c>
      <c r="J41">
        <v>0.3206</v>
      </c>
      <c r="K41">
        <v>-0.1268</v>
      </c>
    </row>
    <row r="42" spans="1:11" hidden="1" x14ac:dyDescent="0.25">
      <c r="A42">
        <v>84</v>
      </c>
      <c r="B42" t="s">
        <v>64</v>
      </c>
      <c r="C42" t="s">
        <v>65</v>
      </c>
      <c r="D42" t="s">
        <v>66</v>
      </c>
      <c r="E42">
        <v>11.061</v>
      </c>
      <c r="F42">
        <v>8.7590000000000003</v>
      </c>
      <c r="G42">
        <v>7.5999999999999998E-2</v>
      </c>
      <c r="H42">
        <v>-39.299999999999997</v>
      </c>
      <c r="I42">
        <v>35.270000000000003</v>
      </c>
      <c r="J42">
        <v>4.9500000000000002E-2</v>
      </c>
      <c r="K42">
        <v>1.0994999999999999</v>
      </c>
    </row>
    <row r="43" spans="1:11" hidden="1" x14ac:dyDescent="0.25">
      <c r="A43">
        <v>103</v>
      </c>
      <c r="B43" t="s">
        <v>64</v>
      </c>
      <c r="C43" t="s">
        <v>67</v>
      </c>
      <c r="D43" t="s">
        <v>66</v>
      </c>
      <c r="E43">
        <v>11.07</v>
      </c>
      <c r="F43">
        <v>8.75</v>
      </c>
      <c r="G43">
        <v>7.5999999999999998E-2</v>
      </c>
      <c r="H43">
        <v>-39.299999999999997</v>
      </c>
      <c r="I43">
        <v>35.28</v>
      </c>
      <c r="J43">
        <v>4.9500000000000002E-2</v>
      </c>
      <c r="K43">
        <v>1.0998000000000001</v>
      </c>
    </row>
    <row r="44" spans="1:11" hidden="1" x14ac:dyDescent="0.25">
      <c r="A44">
        <v>322</v>
      </c>
      <c r="B44" t="s">
        <v>68</v>
      </c>
      <c r="C44" t="s">
        <v>20</v>
      </c>
      <c r="D44" t="s">
        <v>21</v>
      </c>
      <c r="E44">
        <v>-3.19</v>
      </c>
      <c r="F44">
        <v>1.833</v>
      </c>
      <c r="G44">
        <v>0.10299999999999999</v>
      </c>
      <c r="H44">
        <v>-153.9</v>
      </c>
      <c r="I44">
        <v>39.700000000000003</v>
      </c>
      <c r="J44">
        <v>3.8399999999999997E-2</v>
      </c>
      <c r="K44">
        <v>2.64E-2</v>
      </c>
    </row>
    <row r="45" spans="1:11" hidden="1" x14ac:dyDescent="0.25">
      <c r="A45">
        <v>344</v>
      </c>
      <c r="B45" t="s">
        <v>68</v>
      </c>
      <c r="C45" t="s">
        <v>69</v>
      </c>
      <c r="D45" t="s">
        <v>23</v>
      </c>
      <c r="E45">
        <v>17.600000000000001</v>
      </c>
      <c r="F45">
        <v>9.5</v>
      </c>
      <c r="G45">
        <v>0.56100000000000005</v>
      </c>
      <c r="H45">
        <v>-32.200000000000003</v>
      </c>
    </row>
    <row r="46" spans="1:11" hidden="1" x14ac:dyDescent="0.25">
      <c r="A46">
        <v>354</v>
      </c>
      <c r="B46" t="s">
        <v>68</v>
      </c>
      <c r="C46" t="s">
        <v>70</v>
      </c>
      <c r="D46" t="s">
        <v>71</v>
      </c>
      <c r="E46">
        <v>-3.399</v>
      </c>
      <c r="F46">
        <v>-3.6739999999999999</v>
      </c>
      <c r="G46">
        <v>0.14000000000000001</v>
      </c>
      <c r="H46">
        <v>128.9</v>
      </c>
      <c r="I46">
        <v>0</v>
      </c>
      <c r="J46">
        <v>2.9999999999999997E-4</v>
      </c>
      <c r="K46">
        <v>0</v>
      </c>
    </row>
    <row r="47" spans="1:11" hidden="1" x14ac:dyDescent="0.25">
      <c r="A47">
        <v>84</v>
      </c>
      <c r="B47" t="s">
        <v>68</v>
      </c>
      <c r="C47" t="s">
        <v>65</v>
      </c>
      <c r="D47" t="s">
        <v>66</v>
      </c>
      <c r="E47">
        <v>-11.010999999999999</v>
      </c>
      <c r="F47">
        <v>-7.6589999999999998</v>
      </c>
      <c r="G47">
        <v>0.376</v>
      </c>
      <c r="H47">
        <v>141.30000000000001</v>
      </c>
      <c r="I47">
        <v>33.53</v>
      </c>
      <c r="J47">
        <v>4.9500000000000002E-2</v>
      </c>
      <c r="K47">
        <v>1.0994999999999999</v>
      </c>
    </row>
    <row r="48" spans="1:11" x14ac:dyDescent="0.25">
      <c r="A48">
        <v>327</v>
      </c>
      <c r="B48" t="s">
        <v>72</v>
      </c>
      <c r="C48" t="s">
        <v>27</v>
      </c>
      <c r="D48" t="s">
        <v>21</v>
      </c>
      <c r="E48">
        <v>7.6219999999999999</v>
      </c>
      <c r="F48">
        <v>3.976</v>
      </c>
      <c r="G48">
        <v>0.24099999999999999</v>
      </c>
      <c r="H48">
        <v>-31.4</v>
      </c>
      <c r="I48">
        <v>92.75</v>
      </c>
      <c r="J48">
        <v>0.19059999999999999</v>
      </c>
      <c r="K48">
        <v>0.14630000000000001</v>
      </c>
    </row>
    <row r="49" spans="1:11" hidden="1" x14ac:dyDescent="0.25">
      <c r="A49">
        <v>354</v>
      </c>
      <c r="B49" t="s">
        <v>72</v>
      </c>
      <c r="C49" t="s">
        <v>70</v>
      </c>
      <c r="D49" t="s">
        <v>71</v>
      </c>
      <c r="E49">
        <v>3.399</v>
      </c>
      <c r="F49">
        <v>3.6739999999999999</v>
      </c>
      <c r="G49">
        <v>0.14000000000000001</v>
      </c>
      <c r="H49">
        <v>-51.1</v>
      </c>
      <c r="I49">
        <v>0</v>
      </c>
      <c r="J49">
        <v>2.9999999999999997E-4</v>
      </c>
      <c r="K49">
        <v>0</v>
      </c>
    </row>
    <row r="50" spans="1:11" hidden="1" x14ac:dyDescent="0.25">
      <c r="A50">
        <v>103</v>
      </c>
      <c r="B50" t="s">
        <v>72</v>
      </c>
      <c r="C50" t="s">
        <v>67</v>
      </c>
      <c r="D50" t="s">
        <v>66</v>
      </c>
      <c r="E50">
        <v>-11.021000000000001</v>
      </c>
      <c r="F50">
        <v>-7.65</v>
      </c>
      <c r="G50">
        <v>0.376</v>
      </c>
      <c r="H50">
        <v>141.4</v>
      </c>
      <c r="I50">
        <v>33.54</v>
      </c>
      <c r="J50">
        <v>4.9500000000000002E-2</v>
      </c>
      <c r="K50">
        <v>1.0998000000000001</v>
      </c>
    </row>
  </sheetData>
  <autoFilter ref="A1:K50" xr:uid="{62735F33-38D0-4931-BD45-B9A8AFC61B20}">
    <filterColumn colId="3">
      <filters>
        <filter val="Line"/>
      </filters>
    </filterColumn>
    <filterColumn colId="4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BB9D-4584-4F27-9443-E6A886FC7185}">
  <sheetPr filterMode="1"/>
  <dimension ref="A1:K50"/>
  <sheetViews>
    <sheetView workbookViewId="0">
      <selection sqref="A1:XFD1"/>
    </sheetView>
  </sheetViews>
  <sheetFormatPr defaultRowHeight="15" x14ac:dyDescent="0.25"/>
  <sheetData>
    <row r="1" spans="1:11" x14ac:dyDescent="0.25">
      <c r="A1" t="s">
        <v>73</v>
      </c>
      <c r="B1" t="s">
        <v>74</v>
      </c>
      <c r="C1" t="s">
        <v>75</v>
      </c>
      <c r="D1" t="s">
        <v>76</v>
      </c>
      <c r="E1" t="s">
        <v>9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</row>
    <row r="2" spans="1:11" x14ac:dyDescent="0.25">
      <c r="A2">
        <v>322</v>
      </c>
      <c r="B2" t="s">
        <v>19</v>
      </c>
      <c r="C2" t="s">
        <v>20</v>
      </c>
      <c r="D2" t="s">
        <v>21</v>
      </c>
      <c r="E2">
        <v>5.09</v>
      </c>
      <c r="F2">
        <v>-2.0760000000000001</v>
      </c>
      <c r="G2">
        <v>0.153</v>
      </c>
      <c r="H2">
        <v>19.7</v>
      </c>
      <c r="I2">
        <v>58.73</v>
      </c>
      <c r="J2">
        <v>8.4000000000000005E-2</v>
      </c>
      <c r="K2">
        <v>6.2199999999999998E-2</v>
      </c>
    </row>
    <row r="3" spans="1:11" hidden="1" x14ac:dyDescent="0.25">
      <c r="A3">
        <v>126</v>
      </c>
      <c r="B3" t="s">
        <v>19</v>
      </c>
      <c r="C3" t="s">
        <v>22</v>
      </c>
      <c r="D3" t="s">
        <v>23</v>
      </c>
      <c r="E3">
        <v>0.75600000000000001</v>
      </c>
      <c r="F3">
        <v>0.38800000000000001</v>
      </c>
      <c r="G3">
        <v>2.4E-2</v>
      </c>
      <c r="H3">
        <v>-29.6</v>
      </c>
    </row>
    <row r="4" spans="1:11" hidden="1" x14ac:dyDescent="0.25">
      <c r="A4">
        <v>203</v>
      </c>
      <c r="B4" t="s">
        <v>19</v>
      </c>
      <c r="C4" t="s">
        <v>24</v>
      </c>
      <c r="D4" t="s">
        <v>21</v>
      </c>
      <c r="E4">
        <v>-5.8470000000000004</v>
      </c>
      <c r="F4">
        <v>1.6879999999999999</v>
      </c>
      <c r="G4">
        <v>0.16900000000000001</v>
      </c>
      <c r="H4">
        <v>-166.4</v>
      </c>
      <c r="I4">
        <v>65.02</v>
      </c>
      <c r="J4">
        <v>8.43E-2</v>
      </c>
      <c r="K4">
        <v>6.3E-2</v>
      </c>
    </row>
    <row r="5" spans="1:11" x14ac:dyDescent="0.25">
      <c r="A5">
        <v>279</v>
      </c>
      <c r="B5" t="s">
        <v>25</v>
      </c>
      <c r="C5" t="s">
        <v>26</v>
      </c>
      <c r="D5" t="s">
        <v>21</v>
      </c>
      <c r="E5">
        <v>5.391</v>
      </c>
      <c r="F5">
        <v>2.839</v>
      </c>
      <c r="G5">
        <v>0.17599999999999999</v>
      </c>
      <c r="H5">
        <v>-31.6</v>
      </c>
      <c r="I5">
        <v>67.59</v>
      </c>
      <c r="J5">
        <v>0.13159999999999999</v>
      </c>
      <c r="K5">
        <v>9.9199999999999997E-2</v>
      </c>
    </row>
    <row r="6" spans="1:11" hidden="1" x14ac:dyDescent="0.25">
      <c r="A6">
        <v>327</v>
      </c>
      <c r="B6" t="s">
        <v>25</v>
      </c>
      <c r="C6" t="s">
        <v>27</v>
      </c>
      <c r="D6" t="s">
        <v>21</v>
      </c>
      <c r="E6">
        <v>-7.431</v>
      </c>
      <c r="F6">
        <v>-3.8279999999999998</v>
      </c>
      <c r="G6">
        <v>0.24099999999999999</v>
      </c>
      <c r="H6">
        <v>149</v>
      </c>
      <c r="I6">
        <v>92.73</v>
      </c>
      <c r="J6">
        <v>0.1905</v>
      </c>
      <c r="K6">
        <v>0.1462</v>
      </c>
    </row>
    <row r="7" spans="1:11" hidden="1" x14ac:dyDescent="0.25">
      <c r="A7">
        <v>522</v>
      </c>
      <c r="B7" t="s">
        <v>25</v>
      </c>
      <c r="C7" t="s">
        <v>28</v>
      </c>
      <c r="D7" t="s">
        <v>29</v>
      </c>
      <c r="E7">
        <v>0</v>
      </c>
      <c r="F7">
        <v>-0.54100000000000004</v>
      </c>
      <c r="G7">
        <v>1.6E-2</v>
      </c>
      <c r="H7">
        <v>86.2</v>
      </c>
    </row>
    <row r="8" spans="1:11" hidden="1" x14ac:dyDescent="0.25">
      <c r="A8">
        <v>269</v>
      </c>
      <c r="B8" t="s">
        <v>25</v>
      </c>
      <c r="C8" t="s">
        <v>30</v>
      </c>
      <c r="D8" t="s">
        <v>23</v>
      </c>
      <c r="E8">
        <v>2.04</v>
      </c>
      <c r="F8">
        <v>1.53</v>
      </c>
      <c r="G8">
        <v>7.3999999999999996E-2</v>
      </c>
      <c r="H8">
        <v>-40.700000000000003</v>
      </c>
    </row>
    <row r="9" spans="1:11" hidden="1" x14ac:dyDescent="0.25">
      <c r="A9">
        <v>138</v>
      </c>
      <c r="B9" t="s">
        <v>31</v>
      </c>
      <c r="C9" t="s">
        <v>32</v>
      </c>
      <c r="D9" t="s">
        <v>23</v>
      </c>
      <c r="E9">
        <v>0.40500000000000003</v>
      </c>
      <c r="F9">
        <v>0.19600000000000001</v>
      </c>
      <c r="G9">
        <v>1.2E-2</v>
      </c>
      <c r="H9">
        <v>-27.5</v>
      </c>
    </row>
    <row r="10" spans="1:11" x14ac:dyDescent="0.25">
      <c r="A10">
        <v>203</v>
      </c>
      <c r="B10" t="s">
        <v>31</v>
      </c>
      <c r="C10" t="s">
        <v>24</v>
      </c>
      <c r="D10" t="s">
        <v>21</v>
      </c>
      <c r="E10">
        <v>5.931</v>
      </c>
      <c r="F10">
        <v>-1.625</v>
      </c>
      <c r="G10">
        <v>0.16900000000000001</v>
      </c>
      <c r="H10">
        <v>13.6</v>
      </c>
      <c r="I10">
        <v>65.03</v>
      </c>
      <c r="J10">
        <v>8.43E-2</v>
      </c>
      <c r="K10">
        <v>6.3E-2</v>
      </c>
    </row>
    <row r="11" spans="1:11" hidden="1" x14ac:dyDescent="0.25">
      <c r="A11">
        <v>208</v>
      </c>
      <c r="B11" t="s">
        <v>31</v>
      </c>
      <c r="C11" t="s">
        <v>33</v>
      </c>
      <c r="D11" t="s">
        <v>21</v>
      </c>
      <c r="E11">
        <v>-6.3360000000000003</v>
      </c>
      <c r="F11">
        <v>1.429</v>
      </c>
      <c r="G11">
        <v>0.17899999999999999</v>
      </c>
      <c r="H11">
        <v>-169</v>
      </c>
      <c r="I11">
        <v>68.680000000000007</v>
      </c>
      <c r="J11">
        <v>0.14630000000000001</v>
      </c>
      <c r="K11">
        <v>0.10979999999999999</v>
      </c>
    </row>
    <row r="12" spans="1:11" hidden="1" x14ac:dyDescent="0.25">
      <c r="A12">
        <v>149</v>
      </c>
      <c r="B12" t="s">
        <v>34</v>
      </c>
      <c r="C12" t="s">
        <v>35</v>
      </c>
      <c r="D12" t="s">
        <v>23</v>
      </c>
      <c r="E12">
        <v>0.23599999999999999</v>
      </c>
      <c r="F12">
        <v>0.14000000000000001</v>
      </c>
      <c r="G12">
        <v>7.0000000000000001E-3</v>
      </c>
      <c r="H12">
        <v>-31.1</v>
      </c>
    </row>
    <row r="13" spans="1:11" x14ac:dyDescent="0.25">
      <c r="A13">
        <v>208</v>
      </c>
      <c r="B13" t="s">
        <v>34</v>
      </c>
      <c r="C13" t="s">
        <v>33</v>
      </c>
      <c r="D13" t="s">
        <v>21</v>
      </c>
      <c r="E13">
        <v>6.4820000000000002</v>
      </c>
      <c r="F13">
        <v>-1.319</v>
      </c>
      <c r="G13">
        <v>0.17899999999999999</v>
      </c>
      <c r="H13">
        <v>11.1</v>
      </c>
      <c r="I13">
        <v>68.69</v>
      </c>
      <c r="J13">
        <v>0.14630000000000001</v>
      </c>
      <c r="K13">
        <v>0.10979999999999999</v>
      </c>
    </row>
    <row r="14" spans="1:11" hidden="1" x14ac:dyDescent="0.25">
      <c r="A14">
        <v>213</v>
      </c>
      <c r="B14" t="s">
        <v>34</v>
      </c>
      <c r="C14" t="s">
        <v>36</v>
      </c>
      <c r="D14" t="s">
        <v>21</v>
      </c>
      <c r="E14">
        <v>-6.7190000000000003</v>
      </c>
      <c r="F14">
        <v>1.179</v>
      </c>
      <c r="G14">
        <v>0.184</v>
      </c>
      <c r="H14">
        <v>-170.5</v>
      </c>
      <c r="I14">
        <v>70.83</v>
      </c>
      <c r="J14">
        <v>7.7799999999999994E-2</v>
      </c>
      <c r="K14">
        <v>5.8500000000000003E-2</v>
      </c>
    </row>
    <row r="15" spans="1:11" hidden="1" x14ac:dyDescent="0.25">
      <c r="A15">
        <v>160</v>
      </c>
      <c r="B15" t="s">
        <v>37</v>
      </c>
      <c r="C15" t="s">
        <v>38</v>
      </c>
      <c r="D15" t="s">
        <v>23</v>
      </c>
      <c r="E15">
        <v>0.56599999999999995</v>
      </c>
      <c r="F15">
        <v>0.32</v>
      </c>
      <c r="G15">
        <v>1.7000000000000001E-2</v>
      </c>
      <c r="H15">
        <v>-29.4</v>
      </c>
    </row>
    <row r="16" spans="1:11" x14ac:dyDescent="0.25">
      <c r="A16">
        <v>213</v>
      </c>
      <c r="B16" t="s">
        <v>37</v>
      </c>
      <c r="C16" t="s">
        <v>36</v>
      </c>
      <c r="D16" t="s">
        <v>21</v>
      </c>
      <c r="E16">
        <v>6.7969999999999997</v>
      </c>
      <c r="F16">
        <v>-1.1200000000000001</v>
      </c>
      <c r="G16">
        <v>0.184</v>
      </c>
      <c r="H16">
        <v>9.5</v>
      </c>
      <c r="I16">
        <v>70.84</v>
      </c>
      <c r="J16">
        <v>7.7799999999999994E-2</v>
      </c>
      <c r="K16">
        <v>5.8500000000000003E-2</v>
      </c>
    </row>
    <row r="17" spans="1:11" hidden="1" x14ac:dyDescent="0.25">
      <c r="A17">
        <v>218</v>
      </c>
      <c r="B17" t="s">
        <v>37</v>
      </c>
      <c r="C17" t="s">
        <v>39</v>
      </c>
      <c r="D17" t="s">
        <v>21</v>
      </c>
      <c r="E17">
        <v>-7.3620000000000001</v>
      </c>
      <c r="F17">
        <v>0.8</v>
      </c>
      <c r="G17">
        <v>0.19800000000000001</v>
      </c>
      <c r="H17">
        <v>-173.6</v>
      </c>
      <c r="I17">
        <v>76.150000000000006</v>
      </c>
      <c r="J17">
        <v>0.15160000000000001</v>
      </c>
      <c r="K17">
        <v>0.1145</v>
      </c>
    </row>
    <row r="18" spans="1:11" x14ac:dyDescent="0.25">
      <c r="A18">
        <v>303</v>
      </c>
      <c r="B18" t="s">
        <v>40</v>
      </c>
      <c r="C18" t="s">
        <v>41</v>
      </c>
      <c r="D18" t="s">
        <v>21</v>
      </c>
      <c r="E18">
        <v>0.47299999999999998</v>
      </c>
      <c r="F18">
        <v>0.22700000000000001</v>
      </c>
      <c r="G18">
        <v>1.4E-2</v>
      </c>
      <c r="H18">
        <v>-24.4</v>
      </c>
      <c r="I18">
        <v>5.29</v>
      </c>
      <c r="J18">
        <v>4.0000000000000002E-4</v>
      </c>
      <c r="K18">
        <v>-2E-3</v>
      </c>
    </row>
    <row r="19" spans="1:11" hidden="1" x14ac:dyDescent="0.25">
      <c r="A19">
        <v>640</v>
      </c>
      <c r="B19" t="s">
        <v>40</v>
      </c>
      <c r="C19" t="s">
        <v>42</v>
      </c>
      <c r="D19" t="s">
        <v>21</v>
      </c>
      <c r="E19">
        <v>-8.6319999999999997</v>
      </c>
      <c r="F19">
        <v>0.128</v>
      </c>
      <c r="G19">
        <v>0.22700000000000001</v>
      </c>
      <c r="H19">
        <v>-178</v>
      </c>
      <c r="I19">
        <v>87.14</v>
      </c>
      <c r="J19">
        <v>0.16819999999999999</v>
      </c>
      <c r="K19">
        <v>0.12809999999999999</v>
      </c>
    </row>
    <row r="20" spans="1:11" hidden="1" x14ac:dyDescent="0.25">
      <c r="A20">
        <v>193</v>
      </c>
      <c r="B20" t="s">
        <v>40</v>
      </c>
      <c r="C20" t="s">
        <v>43</v>
      </c>
      <c r="D20" t="s">
        <v>23</v>
      </c>
      <c r="E20">
        <v>0.64500000000000002</v>
      </c>
      <c r="F20">
        <v>0.33100000000000002</v>
      </c>
      <c r="G20">
        <v>1.9E-2</v>
      </c>
      <c r="H20">
        <v>-25.9</v>
      </c>
    </row>
    <row r="21" spans="1:11" x14ac:dyDescent="0.25">
      <c r="A21">
        <v>218</v>
      </c>
      <c r="B21" t="s">
        <v>40</v>
      </c>
      <c r="C21" t="s">
        <v>39</v>
      </c>
      <c r="D21" t="s">
        <v>21</v>
      </c>
      <c r="E21">
        <v>7.5140000000000002</v>
      </c>
      <c r="F21">
        <v>-0.68500000000000005</v>
      </c>
      <c r="G21">
        <v>0.19800000000000001</v>
      </c>
      <c r="H21">
        <v>6.4</v>
      </c>
      <c r="I21">
        <v>76.16</v>
      </c>
      <c r="J21">
        <v>0.15160000000000001</v>
      </c>
      <c r="K21">
        <v>0.1145</v>
      </c>
    </row>
    <row r="22" spans="1:11" hidden="1" x14ac:dyDescent="0.25">
      <c r="A22">
        <v>277</v>
      </c>
      <c r="B22" t="s">
        <v>44</v>
      </c>
      <c r="C22" t="s">
        <v>45</v>
      </c>
      <c r="D22" t="s">
        <v>23</v>
      </c>
      <c r="E22">
        <v>0.47199999999999998</v>
      </c>
      <c r="F22">
        <v>0.22900000000000001</v>
      </c>
      <c r="G22">
        <v>1.4E-2</v>
      </c>
      <c r="H22">
        <v>-24.7</v>
      </c>
    </row>
    <row r="23" spans="1:11" hidden="1" x14ac:dyDescent="0.25">
      <c r="A23">
        <v>291</v>
      </c>
      <c r="B23" t="s">
        <v>44</v>
      </c>
      <c r="C23" t="s">
        <v>46</v>
      </c>
      <c r="D23" t="s">
        <v>21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idden="1" x14ac:dyDescent="0.25">
      <c r="A24">
        <v>303</v>
      </c>
      <c r="B24" t="s">
        <v>44</v>
      </c>
      <c r="C24" t="s">
        <v>41</v>
      </c>
      <c r="D24" t="s">
        <v>21</v>
      </c>
      <c r="E24">
        <v>-0.47199999999999998</v>
      </c>
      <c r="F24">
        <v>-0.22900000000000001</v>
      </c>
      <c r="G24">
        <v>1.4E-2</v>
      </c>
      <c r="H24">
        <v>155.30000000000001</v>
      </c>
      <c r="I24">
        <v>5.3</v>
      </c>
      <c r="J24">
        <v>4.0000000000000002E-4</v>
      </c>
      <c r="K24">
        <v>-2E-3</v>
      </c>
    </row>
    <row r="25" spans="1:11" hidden="1" x14ac:dyDescent="0.25">
      <c r="A25">
        <v>275</v>
      </c>
      <c r="B25" t="s">
        <v>47</v>
      </c>
      <c r="C25" t="s">
        <v>48</v>
      </c>
      <c r="D25" t="s">
        <v>23</v>
      </c>
      <c r="E25">
        <v>1.829</v>
      </c>
      <c r="F25">
        <v>1.5149999999999999</v>
      </c>
      <c r="G25">
        <v>7.2999999999999995E-2</v>
      </c>
      <c r="H25">
        <v>-44</v>
      </c>
    </row>
    <row r="26" spans="1:11" hidden="1" x14ac:dyDescent="0.25">
      <c r="A26">
        <v>551</v>
      </c>
      <c r="B26" t="s">
        <v>47</v>
      </c>
      <c r="C26" t="s">
        <v>50</v>
      </c>
      <c r="D26" t="s">
        <v>29</v>
      </c>
      <c r="E26">
        <v>0</v>
      </c>
      <c r="F26">
        <v>-0.56100000000000005</v>
      </c>
      <c r="G26">
        <v>1.7000000000000001E-2</v>
      </c>
      <c r="H26">
        <v>85.6</v>
      </c>
    </row>
    <row r="27" spans="1:11" hidden="1" x14ac:dyDescent="0.25">
      <c r="A27">
        <v>287</v>
      </c>
      <c r="B27" t="s">
        <v>47</v>
      </c>
      <c r="C27" t="s">
        <v>49</v>
      </c>
      <c r="D27" t="s">
        <v>21</v>
      </c>
      <c r="E27">
        <v>-1.829</v>
      </c>
      <c r="F27">
        <v>-0.95399999999999996</v>
      </c>
      <c r="G27">
        <v>6.3E-2</v>
      </c>
      <c r="H27">
        <v>148</v>
      </c>
      <c r="I27">
        <v>24.26</v>
      </c>
      <c r="J27">
        <v>1.6400000000000001E-2</v>
      </c>
      <c r="K27">
        <v>9.1999999999999998E-3</v>
      </c>
    </row>
    <row r="28" spans="1:11" hidden="1" x14ac:dyDescent="0.25">
      <c r="A28">
        <v>291</v>
      </c>
      <c r="B28" t="s">
        <v>47</v>
      </c>
      <c r="C28" t="s">
        <v>46</v>
      </c>
      <c r="D28" t="s">
        <v>21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idden="1" x14ac:dyDescent="0.25">
      <c r="A29">
        <v>545</v>
      </c>
      <c r="B29" t="s">
        <v>51</v>
      </c>
      <c r="C29" t="s">
        <v>54</v>
      </c>
      <c r="D29" t="s">
        <v>29</v>
      </c>
      <c r="E29">
        <v>0</v>
      </c>
      <c r="F29">
        <v>-0.67200000000000004</v>
      </c>
      <c r="G29">
        <v>0.02</v>
      </c>
      <c r="H29">
        <v>85.7</v>
      </c>
    </row>
    <row r="30" spans="1:11" hidden="1" x14ac:dyDescent="0.25">
      <c r="A30">
        <v>273</v>
      </c>
      <c r="B30" t="s">
        <v>51</v>
      </c>
      <c r="C30" t="s">
        <v>53</v>
      </c>
      <c r="D30" t="s">
        <v>23</v>
      </c>
      <c r="E30">
        <v>1.548</v>
      </c>
      <c r="F30">
        <v>1.492</v>
      </c>
      <c r="G30">
        <v>6.5000000000000002E-2</v>
      </c>
      <c r="H30">
        <v>-48.2</v>
      </c>
    </row>
    <row r="31" spans="1:11" hidden="1" x14ac:dyDescent="0.25">
      <c r="A31">
        <v>283</v>
      </c>
      <c r="B31" t="s">
        <v>51</v>
      </c>
      <c r="C31" t="s">
        <v>52</v>
      </c>
      <c r="D31" t="s">
        <v>21</v>
      </c>
      <c r="E31">
        <v>-3.3929999999999998</v>
      </c>
      <c r="F31">
        <v>-1.7829999999999999</v>
      </c>
      <c r="G31">
        <v>0.11600000000000001</v>
      </c>
      <c r="H31">
        <v>148</v>
      </c>
      <c r="I31">
        <v>44.64</v>
      </c>
      <c r="J31">
        <v>6.6199999999999995E-2</v>
      </c>
      <c r="K31">
        <v>4.7500000000000001E-2</v>
      </c>
    </row>
    <row r="32" spans="1:11" x14ac:dyDescent="0.25">
      <c r="A32">
        <v>287</v>
      </c>
      <c r="B32" t="s">
        <v>51</v>
      </c>
      <c r="C32" t="s">
        <v>49</v>
      </c>
      <c r="D32" t="s">
        <v>21</v>
      </c>
      <c r="E32">
        <v>1.845</v>
      </c>
      <c r="F32">
        <v>0.96299999999999997</v>
      </c>
      <c r="G32">
        <v>6.3E-2</v>
      </c>
      <c r="H32">
        <v>-31.9</v>
      </c>
      <c r="I32">
        <v>24.24</v>
      </c>
      <c r="J32">
        <v>1.6400000000000001E-2</v>
      </c>
      <c r="K32">
        <v>9.1999999999999998E-3</v>
      </c>
    </row>
    <row r="33" spans="1:11" hidden="1" x14ac:dyDescent="0.25">
      <c r="A33">
        <v>539</v>
      </c>
      <c r="B33" t="s">
        <v>55</v>
      </c>
      <c r="C33" t="s">
        <v>57</v>
      </c>
      <c r="D33" t="s">
        <v>29</v>
      </c>
      <c r="E33">
        <v>0</v>
      </c>
      <c r="F33">
        <v>-0.67800000000000005</v>
      </c>
      <c r="G33">
        <v>0.02</v>
      </c>
      <c r="H33">
        <v>85.9</v>
      </c>
    </row>
    <row r="34" spans="1:11" hidden="1" x14ac:dyDescent="0.25">
      <c r="A34">
        <v>271</v>
      </c>
      <c r="B34" t="s">
        <v>55</v>
      </c>
      <c r="C34" t="s">
        <v>56</v>
      </c>
      <c r="D34" t="s">
        <v>23</v>
      </c>
      <c r="E34">
        <v>1.8</v>
      </c>
      <c r="F34">
        <v>1.587</v>
      </c>
      <c r="G34">
        <v>7.0999999999999994E-2</v>
      </c>
      <c r="H34">
        <v>-45.5</v>
      </c>
    </row>
    <row r="35" spans="1:11" hidden="1" x14ac:dyDescent="0.25">
      <c r="A35">
        <v>279</v>
      </c>
      <c r="B35" t="s">
        <v>55</v>
      </c>
      <c r="C35" t="s">
        <v>26</v>
      </c>
      <c r="D35" t="s">
        <v>21</v>
      </c>
      <c r="E35">
        <v>-5.2590000000000003</v>
      </c>
      <c r="F35">
        <v>-2.74</v>
      </c>
      <c r="G35">
        <v>0.17599999999999999</v>
      </c>
      <c r="H35">
        <v>148.4</v>
      </c>
      <c r="I35">
        <v>67.61</v>
      </c>
      <c r="J35">
        <v>0.13159999999999999</v>
      </c>
      <c r="K35">
        <v>9.9199999999999997E-2</v>
      </c>
    </row>
    <row r="36" spans="1:11" x14ac:dyDescent="0.25">
      <c r="A36">
        <v>283</v>
      </c>
      <c r="B36" t="s">
        <v>55</v>
      </c>
      <c r="C36" t="s">
        <v>52</v>
      </c>
      <c r="D36" t="s">
        <v>21</v>
      </c>
      <c r="E36">
        <v>3.4590000000000001</v>
      </c>
      <c r="F36">
        <v>1.83</v>
      </c>
      <c r="G36">
        <v>0.11600000000000001</v>
      </c>
      <c r="H36">
        <v>-32</v>
      </c>
      <c r="I36">
        <v>44.62</v>
      </c>
      <c r="J36">
        <v>6.6199999999999995E-2</v>
      </c>
      <c r="K36">
        <v>4.7500000000000001E-2</v>
      </c>
    </row>
    <row r="37" spans="1:11" hidden="1" x14ac:dyDescent="0.25">
      <c r="A37">
        <v>631</v>
      </c>
      <c r="B37" t="s">
        <v>58</v>
      </c>
      <c r="C37" t="s">
        <v>59</v>
      </c>
      <c r="D37" t="s">
        <v>60</v>
      </c>
      <c r="E37">
        <v>-8.8000000000000007</v>
      </c>
      <c r="F37">
        <v>0</v>
      </c>
      <c r="G37">
        <v>0.22700000000000001</v>
      </c>
      <c r="H37">
        <v>-177.9</v>
      </c>
    </row>
    <row r="38" spans="1:11" x14ac:dyDescent="0.25">
      <c r="A38">
        <v>640</v>
      </c>
      <c r="B38" t="s">
        <v>58</v>
      </c>
      <c r="C38" t="s">
        <v>42</v>
      </c>
      <c r="D38" t="s">
        <v>21</v>
      </c>
      <c r="E38">
        <v>8.8000000000000007</v>
      </c>
      <c r="F38">
        <v>0</v>
      </c>
      <c r="G38">
        <v>0.22700000000000001</v>
      </c>
      <c r="H38">
        <v>2.1</v>
      </c>
      <c r="I38">
        <v>87.14</v>
      </c>
      <c r="J38">
        <v>0.16819999999999999</v>
      </c>
      <c r="K38">
        <v>0.12809999999999999</v>
      </c>
    </row>
    <row r="39" spans="1:11" x14ac:dyDescent="0.25">
      <c r="A39">
        <v>39</v>
      </c>
      <c r="B39" t="s">
        <v>61</v>
      </c>
      <c r="C39" t="s">
        <v>85</v>
      </c>
      <c r="D39" t="s">
        <v>21</v>
      </c>
      <c r="E39">
        <v>20.600999999999999</v>
      </c>
      <c r="F39">
        <v>17.440999999999999</v>
      </c>
      <c r="G39">
        <v>0.14199999999999999</v>
      </c>
      <c r="H39">
        <v>-40.299999999999997</v>
      </c>
      <c r="I39">
        <v>29.21</v>
      </c>
      <c r="J39">
        <v>0.29039999999999999</v>
      </c>
      <c r="K39">
        <v>-0.20619999999999999</v>
      </c>
    </row>
    <row r="40" spans="1:11" hidden="1" x14ac:dyDescent="0.25">
      <c r="A40">
        <v>316</v>
      </c>
      <c r="B40" t="s">
        <v>61</v>
      </c>
      <c r="C40" t="s">
        <v>61</v>
      </c>
      <c r="D40" t="s">
        <v>62</v>
      </c>
      <c r="E40">
        <v>-20.600999999999999</v>
      </c>
      <c r="F40">
        <v>-17.440999999999999</v>
      </c>
      <c r="G40">
        <v>0.14199999999999999</v>
      </c>
      <c r="H40">
        <v>139.69999999999999</v>
      </c>
    </row>
    <row r="41" spans="1:11" hidden="1" x14ac:dyDescent="0.25">
      <c r="A41">
        <v>39</v>
      </c>
      <c r="B41" t="s">
        <v>64</v>
      </c>
      <c r="C41" t="s">
        <v>85</v>
      </c>
      <c r="D41" t="s">
        <v>21</v>
      </c>
      <c r="E41">
        <v>-20.311</v>
      </c>
      <c r="F41">
        <v>-17.648</v>
      </c>
      <c r="G41">
        <v>0.14499999999999999</v>
      </c>
      <c r="H41">
        <v>138.19999999999999</v>
      </c>
      <c r="I41">
        <v>29.9</v>
      </c>
      <c r="J41">
        <v>0.29039999999999999</v>
      </c>
      <c r="K41">
        <v>-0.20619999999999999</v>
      </c>
    </row>
    <row r="42" spans="1:11" hidden="1" x14ac:dyDescent="0.25">
      <c r="A42">
        <v>84</v>
      </c>
      <c r="B42" t="s">
        <v>64</v>
      </c>
      <c r="C42" t="s">
        <v>65</v>
      </c>
      <c r="D42" t="s">
        <v>66</v>
      </c>
      <c r="E42">
        <v>10.151</v>
      </c>
      <c r="F42">
        <v>8.827</v>
      </c>
      <c r="G42">
        <v>7.1999999999999995E-2</v>
      </c>
      <c r="H42">
        <v>-41.8</v>
      </c>
      <c r="I42">
        <v>33.630000000000003</v>
      </c>
      <c r="J42">
        <v>4.7600000000000003E-2</v>
      </c>
      <c r="K42">
        <v>1.0175000000000001</v>
      </c>
    </row>
    <row r="43" spans="1:11" hidden="1" x14ac:dyDescent="0.25">
      <c r="A43">
        <v>103</v>
      </c>
      <c r="B43" t="s">
        <v>64</v>
      </c>
      <c r="C43" t="s">
        <v>67</v>
      </c>
      <c r="D43" t="s">
        <v>66</v>
      </c>
      <c r="E43">
        <v>10.16</v>
      </c>
      <c r="F43">
        <v>8.8209999999999997</v>
      </c>
      <c r="G43">
        <v>7.2999999999999995E-2</v>
      </c>
      <c r="H43">
        <v>-41.8</v>
      </c>
      <c r="I43">
        <v>33.64</v>
      </c>
      <c r="J43">
        <v>4.7600000000000003E-2</v>
      </c>
      <c r="K43">
        <v>1.0179</v>
      </c>
    </row>
    <row r="44" spans="1:11" hidden="1" x14ac:dyDescent="0.25">
      <c r="A44">
        <v>322</v>
      </c>
      <c r="B44" t="s">
        <v>68</v>
      </c>
      <c r="C44" t="s">
        <v>20</v>
      </c>
      <c r="D44" t="s">
        <v>21</v>
      </c>
      <c r="E44">
        <v>-5.0060000000000002</v>
      </c>
      <c r="F44">
        <v>2.1379999999999999</v>
      </c>
      <c r="G44">
        <v>0.153</v>
      </c>
      <c r="H44">
        <v>-160.30000000000001</v>
      </c>
      <c r="I44">
        <v>58.72</v>
      </c>
      <c r="J44">
        <v>8.4000000000000005E-2</v>
      </c>
      <c r="K44">
        <v>6.2199999999999998E-2</v>
      </c>
    </row>
    <row r="45" spans="1:11" hidden="1" x14ac:dyDescent="0.25">
      <c r="A45">
        <v>344</v>
      </c>
      <c r="B45" t="s">
        <v>68</v>
      </c>
      <c r="C45" t="s">
        <v>69</v>
      </c>
      <c r="D45" t="s">
        <v>23</v>
      </c>
      <c r="E45">
        <v>17.600000000000001</v>
      </c>
      <c r="F45">
        <v>9.5</v>
      </c>
      <c r="G45">
        <v>0.56100000000000005</v>
      </c>
      <c r="H45">
        <v>-31.8</v>
      </c>
    </row>
    <row r="46" spans="1:11" hidden="1" x14ac:dyDescent="0.25">
      <c r="A46">
        <v>84</v>
      </c>
      <c r="B46" t="s">
        <v>68</v>
      </c>
      <c r="C46" t="s">
        <v>65</v>
      </c>
      <c r="D46" t="s">
        <v>66</v>
      </c>
      <c r="E46">
        <v>-10.103</v>
      </c>
      <c r="F46">
        <v>-7.8090000000000002</v>
      </c>
      <c r="G46">
        <v>0.35799999999999998</v>
      </c>
      <c r="H46">
        <v>138.80000000000001</v>
      </c>
      <c r="I46">
        <v>31.92</v>
      </c>
      <c r="J46">
        <v>4.7600000000000003E-2</v>
      </c>
      <c r="K46">
        <v>1.0175000000000001</v>
      </c>
    </row>
    <row r="47" spans="1:11" hidden="1" x14ac:dyDescent="0.25">
      <c r="A47">
        <v>354</v>
      </c>
      <c r="B47" t="s">
        <v>68</v>
      </c>
      <c r="C47" t="s">
        <v>70</v>
      </c>
      <c r="D47" t="s">
        <v>71</v>
      </c>
      <c r="E47">
        <v>-2.4910000000000001</v>
      </c>
      <c r="F47">
        <v>-3.8290000000000002</v>
      </c>
      <c r="G47">
        <v>0.128</v>
      </c>
      <c r="H47">
        <v>119.6</v>
      </c>
      <c r="I47">
        <v>0</v>
      </c>
      <c r="J47">
        <v>2.0000000000000001E-4</v>
      </c>
      <c r="K47">
        <v>0</v>
      </c>
    </row>
    <row r="48" spans="1:11" x14ac:dyDescent="0.25">
      <c r="A48">
        <v>327</v>
      </c>
      <c r="B48" t="s">
        <v>72</v>
      </c>
      <c r="C48" t="s">
        <v>27</v>
      </c>
      <c r="D48" t="s">
        <v>21</v>
      </c>
      <c r="E48">
        <v>7.6210000000000004</v>
      </c>
      <c r="F48">
        <v>3.9740000000000002</v>
      </c>
      <c r="G48">
        <v>0.24099999999999999</v>
      </c>
      <c r="H48">
        <v>-31</v>
      </c>
      <c r="I48">
        <v>92.71</v>
      </c>
      <c r="J48">
        <v>0.1905</v>
      </c>
      <c r="K48">
        <v>0.1462</v>
      </c>
    </row>
    <row r="49" spans="1:11" hidden="1" x14ac:dyDescent="0.25">
      <c r="A49">
        <v>354</v>
      </c>
      <c r="B49" t="s">
        <v>72</v>
      </c>
      <c r="C49" t="s">
        <v>70</v>
      </c>
      <c r="D49" t="s">
        <v>71</v>
      </c>
      <c r="E49">
        <v>2.4910000000000001</v>
      </c>
      <c r="F49">
        <v>3.8290000000000002</v>
      </c>
      <c r="G49">
        <v>0.128</v>
      </c>
      <c r="H49">
        <v>-60.4</v>
      </c>
      <c r="I49">
        <v>0</v>
      </c>
      <c r="J49">
        <v>2.0000000000000001E-4</v>
      </c>
      <c r="K49">
        <v>0</v>
      </c>
    </row>
    <row r="50" spans="1:11" hidden="1" x14ac:dyDescent="0.25">
      <c r="A50">
        <v>103</v>
      </c>
      <c r="B50" t="s">
        <v>72</v>
      </c>
      <c r="C50" t="s">
        <v>67</v>
      </c>
      <c r="D50" t="s">
        <v>66</v>
      </c>
      <c r="E50">
        <v>-10.113</v>
      </c>
      <c r="F50">
        <v>-7.8029999999999999</v>
      </c>
      <c r="G50">
        <v>0.35799999999999998</v>
      </c>
      <c r="H50">
        <v>138.9</v>
      </c>
      <c r="I50">
        <v>31.93</v>
      </c>
      <c r="J50">
        <v>4.7600000000000003E-2</v>
      </c>
      <c r="K50">
        <v>1.0179</v>
      </c>
    </row>
  </sheetData>
  <autoFilter ref="A1:K50" xr:uid="{A91BFC78-991C-4DE9-9605-023476671CC7}">
    <filterColumn colId="3">
      <filters>
        <filter val="Line"/>
      </filters>
    </filterColumn>
    <filterColumn colId="4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3B82-8021-435C-B080-57B963A5005E}">
  <sheetPr filterMode="1"/>
  <dimension ref="A1:K50"/>
  <sheetViews>
    <sheetView workbookViewId="0">
      <selection activeCell="J2" activeCellId="2" sqref="J41:J48 J39 J2:J37"/>
    </sheetView>
  </sheetViews>
  <sheetFormatPr defaultRowHeight="15" x14ac:dyDescent="0.25"/>
  <sheetData>
    <row r="1" spans="1:11" x14ac:dyDescent="0.25">
      <c r="A1" t="s">
        <v>73</v>
      </c>
      <c r="B1" t="s">
        <v>74</v>
      </c>
      <c r="C1" t="s">
        <v>75</v>
      </c>
      <c r="D1" t="s">
        <v>76</v>
      </c>
      <c r="E1" t="s">
        <v>9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</row>
    <row r="2" spans="1:11" x14ac:dyDescent="0.25">
      <c r="A2">
        <v>322</v>
      </c>
      <c r="B2" t="s">
        <v>19</v>
      </c>
      <c r="C2" t="s">
        <v>20</v>
      </c>
      <c r="D2" t="s">
        <v>21</v>
      </c>
      <c r="E2">
        <v>5.165</v>
      </c>
      <c r="F2">
        <v>-2.0129999999999999</v>
      </c>
      <c r="G2">
        <v>0.154</v>
      </c>
      <c r="H2">
        <v>18.8</v>
      </c>
      <c r="I2">
        <v>59.19</v>
      </c>
      <c r="J2">
        <v>8.5400000000000004E-2</v>
      </c>
      <c r="K2">
        <v>6.3200000000000006E-2</v>
      </c>
    </row>
    <row r="3" spans="1:11" hidden="1" x14ac:dyDescent="0.25">
      <c r="A3">
        <v>126</v>
      </c>
      <c r="B3" t="s">
        <v>19</v>
      </c>
      <c r="C3" t="s">
        <v>22</v>
      </c>
      <c r="D3" t="s">
        <v>23</v>
      </c>
      <c r="E3">
        <v>0.75600000000000001</v>
      </c>
      <c r="F3">
        <v>0.38800000000000001</v>
      </c>
      <c r="G3">
        <v>2.4E-2</v>
      </c>
      <c r="H3">
        <v>-29.6</v>
      </c>
    </row>
    <row r="4" spans="1:11" hidden="1" x14ac:dyDescent="0.25">
      <c r="A4">
        <v>203</v>
      </c>
      <c r="B4" t="s">
        <v>19</v>
      </c>
      <c r="C4" t="s">
        <v>24</v>
      </c>
      <c r="D4" t="s">
        <v>21</v>
      </c>
      <c r="E4">
        <v>-5.9219999999999997</v>
      </c>
      <c r="F4">
        <v>1.625</v>
      </c>
      <c r="G4">
        <v>0.17</v>
      </c>
      <c r="H4">
        <v>-167.1</v>
      </c>
      <c r="I4">
        <v>65.56</v>
      </c>
      <c r="J4">
        <v>8.5699999999999998E-2</v>
      </c>
      <c r="K4">
        <v>6.4100000000000004E-2</v>
      </c>
    </row>
    <row r="5" spans="1:11" x14ac:dyDescent="0.25">
      <c r="A5">
        <v>279</v>
      </c>
      <c r="B5" t="s">
        <v>25</v>
      </c>
      <c r="C5" t="s">
        <v>26</v>
      </c>
      <c r="D5" t="s">
        <v>21</v>
      </c>
      <c r="E5">
        <v>5.391</v>
      </c>
      <c r="F5">
        <v>2.8370000000000002</v>
      </c>
      <c r="G5">
        <v>0.17599999999999999</v>
      </c>
      <c r="H5">
        <v>-31.5</v>
      </c>
      <c r="I5">
        <v>67.56</v>
      </c>
      <c r="J5">
        <v>0.13150000000000001</v>
      </c>
      <c r="K5">
        <v>9.9099999999999994E-2</v>
      </c>
    </row>
    <row r="6" spans="1:11" hidden="1" x14ac:dyDescent="0.25">
      <c r="A6">
        <v>327</v>
      </c>
      <c r="B6" t="s">
        <v>25</v>
      </c>
      <c r="C6" t="s">
        <v>27</v>
      </c>
      <c r="D6" t="s">
        <v>21</v>
      </c>
      <c r="E6">
        <v>-7.431</v>
      </c>
      <c r="F6">
        <v>-3.8260000000000001</v>
      </c>
      <c r="G6">
        <v>0.24099999999999999</v>
      </c>
      <c r="H6">
        <v>149</v>
      </c>
      <c r="I6">
        <v>92.69</v>
      </c>
      <c r="J6">
        <v>0.1903</v>
      </c>
      <c r="K6">
        <v>0.14610000000000001</v>
      </c>
    </row>
    <row r="7" spans="1:11" hidden="1" x14ac:dyDescent="0.25">
      <c r="A7">
        <v>522</v>
      </c>
      <c r="B7" t="s">
        <v>25</v>
      </c>
      <c r="C7" t="s">
        <v>28</v>
      </c>
      <c r="D7" t="s">
        <v>29</v>
      </c>
      <c r="E7">
        <v>0</v>
      </c>
      <c r="F7">
        <v>-0.54100000000000004</v>
      </c>
      <c r="G7">
        <v>1.6E-2</v>
      </c>
      <c r="H7">
        <v>86.2</v>
      </c>
    </row>
    <row r="8" spans="1:11" hidden="1" x14ac:dyDescent="0.25">
      <c r="A8">
        <v>269</v>
      </c>
      <c r="B8" t="s">
        <v>25</v>
      </c>
      <c r="C8" t="s">
        <v>30</v>
      </c>
      <c r="D8" t="s">
        <v>23</v>
      </c>
      <c r="E8">
        <v>2.04</v>
      </c>
      <c r="F8">
        <v>1.53</v>
      </c>
      <c r="G8">
        <v>7.3999999999999996E-2</v>
      </c>
      <c r="H8">
        <v>-40.6</v>
      </c>
    </row>
    <row r="9" spans="1:11" hidden="1" x14ac:dyDescent="0.25">
      <c r="A9">
        <v>138</v>
      </c>
      <c r="B9" t="s">
        <v>31</v>
      </c>
      <c r="C9" t="s">
        <v>32</v>
      </c>
      <c r="D9" t="s">
        <v>23</v>
      </c>
      <c r="E9">
        <v>0.40500000000000003</v>
      </c>
      <c r="F9">
        <v>0.19600000000000001</v>
      </c>
      <c r="G9">
        <v>1.2E-2</v>
      </c>
      <c r="H9">
        <v>-27.5</v>
      </c>
    </row>
    <row r="10" spans="1:11" x14ac:dyDescent="0.25">
      <c r="A10">
        <v>203</v>
      </c>
      <c r="B10" t="s">
        <v>31</v>
      </c>
      <c r="C10" t="s">
        <v>24</v>
      </c>
      <c r="D10" t="s">
        <v>21</v>
      </c>
      <c r="E10">
        <v>6.0069999999999997</v>
      </c>
      <c r="F10">
        <v>-1.5609999999999999</v>
      </c>
      <c r="G10">
        <v>0.17</v>
      </c>
      <c r="H10">
        <v>12.9</v>
      </c>
      <c r="I10">
        <v>65.569999999999993</v>
      </c>
      <c r="J10">
        <v>8.5699999999999998E-2</v>
      </c>
      <c r="K10">
        <v>6.4100000000000004E-2</v>
      </c>
    </row>
    <row r="11" spans="1:11" hidden="1" x14ac:dyDescent="0.25">
      <c r="A11">
        <v>208</v>
      </c>
      <c r="B11" t="s">
        <v>31</v>
      </c>
      <c r="C11" t="s">
        <v>33</v>
      </c>
      <c r="D11" t="s">
        <v>21</v>
      </c>
      <c r="E11">
        <v>-6.4119999999999999</v>
      </c>
      <c r="F11">
        <v>1.365</v>
      </c>
      <c r="G11">
        <v>0.18</v>
      </c>
      <c r="H11">
        <v>-169.7</v>
      </c>
      <c r="I11">
        <v>69.260000000000005</v>
      </c>
      <c r="J11">
        <v>0.14879999999999999</v>
      </c>
      <c r="K11">
        <v>0.1118</v>
      </c>
    </row>
    <row r="12" spans="1:11" hidden="1" x14ac:dyDescent="0.25">
      <c r="A12">
        <v>149</v>
      </c>
      <c r="B12" t="s">
        <v>34</v>
      </c>
      <c r="C12" t="s">
        <v>35</v>
      </c>
      <c r="D12" t="s">
        <v>23</v>
      </c>
      <c r="E12">
        <v>0.23599999999999999</v>
      </c>
      <c r="F12">
        <v>0.14000000000000001</v>
      </c>
      <c r="G12">
        <v>7.0000000000000001E-3</v>
      </c>
      <c r="H12">
        <v>-31.1</v>
      </c>
    </row>
    <row r="13" spans="1:11" hidden="1" x14ac:dyDescent="0.25">
      <c r="A13">
        <v>213</v>
      </c>
      <c r="B13" t="s">
        <v>34</v>
      </c>
      <c r="C13" t="s">
        <v>36</v>
      </c>
      <c r="D13" t="s">
        <v>21</v>
      </c>
      <c r="E13">
        <v>-6.798</v>
      </c>
      <c r="F13">
        <v>1.113</v>
      </c>
      <c r="G13">
        <v>0.186</v>
      </c>
      <c r="H13">
        <v>-171.1</v>
      </c>
      <c r="I13">
        <v>71.430000000000007</v>
      </c>
      <c r="J13">
        <v>7.9100000000000004E-2</v>
      </c>
      <c r="K13">
        <v>5.9499999999999997E-2</v>
      </c>
    </row>
    <row r="14" spans="1:11" x14ac:dyDescent="0.25">
      <c r="A14">
        <v>208</v>
      </c>
      <c r="B14" t="s">
        <v>34</v>
      </c>
      <c r="C14" t="s">
        <v>33</v>
      </c>
      <c r="D14" t="s">
        <v>21</v>
      </c>
      <c r="E14">
        <v>6.5609999999999999</v>
      </c>
      <c r="F14">
        <v>-1.2529999999999999</v>
      </c>
      <c r="G14">
        <v>0.18</v>
      </c>
      <c r="H14">
        <v>10.4</v>
      </c>
      <c r="I14">
        <v>69.27</v>
      </c>
      <c r="J14">
        <v>0.14879999999999999</v>
      </c>
      <c r="K14">
        <v>0.1118</v>
      </c>
    </row>
    <row r="15" spans="1:11" hidden="1" x14ac:dyDescent="0.25">
      <c r="A15">
        <v>160</v>
      </c>
      <c r="B15" t="s">
        <v>37</v>
      </c>
      <c r="C15" t="s">
        <v>38</v>
      </c>
      <c r="D15" t="s">
        <v>23</v>
      </c>
      <c r="E15">
        <v>0.56599999999999995</v>
      </c>
      <c r="F15">
        <v>0.32</v>
      </c>
      <c r="G15">
        <v>1.7000000000000001E-2</v>
      </c>
      <c r="H15">
        <v>-29.4</v>
      </c>
    </row>
    <row r="16" spans="1:11" hidden="1" x14ac:dyDescent="0.25">
      <c r="A16">
        <v>218</v>
      </c>
      <c r="B16" t="s">
        <v>37</v>
      </c>
      <c r="C16" t="s">
        <v>39</v>
      </c>
      <c r="D16" t="s">
        <v>21</v>
      </c>
      <c r="E16">
        <v>-7.4420000000000002</v>
      </c>
      <c r="F16">
        <v>0.73299999999999998</v>
      </c>
      <c r="G16">
        <v>0.2</v>
      </c>
      <c r="H16">
        <v>-174.2</v>
      </c>
      <c r="I16">
        <v>76.790000000000006</v>
      </c>
      <c r="J16">
        <v>0.1542</v>
      </c>
      <c r="K16">
        <v>0.11650000000000001</v>
      </c>
    </row>
    <row r="17" spans="1:11" x14ac:dyDescent="0.25">
      <c r="A17">
        <v>213</v>
      </c>
      <c r="B17" t="s">
        <v>37</v>
      </c>
      <c r="C17" t="s">
        <v>36</v>
      </c>
      <c r="D17" t="s">
        <v>21</v>
      </c>
      <c r="E17">
        <v>6.8769999999999998</v>
      </c>
      <c r="F17">
        <v>-1.054</v>
      </c>
      <c r="G17">
        <v>0.186</v>
      </c>
      <c r="H17">
        <v>8.9</v>
      </c>
      <c r="I17">
        <v>71.44</v>
      </c>
      <c r="J17">
        <v>7.9100000000000004E-2</v>
      </c>
      <c r="K17">
        <v>5.9499999999999997E-2</v>
      </c>
    </row>
    <row r="18" spans="1:11" x14ac:dyDescent="0.25">
      <c r="A18">
        <v>303</v>
      </c>
      <c r="B18" t="s">
        <v>40</v>
      </c>
      <c r="C18" t="s">
        <v>41</v>
      </c>
      <c r="D18" t="s">
        <v>21</v>
      </c>
      <c r="E18">
        <v>0.47299999999999998</v>
      </c>
      <c r="F18">
        <v>0.22700000000000001</v>
      </c>
      <c r="G18">
        <v>1.4E-2</v>
      </c>
      <c r="H18">
        <v>-24.4</v>
      </c>
      <c r="I18">
        <v>5.28</v>
      </c>
      <c r="J18">
        <v>4.0000000000000002E-4</v>
      </c>
      <c r="K18">
        <v>-2E-3</v>
      </c>
    </row>
    <row r="19" spans="1:11" hidden="1" x14ac:dyDescent="0.25">
      <c r="A19">
        <v>640</v>
      </c>
      <c r="B19" t="s">
        <v>40</v>
      </c>
      <c r="C19" t="s">
        <v>42</v>
      </c>
      <c r="D19" t="s">
        <v>21</v>
      </c>
      <c r="E19">
        <v>-8.7149999999999999</v>
      </c>
      <c r="F19">
        <v>5.8999999999999997E-2</v>
      </c>
      <c r="G19">
        <v>0.22800000000000001</v>
      </c>
      <c r="H19">
        <v>-178.4</v>
      </c>
      <c r="I19">
        <v>43.91</v>
      </c>
      <c r="J19">
        <v>8.5400000000000004E-2</v>
      </c>
      <c r="K19">
        <v>5.9200000000000003E-2</v>
      </c>
    </row>
    <row r="20" spans="1:11" hidden="1" x14ac:dyDescent="0.25">
      <c r="A20">
        <v>193</v>
      </c>
      <c r="B20" t="s">
        <v>40</v>
      </c>
      <c r="C20" t="s">
        <v>43</v>
      </c>
      <c r="D20" t="s">
        <v>23</v>
      </c>
      <c r="E20">
        <v>0.64500000000000002</v>
      </c>
      <c r="F20">
        <v>0.33100000000000002</v>
      </c>
      <c r="G20">
        <v>1.9E-2</v>
      </c>
      <c r="H20">
        <v>-25.9</v>
      </c>
    </row>
    <row r="21" spans="1:11" x14ac:dyDescent="0.25">
      <c r="A21">
        <v>218</v>
      </c>
      <c r="B21" t="s">
        <v>40</v>
      </c>
      <c r="C21" t="s">
        <v>39</v>
      </c>
      <c r="D21" t="s">
        <v>21</v>
      </c>
      <c r="E21">
        <v>7.5960000000000001</v>
      </c>
      <c r="F21">
        <v>-0.61699999999999999</v>
      </c>
      <c r="G21">
        <v>0.2</v>
      </c>
      <c r="H21">
        <v>5.8</v>
      </c>
      <c r="I21">
        <v>76.790000000000006</v>
      </c>
      <c r="J21">
        <v>0.1542</v>
      </c>
      <c r="K21">
        <v>0.11650000000000001</v>
      </c>
    </row>
    <row r="22" spans="1:11" hidden="1" x14ac:dyDescent="0.25">
      <c r="A22">
        <v>277</v>
      </c>
      <c r="B22" t="s">
        <v>44</v>
      </c>
      <c r="C22" t="s">
        <v>45</v>
      </c>
      <c r="D22" t="s">
        <v>23</v>
      </c>
      <c r="E22">
        <v>0.47199999999999998</v>
      </c>
      <c r="F22">
        <v>0.22900000000000001</v>
      </c>
      <c r="G22">
        <v>1.4E-2</v>
      </c>
      <c r="H22">
        <v>-24.7</v>
      </c>
    </row>
    <row r="23" spans="1:11" hidden="1" x14ac:dyDescent="0.25">
      <c r="A23">
        <v>291</v>
      </c>
      <c r="B23" t="s">
        <v>44</v>
      </c>
      <c r="C23" t="s">
        <v>46</v>
      </c>
      <c r="D23" t="s">
        <v>21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idden="1" x14ac:dyDescent="0.25">
      <c r="A24">
        <v>303</v>
      </c>
      <c r="B24" t="s">
        <v>44</v>
      </c>
      <c r="C24" t="s">
        <v>41</v>
      </c>
      <c r="D24" t="s">
        <v>21</v>
      </c>
      <c r="E24">
        <v>-0.47199999999999998</v>
      </c>
      <c r="F24">
        <v>-0.22900000000000001</v>
      </c>
      <c r="G24">
        <v>1.4E-2</v>
      </c>
      <c r="H24">
        <v>155.30000000000001</v>
      </c>
      <c r="I24">
        <v>5.29</v>
      </c>
      <c r="J24">
        <v>4.0000000000000002E-4</v>
      </c>
      <c r="K24">
        <v>-2E-3</v>
      </c>
    </row>
    <row r="25" spans="1:11" hidden="1" x14ac:dyDescent="0.25">
      <c r="A25">
        <v>275</v>
      </c>
      <c r="B25" t="s">
        <v>47</v>
      </c>
      <c r="C25" t="s">
        <v>48</v>
      </c>
      <c r="D25" t="s">
        <v>23</v>
      </c>
      <c r="E25">
        <v>1.829</v>
      </c>
      <c r="F25">
        <v>1.5149999999999999</v>
      </c>
      <c r="G25">
        <v>7.2999999999999995E-2</v>
      </c>
      <c r="H25">
        <v>-44</v>
      </c>
    </row>
    <row r="26" spans="1:11" hidden="1" x14ac:dyDescent="0.25">
      <c r="A26">
        <v>291</v>
      </c>
      <c r="B26" t="s">
        <v>47</v>
      </c>
      <c r="C26" t="s">
        <v>46</v>
      </c>
      <c r="D26" t="s">
        <v>21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idden="1" x14ac:dyDescent="0.25">
      <c r="A27">
        <v>287</v>
      </c>
      <c r="B27" t="s">
        <v>47</v>
      </c>
      <c r="C27" t="s">
        <v>49</v>
      </c>
      <c r="D27" t="s">
        <v>21</v>
      </c>
      <c r="E27">
        <v>-1.829</v>
      </c>
      <c r="F27">
        <v>-0.95399999999999996</v>
      </c>
      <c r="G27">
        <v>6.3E-2</v>
      </c>
      <c r="H27">
        <v>148.1</v>
      </c>
      <c r="I27">
        <v>24.25</v>
      </c>
      <c r="J27">
        <v>1.6400000000000001E-2</v>
      </c>
      <c r="K27">
        <v>9.1999999999999998E-3</v>
      </c>
    </row>
    <row r="28" spans="1:11" hidden="1" x14ac:dyDescent="0.25">
      <c r="A28">
        <v>551</v>
      </c>
      <c r="B28" t="s">
        <v>47</v>
      </c>
      <c r="C28" t="s">
        <v>50</v>
      </c>
      <c r="D28" t="s">
        <v>29</v>
      </c>
      <c r="E28">
        <v>0</v>
      </c>
      <c r="F28">
        <v>-0.56200000000000006</v>
      </c>
      <c r="G28">
        <v>1.7000000000000001E-2</v>
      </c>
      <c r="H28">
        <v>85.6</v>
      </c>
    </row>
    <row r="29" spans="1:11" hidden="1" x14ac:dyDescent="0.25">
      <c r="A29">
        <v>283</v>
      </c>
      <c r="B29" t="s">
        <v>51</v>
      </c>
      <c r="C29" t="s">
        <v>52</v>
      </c>
      <c r="D29" t="s">
        <v>21</v>
      </c>
      <c r="E29">
        <v>-3.3929999999999998</v>
      </c>
      <c r="F29">
        <v>-1.782</v>
      </c>
      <c r="G29">
        <v>0.11600000000000001</v>
      </c>
      <c r="H29">
        <v>148</v>
      </c>
      <c r="I29">
        <v>44.62</v>
      </c>
      <c r="J29">
        <v>6.6100000000000006E-2</v>
      </c>
      <c r="K29">
        <v>4.7399999999999998E-2</v>
      </c>
    </row>
    <row r="30" spans="1:11" hidden="1" x14ac:dyDescent="0.25">
      <c r="A30">
        <v>273</v>
      </c>
      <c r="B30" t="s">
        <v>51</v>
      </c>
      <c r="C30" t="s">
        <v>53</v>
      </c>
      <c r="D30" t="s">
        <v>23</v>
      </c>
      <c r="E30">
        <v>1.548</v>
      </c>
      <c r="F30">
        <v>1.492</v>
      </c>
      <c r="G30">
        <v>6.5000000000000002E-2</v>
      </c>
      <c r="H30">
        <v>-48.2</v>
      </c>
    </row>
    <row r="31" spans="1:11" hidden="1" x14ac:dyDescent="0.25">
      <c r="A31">
        <v>545</v>
      </c>
      <c r="B31" t="s">
        <v>51</v>
      </c>
      <c r="C31" t="s">
        <v>54</v>
      </c>
      <c r="D31" t="s">
        <v>29</v>
      </c>
      <c r="E31">
        <v>0</v>
      </c>
      <c r="F31">
        <v>-0.67300000000000004</v>
      </c>
      <c r="G31">
        <v>0.02</v>
      </c>
      <c r="H31">
        <v>85.7</v>
      </c>
    </row>
    <row r="32" spans="1:11" x14ac:dyDescent="0.25">
      <c r="A32">
        <v>287</v>
      </c>
      <c r="B32" t="s">
        <v>51</v>
      </c>
      <c r="C32" t="s">
        <v>49</v>
      </c>
      <c r="D32" t="s">
        <v>21</v>
      </c>
      <c r="E32">
        <v>1.845</v>
      </c>
      <c r="F32">
        <v>0.96299999999999997</v>
      </c>
      <c r="G32">
        <v>6.3E-2</v>
      </c>
      <c r="H32">
        <v>-31.8</v>
      </c>
      <c r="I32">
        <v>24.23</v>
      </c>
      <c r="J32">
        <v>1.6400000000000001E-2</v>
      </c>
      <c r="K32">
        <v>9.1999999999999998E-3</v>
      </c>
    </row>
    <row r="33" spans="1:11" x14ac:dyDescent="0.25">
      <c r="A33">
        <v>283</v>
      </c>
      <c r="B33" t="s">
        <v>55</v>
      </c>
      <c r="C33" t="s">
        <v>52</v>
      </c>
      <c r="D33" t="s">
        <v>21</v>
      </c>
      <c r="E33">
        <v>3.4590000000000001</v>
      </c>
      <c r="F33">
        <v>1.829</v>
      </c>
      <c r="G33">
        <v>0.11600000000000001</v>
      </c>
      <c r="H33">
        <v>-31.9</v>
      </c>
      <c r="I33">
        <v>44.6</v>
      </c>
      <c r="J33">
        <v>6.6100000000000006E-2</v>
      </c>
      <c r="K33">
        <v>4.7399999999999998E-2</v>
      </c>
    </row>
    <row r="34" spans="1:11" hidden="1" x14ac:dyDescent="0.25">
      <c r="A34">
        <v>279</v>
      </c>
      <c r="B34" t="s">
        <v>55</v>
      </c>
      <c r="C34" t="s">
        <v>26</v>
      </c>
      <c r="D34" t="s">
        <v>21</v>
      </c>
      <c r="E34">
        <v>-5.2590000000000003</v>
      </c>
      <c r="F34">
        <v>-2.738</v>
      </c>
      <c r="G34">
        <v>0.17599999999999999</v>
      </c>
      <c r="H34">
        <v>148.4</v>
      </c>
      <c r="I34">
        <v>67.58</v>
      </c>
      <c r="J34">
        <v>0.13150000000000001</v>
      </c>
      <c r="K34">
        <v>9.9099999999999994E-2</v>
      </c>
    </row>
    <row r="35" spans="1:11" hidden="1" x14ac:dyDescent="0.25">
      <c r="A35">
        <v>271</v>
      </c>
      <c r="B35" t="s">
        <v>55</v>
      </c>
      <c r="C35" t="s">
        <v>56</v>
      </c>
      <c r="D35" t="s">
        <v>23</v>
      </c>
      <c r="E35">
        <v>1.8</v>
      </c>
      <c r="F35">
        <v>1.587</v>
      </c>
      <c r="G35">
        <v>7.0999999999999994E-2</v>
      </c>
      <c r="H35">
        <v>-45.5</v>
      </c>
    </row>
    <row r="36" spans="1:11" hidden="1" x14ac:dyDescent="0.25">
      <c r="A36">
        <v>539</v>
      </c>
      <c r="B36" t="s">
        <v>55</v>
      </c>
      <c r="C36" t="s">
        <v>57</v>
      </c>
      <c r="D36" t="s">
        <v>29</v>
      </c>
      <c r="E36">
        <v>0</v>
      </c>
      <c r="F36">
        <v>-0.67900000000000005</v>
      </c>
      <c r="G36">
        <v>0.02</v>
      </c>
      <c r="H36">
        <v>85.9</v>
      </c>
    </row>
    <row r="37" spans="1:11" hidden="1" x14ac:dyDescent="0.25">
      <c r="A37">
        <v>631</v>
      </c>
      <c r="B37" t="s">
        <v>58</v>
      </c>
      <c r="C37" t="s">
        <v>59</v>
      </c>
      <c r="D37" t="s">
        <v>60</v>
      </c>
      <c r="E37">
        <v>-8.8000000000000007</v>
      </c>
      <c r="F37">
        <v>0</v>
      </c>
      <c r="G37">
        <v>0.22800000000000001</v>
      </c>
      <c r="H37">
        <v>-178.4</v>
      </c>
    </row>
    <row r="38" spans="1:11" x14ac:dyDescent="0.25">
      <c r="A38">
        <v>640</v>
      </c>
      <c r="B38" t="s">
        <v>58</v>
      </c>
      <c r="C38" t="s">
        <v>42</v>
      </c>
      <c r="D38" t="s">
        <v>21</v>
      </c>
      <c r="E38">
        <v>8.8000000000000007</v>
      </c>
      <c r="F38">
        <v>0</v>
      </c>
      <c r="G38">
        <v>0.22800000000000001</v>
      </c>
      <c r="H38">
        <v>1.6</v>
      </c>
      <c r="I38">
        <v>43.91</v>
      </c>
      <c r="J38">
        <v>8.5400000000000004E-2</v>
      </c>
      <c r="K38">
        <v>5.9200000000000003E-2</v>
      </c>
    </row>
    <row r="39" spans="1:11" hidden="1" x14ac:dyDescent="0.25">
      <c r="A39">
        <v>316</v>
      </c>
      <c r="B39" t="s">
        <v>61</v>
      </c>
      <c r="C39" t="s">
        <v>61</v>
      </c>
      <c r="D39" t="s">
        <v>62</v>
      </c>
      <c r="E39">
        <v>-20.524999999999999</v>
      </c>
      <c r="F39">
        <v>-17.358000000000001</v>
      </c>
      <c r="G39">
        <v>0.14099999999999999</v>
      </c>
      <c r="H39">
        <v>139.80000000000001</v>
      </c>
    </row>
    <row r="40" spans="1:11" x14ac:dyDescent="0.25">
      <c r="A40">
        <v>39</v>
      </c>
      <c r="B40" t="s">
        <v>61</v>
      </c>
      <c r="C40" t="s">
        <v>85</v>
      </c>
      <c r="D40" t="s">
        <v>21</v>
      </c>
      <c r="E40">
        <v>20.524999999999999</v>
      </c>
      <c r="F40">
        <v>17.358000000000001</v>
      </c>
      <c r="G40">
        <v>0.14099999999999999</v>
      </c>
      <c r="H40">
        <v>-40.200000000000003</v>
      </c>
      <c r="I40">
        <v>29.09</v>
      </c>
      <c r="J40">
        <v>0.28799999999999998</v>
      </c>
      <c r="K40">
        <v>-0.21249999999999999</v>
      </c>
    </row>
    <row r="41" spans="1:11" hidden="1" x14ac:dyDescent="0.25">
      <c r="A41">
        <v>39</v>
      </c>
      <c r="B41" t="s">
        <v>64</v>
      </c>
      <c r="C41" t="s">
        <v>85</v>
      </c>
      <c r="D41" t="s">
        <v>21</v>
      </c>
      <c r="E41">
        <v>-20.236000000000001</v>
      </c>
      <c r="F41">
        <v>-17.571000000000002</v>
      </c>
      <c r="G41">
        <v>0.14399999999999999</v>
      </c>
      <c r="H41">
        <v>138.19999999999999</v>
      </c>
      <c r="I41">
        <v>29.78</v>
      </c>
      <c r="J41">
        <v>0.28799999999999998</v>
      </c>
      <c r="K41">
        <v>-0.21249999999999999</v>
      </c>
    </row>
    <row r="42" spans="1:11" hidden="1" x14ac:dyDescent="0.25">
      <c r="A42">
        <v>84</v>
      </c>
      <c r="B42" t="s">
        <v>64</v>
      </c>
      <c r="C42" t="s">
        <v>65</v>
      </c>
      <c r="D42" t="s">
        <v>66</v>
      </c>
      <c r="E42">
        <v>10.113</v>
      </c>
      <c r="F42">
        <v>8.7880000000000003</v>
      </c>
      <c r="G42">
        <v>7.1999999999999995E-2</v>
      </c>
      <c r="H42">
        <v>-41.8</v>
      </c>
      <c r="I42">
        <v>33.5</v>
      </c>
      <c r="J42">
        <v>4.7399999999999998E-2</v>
      </c>
      <c r="K42">
        <v>1.0109999999999999</v>
      </c>
    </row>
    <row r="43" spans="1:11" hidden="1" x14ac:dyDescent="0.25">
      <c r="A43">
        <v>103</v>
      </c>
      <c r="B43" t="s">
        <v>64</v>
      </c>
      <c r="C43" t="s">
        <v>67</v>
      </c>
      <c r="D43" t="s">
        <v>66</v>
      </c>
      <c r="E43">
        <v>10.122999999999999</v>
      </c>
      <c r="F43">
        <v>8.782</v>
      </c>
      <c r="G43">
        <v>7.1999999999999995E-2</v>
      </c>
      <c r="H43">
        <v>-41.8</v>
      </c>
      <c r="I43">
        <v>33.5</v>
      </c>
      <c r="J43">
        <v>4.7399999999999998E-2</v>
      </c>
      <c r="K43">
        <v>1.0114000000000001</v>
      </c>
    </row>
    <row r="44" spans="1:11" hidden="1" x14ac:dyDescent="0.25">
      <c r="A44">
        <v>322</v>
      </c>
      <c r="B44" t="s">
        <v>68</v>
      </c>
      <c r="C44" t="s">
        <v>20</v>
      </c>
      <c r="D44" t="s">
        <v>21</v>
      </c>
      <c r="E44">
        <v>-5.08</v>
      </c>
      <c r="F44">
        <v>2.0760000000000001</v>
      </c>
      <c r="G44">
        <v>0.154</v>
      </c>
      <c r="H44">
        <v>-161.19999999999999</v>
      </c>
      <c r="I44">
        <v>59.17</v>
      </c>
      <c r="J44">
        <v>8.5400000000000004E-2</v>
      </c>
      <c r="K44">
        <v>6.3200000000000006E-2</v>
      </c>
    </row>
    <row r="45" spans="1:11" hidden="1" x14ac:dyDescent="0.25">
      <c r="A45">
        <v>344</v>
      </c>
      <c r="B45" t="s">
        <v>68</v>
      </c>
      <c r="C45" t="s">
        <v>69</v>
      </c>
      <c r="D45" t="s">
        <v>23</v>
      </c>
      <c r="E45">
        <v>17.600000000000001</v>
      </c>
      <c r="F45">
        <v>9.5</v>
      </c>
      <c r="G45">
        <v>0.56100000000000005</v>
      </c>
      <c r="H45">
        <v>-31.8</v>
      </c>
    </row>
    <row r="46" spans="1:11" hidden="1" x14ac:dyDescent="0.25">
      <c r="A46">
        <v>354</v>
      </c>
      <c r="B46" t="s">
        <v>68</v>
      </c>
      <c r="C46" t="s">
        <v>70</v>
      </c>
      <c r="D46" t="s">
        <v>71</v>
      </c>
      <c r="E46">
        <v>-2.4540000000000002</v>
      </c>
      <c r="F46">
        <v>-3.7989999999999999</v>
      </c>
      <c r="G46">
        <v>0.127</v>
      </c>
      <c r="H46">
        <v>119.4</v>
      </c>
      <c r="I46">
        <v>0</v>
      </c>
      <c r="J46">
        <v>2.0000000000000001E-4</v>
      </c>
      <c r="K46">
        <v>0</v>
      </c>
    </row>
    <row r="47" spans="1:11" hidden="1" x14ac:dyDescent="0.25">
      <c r="A47">
        <v>84</v>
      </c>
      <c r="B47" t="s">
        <v>68</v>
      </c>
      <c r="C47" t="s">
        <v>65</v>
      </c>
      <c r="D47" t="s">
        <v>66</v>
      </c>
      <c r="E47">
        <v>-10.066000000000001</v>
      </c>
      <c r="F47">
        <v>-7.7770000000000001</v>
      </c>
      <c r="G47">
        <v>0.35699999999999998</v>
      </c>
      <c r="H47">
        <v>138.80000000000001</v>
      </c>
      <c r="I47">
        <v>31.8</v>
      </c>
      <c r="J47">
        <v>4.7399999999999998E-2</v>
      </c>
      <c r="K47">
        <v>1.0109999999999999</v>
      </c>
    </row>
    <row r="48" spans="1:11" x14ac:dyDescent="0.25">
      <c r="A48">
        <v>327</v>
      </c>
      <c r="B48" t="s">
        <v>72</v>
      </c>
      <c r="C48" t="s">
        <v>27</v>
      </c>
      <c r="D48" t="s">
        <v>21</v>
      </c>
      <c r="E48">
        <v>7.6210000000000004</v>
      </c>
      <c r="F48">
        <v>3.972</v>
      </c>
      <c r="G48">
        <v>0.24099999999999999</v>
      </c>
      <c r="H48">
        <v>-31</v>
      </c>
      <c r="I48">
        <v>92.67</v>
      </c>
      <c r="J48">
        <v>0.1903</v>
      </c>
      <c r="K48">
        <v>0.14610000000000001</v>
      </c>
    </row>
    <row r="49" spans="1:11" hidden="1" x14ac:dyDescent="0.25">
      <c r="A49">
        <v>354</v>
      </c>
      <c r="B49" t="s">
        <v>72</v>
      </c>
      <c r="C49" t="s">
        <v>70</v>
      </c>
      <c r="D49" t="s">
        <v>71</v>
      </c>
      <c r="E49">
        <v>2.4550000000000001</v>
      </c>
      <c r="F49">
        <v>3.7989999999999999</v>
      </c>
      <c r="G49">
        <v>0.127</v>
      </c>
      <c r="H49">
        <v>-60.6</v>
      </c>
      <c r="I49">
        <v>0</v>
      </c>
      <c r="J49">
        <v>2.0000000000000001E-4</v>
      </c>
      <c r="K49">
        <v>0</v>
      </c>
    </row>
    <row r="50" spans="1:11" hidden="1" x14ac:dyDescent="0.25">
      <c r="A50">
        <v>103</v>
      </c>
      <c r="B50" t="s">
        <v>72</v>
      </c>
      <c r="C50" t="s">
        <v>67</v>
      </c>
      <c r="D50" t="s">
        <v>66</v>
      </c>
      <c r="E50">
        <v>-10.076000000000001</v>
      </c>
      <c r="F50">
        <v>-7.7709999999999999</v>
      </c>
      <c r="G50">
        <v>0.35699999999999998</v>
      </c>
      <c r="H50">
        <v>138.9</v>
      </c>
      <c r="I50">
        <v>31.81</v>
      </c>
      <c r="J50">
        <v>4.7399999999999998E-2</v>
      </c>
      <c r="K50">
        <v>1.0114000000000001</v>
      </c>
    </row>
  </sheetData>
  <autoFilter ref="A1:K50" xr:uid="{950DC935-156C-4F13-93AE-C8D438A893B1}">
    <filterColumn colId="3">
      <filters>
        <filter val="Line"/>
      </filters>
    </filterColumn>
    <filterColumn colId="4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DC5B-8D1B-4005-B826-1D3ABB9F2ABE}">
  <sheetPr filterMode="1"/>
  <dimension ref="A1:K50"/>
  <sheetViews>
    <sheetView workbookViewId="0">
      <selection activeCell="J2" activeCellId="1" sqref="J40:J48 J2:J37"/>
    </sheetView>
  </sheetViews>
  <sheetFormatPr defaultRowHeight="15" x14ac:dyDescent="0.25"/>
  <sheetData>
    <row r="1" spans="1:11" x14ac:dyDescent="0.25">
      <c r="A1" t="s">
        <v>73</v>
      </c>
      <c r="B1" t="s">
        <v>74</v>
      </c>
      <c r="C1" t="s">
        <v>75</v>
      </c>
      <c r="D1" t="s">
        <v>76</v>
      </c>
      <c r="E1" t="s">
        <v>9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</row>
    <row r="2" spans="1:11" x14ac:dyDescent="0.25">
      <c r="A2">
        <v>322</v>
      </c>
      <c r="B2" t="s">
        <v>19</v>
      </c>
      <c r="C2" t="s">
        <v>20</v>
      </c>
      <c r="D2" t="s">
        <v>21</v>
      </c>
      <c r="E2">
        <v>6.9210000000000003</v>
      </c>
      <c r="F2">
        <v>-2.3650000000000002</v>
      </c>
      <c r="G2">
        <v>0.20200000000000001</v>
      </c>
      <c r="H2">
        <v>17</v>
      </c>
      <c r="I2">
        <v>77.8</v>
      </c>
      <c r="J2">
        <v>0.14749999999999999</v>
      </c>
      <c r="K2">
        <v>0.112</v>
      </c>
    </row>
    <row r="3" spans="1:11" hidden="1" x14ac:dyDescent="0.25">
      <c r="A3">
        <v>126</v>
      </c>
      <c r="B3" t="s">
        <v>19</v>
      </c>
      <c r="C3" t="s">
        <v>22</v>
      </c>
      <c r="D3" t="s">
        <v>23</v>
      </c>
      <c r="E3">
        <v>0.75600000000000001</v>
      </c>
      <c r="F3">
        <v>0.38800000000000001</v>
      </c>
      <c r="G3">
        <v>2.4E-2</v>
      </c>
      <c r="H3">
        <v>-29</v>
      </c>
    </row>
    <row r="4" spans="1:11" hidden="1" x14ac:dyDescent="0.25">
      <c r="A4">
        <v>203</v>
      </c>
      <c r="B4" t="s">
        <v>19</v>
      </c>
      <c r="C4" t="s">
        <v>24</v>
      </c>
      <c r="D4" t="s">
        <v>21</v>
      </c>
      <c r="E4">
        <v>-7.6769999999999996</v>
      </c>
      <c r="F4">
        <v>1.9770000000000001</v>
      </c>
      <c r="G4">
        <v>0.219</v>
      </c>
      <c r="H4">
        <v>-167.4</v>
      </c>
      <c r="I4">
        <v>84.33</v>
      </c>
      <c r="J4">
        <v>0.14180000000000001</v>
      </c>
      <c r="K4">
        <v>0.1081</v>
      </c>
    </row>
    <row r="5" spans="1:11" x14ac:dyDescent="0.25">
      <c r="A5">
        <v>279</v>
      </c>
      <c r="B5" t="s">
        <v>25</v>
      </c>
      <c r="C5" t="s">
        <v>26</v>
      </c>
      <c r="D5" t="s">
        <v>21</v>
      </c>
      <c r="E5">
        <v>5.391</v>
      </c>
      <c r="F5">
        <v>2.839</v>
      </c>
      <c r="G5">
        <v>0.17599999999999999</v>
      </c>
      <c r="H5">
        <v>-31.2</v>
      </c>
      <c r="I5">
        <v>67.58</v>
      </c>
      <c r="J5">
        <v>0.13159999999999999</v>
      </c>
      <c r="K5">
        <v>9.9199999999999997E-2</v>
      </c>
    </row>
    <row r="6" spans="1:11" hidden="1" x14ac:dyDescent="0.25">
      <c r="A6">
        <v>327</v>
      </c>
      <c r="B6" t="s">
        <v>25</v>
      </c>
      <c r="C6" t="s">
        <v>27</v>
      </c>
      <c r="D6" t="s">
        <v>21</v>
      </c>
      <c r="E6">
        <v>-7.431</v>
      </c>
      <c r="F6">
        <v>-3.8279999999999998</v>
      </c>
      <c r="G6">
        <v>0.24099999999999999</v>
      </c>
      <c r="H6">
        <v>149.30000000000001</v>
      </c>
      <c r="I6">
        <v>92.72</v>
      </c>
      <c r="J6">
        <v>0.19040000000000001</v>
      </c>
      <c r="K6">
        <v>0.1462</v>
      </c>
    </row>
    <row r="7" spans="1:11" hidden="1" x14ac:dyDescent="0.25">
      <c r="A7">
        <v>522</v>
      </c>
      <c r="B7" t="s">
        <v>25</v>
      </c>
      <c r="C7" t="s">
        <v>28</v>
      </c>
      <c r="D7" t="s">
        <v>29</v>
      </c>
      <c r="E7">
        <v>0</v>
      </c>
      <c r="F7">
        <v>-0.54100000000000004</v>
      </c>
      <c r="G7">
        <v>1.6E-2</v>
      </c>
      <c r="H7">
        <v>86.6</v>
      </c>
    </row>
    <row r="8" spans="1:11" hidden="1" x14ac:dyDescent="0.25">
      <c r="A8">
        <v>269</v>
      </c>
      <c r="B8" t="s">
        <v>25</v>
      </c>
      <c r="C8" t="s">
        <v>30</v>
      </c>
      <c r="D8" t="s">
        <v>23</v>
      </c>
      <c r="E8">
        <v>2.04</v>
      </c>
      <c r="F8">
        <v>1.53</v>
      </c>
      <c r="G8">
        <v>7.3999999999999996E-2</v>
      </c>
      <c r="H8">
        <v>-40.299999999999997</v>
      </c>
    </row>
    <row r="9" spans="1:11" hidden="1" x14ac:dyDescent="0.25">
      <c r="A9">
        <v>138</v>
      </c>
      <c r="B9" t="s">
        <v>31</v>
      </c>
      <c r="C9" t="s">
        <v>32</v>
      </c>
      <c r="D9" t="s">
        <v>23</v>
      </c>
      <c r="E9">
        <v>0.40500000000000003</v>
      </c>
      <c r="F9">
        <v>0.19600000000000001</v>
      </c>
      <c r="G9">
        <v>1.2E-2</v>
      </c>
      <c r="H9">
        <v>-26.7</v>
      </c>
    </row>
    <row r="10" spans="1:11" x14ac:dyDescent="0.25">
      <c r="A10">
        <v>203</v>
      </c>
      <c r="B10" t="s">
        <v>31</v>
      </c>
      <c r="C10" t="s">
        <v>24</v>
      </c>
      <c r="D10" t="s">
        <v>21</v>
      </c>
      <c r="E10">
        <v>7.819</v>
      </c>
      <c r="F10">
        <v>-1.869</v>
      </c>
      <c r="G10">
        <v>0.219</v>
      </c>
      <c r="H10">
        <v>12.6</v>
      </c>
      <c r="I10">
        <v>84.34</v>
      </c>
      <c r="J10">
        <v>0.14180000000000001</v>
      </c>
      <c r="K10">
        <v>0.1081</v>
      </c>
    </row>
    <row r="11" spans="1:11" hidden="1" x14ac:dyDescent="0.25">
      <c r="A11">
        <v>208</v>
      </c>
      <c r="B11" t="s">
        <v>31</v>
      </c>
      <c r="C11" t="s">
        <v>33</v>
      </c>
      <c r="D11" t="s">
        <v>21</v>
      </c>
      <c r="E11">
        <v>-8.2240000000000002</v>
      </c>
      <c r="F11">
        <v>1.673</v>
      </c>
      <c r="G11">
        <v>0.22900000000000001</v>
      </c>
      <c r="H11">
        <v>-169.4</v>
      </c>
      <c r="I11">
        <v>88.05</v>
      </c>
      <c r="J11">
        <v>0.24049999999999999</v>
      </c>
      <c r="K11">
        <v>0.18360000000000001</v>
      </c>
    </row>
    <row r="12" spans="1:11" hidden="1" x14ac:dyDescent="0.25">
      <c r="A12">
        <v>149</v>
      </c>
      <c r="B12" t="s">
        <v>34</v>
      </c>
      <c r="C12" t="s">
        <v>35</v>
      </c>
      <c r="D12" t="s">
        <v>23</v>
      </c>
      <c r="E12">
        <v>0.23599999999999999</v>
      </c>
      <c r="F12">
        <v>0.14000000000000001</v>
      </c>
      <c r="G12">
        <v>7.0000000000000001E-3</v>
      </c>
      <c r="H12">
        <v>-30</v>
      </c>
    </row>
    <row r="13" spans="1:11" x14ac:dyDescent="0.25">
      <c r="A13">
        <v>208</v>
      </c>
      <c r="B13" t="s">
        <v>34</v>
      </c>
      <c r="C13" t="s">
        <v>33</v>
      </c>
      <c r="D13" t="s">
        <v>21</v>
      </c>
      <c r="E13">
        <v>8.4649999999999999</v>
      </c>
      <c r="F13">
        <v>-1.4890000000000001</v>
      </c>
      <c r="G13">
        <v>0.22900000000000001</v>
      </c>
      <c r="H13">
        <v>10.7</v>
      </c>
      <c r="I13">
        <v>88.06</v>
      </c>
      <c r="J13">
        <v>0.24049999999999999</v>
      </c>
      <c r="K13">
        <v>0.18360000000000001</v>
      </c>
    </row>
    <row r="14" spans="1:11" hidden="1" x14ac:dyDescent="0.25">
      <c r="A14">
        <v>213</v>
      </c>
      <c r="B14" t="s">
        <v>34</v>
      </c>
      <c r="C14" t="s">
        <v>36</v>
      </c>
      <c r="D14" t="s">
        <v>21</v>
      </c>
      <c r="E14">
        <v>-8.7010000000000005</v>
      </c>
      <c r="F14">
        <v>1.349</v>
      </c>
      <c r="G14">
        <v>0.23499999999999999</v>
      </c>
      <c r="H14">
        <v>-170.5</v>
      </c>
      <c r="I14">
        <v>90.21</v>
      </c>
      <c r="J14">
        <v>0.12620000000000001</v>
      </c>
      <c r="K14">
        <v>9.64E-2</v>
      </c>
    </row>
    <row r="15" spans="1:11" hidden="1" x14ac:dyDescent="0.25">
      <c r="A15">
        <v>160</v>
      </c>
      <c r="B15" t="s">
        <v>37</v>
      </c>
      <c r="C15" t="s">
        <v>38</v>
      </c>
      <c r="D15" t="s">
        <v>23</v>
      </c>
      <c r="E15">
        <v>0.56599999999999995</v>
      </c>
      <c r="F15">
        <v>0.32</v>
      </c>
      <c r="G15">
        <v>1.7000000000000001E-2</v>
      </c>
      <c r="H15">
        <v>-28.1</v>
      </c>
    </row>
    <row r="16" spans="1:11" x14ac:dyDescent="0.25">
      <c r="A16">
        <v>213</v>
      </c>
      <c r="B16" t="s">
        <v>37</v>
      </c>
      <c r="C16" t="s">
        <v>36</v>
      </c>
      <c r="D16" t="s">
        <v>21</v>
      </c>
      <c r="E16">
        <v>8.8279999999999994</v>
      </c>
      <c r="F16">
        <v>-1.2529999999999999</v>
      </c>
      <c r="G16">
        <v>0.23499999999999999</v>
      </c>
      <c r="H16">
        <v>9.5</v>
      </c>
      <c r="I16">
        <v>90.22</v>
      </c>
      <c r="J16">
        <v>0.12620000000000001</v>
      </c>
      <c r="K16">
        <v>9.64E-2</v>
      </c>
    </row>
    <row r="17" spans="1:11" hidden="1" x14ac:dyDescent="0.25">
      <c r="A17">
        <v>218</v>
      </c>
      <c r="B17" t="s">
        <v>37</v>
      </c>
      <c r="C17" t="s">
        <v>39</v>
      </c>
      <c r="D17" t="s">
        <v>21</v>
      </c>
      <c r="E17">
        <v>-9.3930000000000007</v>
      </c>
      <c r="F17">
        <v>0.93200000000000005</v>
      </c>
      <c r="G17">
        <v>0.248</v>
      </c>
      <c r="H17">
        <v>-172.9</v>
      </c>
      <c r="I17">
        <v>95.51</v>
      </c>
      <c r="J17">
        <v>0.23849999999999999</v>
      </c>
      <c r="K17">
        <v>0.1825</v>
      </c>
    </row>
    <row r="18" spans="1:11" x14ac:dyDescent="0.25">
      <c r="A18">
        <v>303</v>
      </c>
      <c r="B18" t="s">
        <v>40</v>
      </c>
      <c r="C18" t="s">
        <v>41</v>
      </c>
      <c r="D18" t="s">
        <v>21</v>
      </c>
      <c r="E18">
        <v>0.47299999999999998</v>
      </c>
      <c r="F18">
        <v>0.22700000000000001</v>
      </c>
      <c r="G18">
        <v>1.2999999999999999E-2</v>
      </c>
      <c r="H18">
        <v>-22.9</v>
      </c>
      <c r="I18">
        <v>5.18</v>
      </c>
      <c r="J18">
        <v>4.0000000000000002E-4</v>
      </c>
      <c r="K18">
        <v>-2.0999999999999999E-3</v>
      </c>
    </row>
    <row r="19" spans="1:11" hidden="1" x14ac:dyDescent="0.25">
      <c r="A19">
        <v>640</v>
      </c>
      <c r="B19" t="s">
        <v>40</v>
      </c>
      <c r="C19" t="s">
        <v>42</v>
      </c>
      <c r="D19" t="s">
        <v>21</v>
      </c>
      <c r="E19">
        <v>-10.75</v>
      </c>
      <c r="F19">
        <v>0.192</v>
      </c>
      <c r="G19">
        <v>0.27600000000000002</v>
      </c>
      <c r="H19">
        <v>-176.3</v>
      </c>
      <c r="I19">
        <v>106.3</v>
      </c>
      <c r="J19">
        <v>0.25040000000000001</v>
      </c>
      <c r="K19">
        <v>0.19239999999999999</v>
      </c>
    </row>
    <row r="20" spans="1:11" hidden="1" x14ac:dyDescent="0.25">
      <c r="A20">
        <v>193</v>
      </c>
      <c r="B20" t="s">
        <v>40</v>
      </c>
      <c r="C20" t="s">
        <v>43</v>
      </c>
      <c r="D20" t="s">
        <v>23</v>
      </c>
      <c r="E20">
        <v>0.64500000000000002</v>
      </c>
      <c r="F20">
        <v>0.33100000000000002</v>
      </c>
      <c r="G20">
        <v>1.9E-2</v>
      </c>
      <c r="H20">
        <v>-24.4</v>
      </c>
    </row>
    <row r="21" spans="1:11" x14ac:dyDescent="0.25">
      <c r="A21">
        <v>218</v>
      </c>
      <c r="B21" t="s">
        <v>40</v>
      </c>
      <c r="C21" t="s">
        <v>39</v>
      </c>
      <c r="D21" t="s">
        <v>21</v>
      </c>
      <c r="E21">
        <v>9.6319999999999997</v>
      </c>
      <c r="F21">
        <v>-0.75</v>
      </c>
      <c r="G21">
        <v>0.248</v>
      </c>
      <c r="H21">
        <v>7.1</v>
      </c>
      <c r="I21">
        <v>95.52</v>
      </c>
      <c r="J21">
        <v>0.23849999999999999</v>
      </c>
      <c r="K21">
        <v>0.1825</v>
      </c>
    </row>
    <row r="22" spans="1:11" hidden="1" x14ac:dyDescent="0.25">
      <c r="A22">
        <v>277</v>
      </c>
      <c r="B22" t="s">
        <v>44</v>
      </c>
      <c r="C22" t="s">
        <v>45</v>
      </c>
      <c r="D22" t="s">
        <v>23</v>
      </c>
      <c r="E22">
        <v>0.47199999999999998</v>
      </c>
      <c r="F22">
        <v>0.22900000000000001</v>
      </c>
      <c r="G22">
        <v>1.4E-2</v>
      </c>
      <c r="H22">
        <v>-23.2</v>
      </c>
    </row>
    <row r="23" spans="1:11" hidden="1" x14ac:dyDescent="0.25">
      <c r="A23">
        <v>291</v>
      </c>
      <c r="B23" t="s">
        <v>44</v>
      </c>
      <c r="C23" t="s">
        <v>46</v>
      </c>
      <c r="D23" t="s">
        <v>21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idden="1" x14ac:dyDescent="0.25">
      <c r="A24">
        <v>303</v>
      </c>
      <c r="B24" t="s">
        <v>44</v>
      </c>
      <c r="C24" t="s">
        <v>41</v>
      </c>
      <c r="D24" t="s">
        <v>21</v>
      </c>
      <c r="E24">
        <v>-0.47199999999999998</v>
      </c>
      <c r="F24">
        <v>-0.22900000000000001</v>
      </c>
      <c r="G24">
        <v>1.4E-2</v>
      </c>
      <c r="H24">
        <v>156.80000000000001</v>
      </c>
      <c r="I24">
        <v>5.2</v>
      </c>
      <c r="J24">
        <v>4.0000000000000002E-4</v>
      </c>
      <c r="K24">
        <v>-2.0999999999999999E-3</v>
      </c>
    </row>
    <row r="25" spans="1:11" hidden="1" x14ac:dyDescent="0.25">
      <c r="A25">
        <v>275</v>
      </c>
      <c r="B25" t="s">
        <v>47</v>
      </c>
      <c r="C25" t="s">
        <v>48</v>
      </c>
      <c r="D25" t="s">
        <v>23</v>
      </c>
      <c r="E25">
        <v>1.829</v>
      </c>
      <c r="F25">
        <v>1.5149999999999999</v>
      </c>
      <c r="G25">
        <v>7.2999999999999995E-2</v>
      </c>
      <c r="H25">
        <v>-43.7</v>
      </c>
    </row>
    <row r="26" spans="1:11" hidden="1" x14ac:dyDescent="0.25">
      <c r="A26">
        <v>551</v>
      </c>
      <c r="B26" t="s">
        <v>47</v>
      </c>
      <c r="C26" t="s">
        <v>50</v>
      </c>
      <c r="D26" t="s">
        <v>29</v>
      </c>
      <c r="E26">
        <v>0</v>
      </c>
      <c r="F26">
        <v>-0.56100000000000005</v>
      </c>
      <c r="G26">
        <v>1.7000000000000001E-2</v>
      </c>
      <c r="H26">
        <v>85.9</v>
      </c>
    </row>
    <row r="27" spans="1:11" hidden="1" x14ac:dyDescent="0.25">
      <c r="A27">
        <v>287</v>
      </c>
      <c r="B27" t="s">
        <v>47</v>
      </c>
      <c r="C27" t="s">
        <v>49</v>
      </c>
      <c r="D27" t="s">
        <v>21</v>
      </c>
      <c r="E27">
        <v>-1.829</v>
      </c>
      <c r="F27">
        <v>-0.95399999999999996</v>
      </c>
      <c r="G27">
        <v>6.3E-2</v>
      </c>
      <c r="H27">
        <v>148.4</v>
      </c>
      <c r="I27">
        <v>24.26</v>
      </c>
      <c r="J27">
        <v>1.6400000000000001E-2</v>
      </c>
      <c r="K27">
        <v>9.1999999999999998E-3</v>
      </c>
    </row>
    <row r="28" spans="1:11" hidden="1" x14ac:dyDescent="0.25">
      <c r="A28">
        <v>291</v>
      </c>
      <c r="B28" t="s">
        <v>47</v>
      </c>
      <c r="C28" t="s">
        <v>46</v>
      </c>
      <c r="D28" t="s">
        <v>21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idden="1" x14ac:dyDescent="0.25">
      <c r="A29">
        <v>545</v>
      </c>
      <c r="B29" t="s">
        <v>51</v>
      </c>
      <c r="C29" t="s">
        <v>54</v>
      </c>
      <c r="D29" t="s">
        <v>29</v>
      </c>
      <c r="E29">
        <v>0</v>
      </c>
      <c r="F29">
        <v>-0.67300000000000004</v>
      </c>
      <c r="G29">
        <v>0.02</v>
      </c>
      <c r="H29">
        <v>86.1</v>
      </c>
    </row>
    <row r="30" spans="1:11" hidden="1" x14ac:dyDescent="0.25">
      <c r="A30">
        <v>273</v>
      </c>
      <c r="B30" t="s">
        <v>51</v>
      </c>
      <c r="C30" t="s">
        <v>53</v>
      </c>
      <c r="D30" t="s">
        <v>23</v>
      </c>
      <c r="E30">
        <v>1.548</v>
      </c>
      <c r="F30">
        <v>1.492</v>
      </c>
      <c r="G30">
        <v>6.5000000000000002E-2</v>
      </c>
      <c r="H30">
        <v>-47.9</v>
      </c>
    </row>
    <row r="31" spans="1:11" hidden="1" x14ac:dyDescent="0.25">
      <c r="A31">
        <v>283</v>
      </c>
      <c r="B31" t="s">
        <v>51</v>
      </c>
      <c r="C31" t="s">
        <v>52</v>
      </c>
      <c r="D31" t="s">
        <v>21</v>
      </c>
      <c r="E31">
        <v>-3.3929999999999998</v>
      </c>
      <c r="F31">
        <v>-1.7829999999999999</v>
      </c>
      <c r="G31">
        <v>0.11600000000000001</v>
      </c>
      <c r="H31">
        <v>148.30000000000001</v>
      </c>
      <c r="I31">
        <v>44.64</v>
      </c>
      <c r="J31">
        <v>6.6199999999999995E-2</v>
      </c>
      <c r="K31">
        <v>4.7500000000000001E-2</v>
      </c>
    </row>
    <row r="32" spans="1:11" x14ac:dyDescent="0.25">
      <c r="A32">
        <v>287</v>
      </c>
      <c r="B32" t="s">
        <v>51</v>
      </c>
      <c r="C32" t="s">
        <v>49</v>
      </c>
      <c r="D32" t="s">
        <v>21</v>
      </c>
      <c r="E32">
        <v>1.845</v>
      </c>
      <c r="F32">
        <v>0.96299999999999997</v>
      </c>
      <c r="G32">
        <v>6.3E-2</v>
      </c>
      <c r="H32">
        <v>-31.5</v>
      </c>
      <c r="I32">
        <v>24.24</v>
      </c>
      <c r="J32">
        <v>1.6400000000000001E-2</v>
      </c>
      <c r="K32">
        <v>9.1999999999999998E-3</v>
      </c>
    </row>
    <row r="33" spans="1:11" hidden="1" x14ac:dyDescent="0.25">
      <c r="A33">
        <v>539</v>
      </c>
      <c r="B33" t="s">
        <v>55</v>
      </c>
      <c r="C33" t="s">
        <v>57</v>
      </c>
      <c r="D33" t="s">
        <v>29</v>
      </c>
      <c r="E33">
        <v>0</v>
      </c>
      <c r="F33">
        <v>-0.67800000000000005</v>
      </c>
      <c r="G33">
        <v>0.02</v>
      </c>
      <c r="H33">
        <v>86.3</v>
      </c>
    </row>
    <row r="34" spans="1:11" hidden="1" x14ac:dyDescent="0.25">
      <c r="A34">
        <v>271</v>
      </c>
      <c r="B34" t="s">
        <v>55</v>
      </c>
      <c r="C34" t="s">
        <v>56</v>
      </c>
      <c r="D34" t="s">
        <v>23</v>
      </c>
      <c r="E34">
        <v>1.8</v>
      </c>
      <c r="F34">
        <v>1.587</v>
      </c>
      <c r="G34">
        <v>7.0999999999999994E-2</v>
      </c>
      <c r="H34">
        <v>-45.1</v>
      </c>
    </row>
    <row r="35" spans="1:11" hidden="1" x14ac:dyDescent="0.25">
      <c r="A35">
        <v>279</v>
      </c>
      <c r="B35" t="s">
        <v>55</v>
      </c>
      <c r="C35" t="s">
        <v>26</v>
      </c>
      <c r="D35" t="s">
        <v>21</v>
      </c>
      <c r="E35">
        <v>-5.2590000000000003</v>
      </c>
      <c r="F35">
        <v>-2.74</v>
      </c>
      <c r="G35">
        <v>0.17599999999999999</v>
      </c>
      <c r="H35">
        <v>148.80000000000001</v>
      </c>
      <c r="I35">
        <v>67.599999999999994</v>
      </c>
      <c r="J35">
        <v>0.13159999999999999</v>
      </c>
      <c r="K35">
        <v>9.9199999999999997E-2</v>
      </c>
    </row>
    <row r="36" spans="1:11" x14ac:dyDescent="0.25">
      <c r="A36">
        <v>283</v>
      </c>
      <c r="B36" t="s">
        <v>55</v>
      </c>
      <c r="C36" t="s">
        <v>52</v>
      </c>
      <c r="D36" t="s">
        <v>21</v>
      </c>
      <c r="E36">
        <v>3.4590000000000001</v>
      </c>
      <c r="F36">
        <v>1.83</v>
      </c>
      <c r="G36">
        <v>0.11600000000000001</v>
      </c>
      <c r="H36">
        <v>-31.6</v>
      </c>
      <c r="I36">
        <v>44.62</v>
      </c>
      <c r="J36">
        <v>6.6199999999999995E-2</v>
      </c>
      <c r="K36">
        <v>4.7500000000000001E-2</v>
      </c>
    </row>
    <row r="37" spans="1:11" hidden="1" x14ac:dyDescent="0.25">
      <c r="A37">
        <v>631</v>
      </c>
      <c r="B37" t="s">
        <v>58</v>
      </c>
      <c r="C37" t="s">
        <v>59</v>
      </c>
      <c r="D37" t="s">
        <v>60</v>
      </c>
      <c r="E37">
        <v>-11</v>
      </c>
      <c r="F37">
        <v>0</v>
      </c>
      <c r="G37">
        <v>0.27600000000000002</v>
      </c>
      <c r="H37">
        <v>-176.3</v>
      </c>
    </row>
    <row r="38" spans="1:11" x14ac:dyDescent="0.25">
      <c r="A38">
        <v>640</v>
      </c>
      <c r="B38" t="s">
        <v>58</v>
      </c>
      <c r="C38" t="s">
        <v>42</v>
      </c>
      <c r="D38" t="s">
        <v>21</v>
      </c>
      <c r="E38">
        <v>11</v>
      </c>
      <c r="F38">
        <v>0</v>
      </c>
      <c r="G38">
        <v>0.27600000000000002</v>
      </c>
      <c r="H38">
        <v>3.7</v>
      </c>
      <c r="I38">
        <v>106.3</v>
      </c>
      <c r="J38">
        <v>0.25040000000000001</v>
      </c>
      <c r="K38">
        <v>0.19239999999999999</v>
      </c>
    </row>
    <row r="39" spans="1:11" x14ac:dyDescent="0.25">
      <c r="A39">
        <v>39</v>
      </c>
      <c r="B39" t="s">
        <v>61</v>
      </c>
      <c r="C39" t="s">
        <v>85</v>
      </c>
      <c r="D39" t="s">
        <v>21</v>
      </c>
      <c r="E39">
        <v>18.805</v>
      </c>
      <c r="F39">
        <v>17.573</v>
      </c>
      <c r="G39">
        <v>0.13500000000000001</v>
      </c>
      <c r="H39">
        <v>-43.1</v>
      </c>
      <c r="I39">
        <v>27.85</v>
      </c>
      <c r="J39">
        <v>0.26469999999999999</v>
      </c>
      <c r="K39">
        <v>-0.27389999999999998</v>
      </c>
    </row>
    <row r="40" spans="1:11" hidden="1" x14ac:dyDescent="0.25">
      <c r="A40">
        <v>316</v>
      </c>
      <c r="B40" t="s">
        <v>61</v>
      </c>
      <c r="C40" t="s">
        <v>61</v>
      </c>
      <c r="D40" t="s">
        <v>62</v>
      </c>
      <c r="E40">
        <v>-18.805</v>
      </c>
      <c r="F40">
        <v>-17.573</v>
      </c>
      <c r="G40">
        <v>0.13500000000000001</v>
      </c>
      <c r="H40">
        <v>136.9</v>
      </c>
    </row>
    <row r="41" spans="1:11" hidden="1" x14ac:dyDescent="0.25">
      <c r="A41">
        <v>39</v>
      </c>
      <c r="B41" t="s">
        <v>64</v>
      </c>
      <c r="C41" t="s">
        <v>85</v>
      </c>
      <c r="D41" t="s">
        <v>21</v>
      </c>
      <c r="E41">
        <v>-18.54</v>
      </c>
      <c r="F41">
        <v>-17.847000000000001</v>
      </c>
      <c r="G41">
        <v>0.13900000000000001</v>
      </c>
      <c r="H41">
        <v>135.4</v>
      </c>
      <c r="I41">
        <v>28.58</v>
      </c>
      <c r="J41">
        <v>0.26469999999999999</v>
      </c>
      <c r="K41">
        <v>-0.27389999999999998</v>
      </c>
    </row>
    <row r="42" spans="1:11" hidden="1" x14ac:dyDescent="0.25">
      <c r="A42">
        <v>84</v>
      </c>
      <c r="B42" t="s">
        <v>64</v>
      </c>
      <c r="C42" t="s">
        <v>65</v>
      </c>
      <c r="D42" t="s">
        <v>66</v>
      </c>
      <c r="E42">
        <v>9.2650000000000006</v>
      </c>
      <c r="F42">
        <v>8.9250000000000007</v>
      </c>
      <c r="G42">
        <v>6.9000000000000006E-2</v>
      </c>
      <c r="H42">
        <v>-44.6</v>
      </c>
      <c r="I42">
        <v>32.159999999999997</v>
      </c>
      <c r="J42">
        <v>4.5900000000000003E-2</v>
      </c>
      <c r="K42">
        <v>0.9476</v>
      </c>
    </row>
    <row r="43" spans="1:11" hidden="1" x14ac:dyDescent="0.25">
      <c r="A43">
        <v>103</v>
      </c>
      <c r="B43" t="s">
        <v>64</v>
      </c>
      <c r="C43" t="s">
        <v>67</v>
      </c>
      <c r="D43" t="s">
        <v>66</v>
      </c>
      <c r="E43">
        <v>9.2750000000000004</v>
      </c>
      <c r="F43">
        <v>8.9209999999999994</v>
      </c>
      <c r="G43">
        <v>6.9000000000000006E-2</v>
      </c>
      <c r="H43">
        <v>-44.6</v>
      </c>
      <c r="I43">
        <v>32.17</v>
      </c>
      <c r="J43">
        <v>4.5900000000000003E-2</v>
      </c>
      <c r="K43">
        <v>0.94820000000000004</v>
      </c>
    </row>
    <row r="44" spans="1:11" hidden="1" x14ac:dyDescent="0.25">
      <c r="A44">
        <v>322</v>
      </c>
      <c r="B44" t="s">
        <v>68</v>
      </c>
      <c r="C44" t="s">
        <v>20</v>
      </c>
      <c r="D44" t="s">
        <v>21</v>
      </c>
      <c r="E44">
        <v>-6.7729999999999997</v>
      </c>
      <c r="F44">
        <v>2.4769999999999999</v>
      </c>
      <c r="G44">
        <v>0.20200000000000001</v>
      </c>
      <c r="H44">
        <v>-163</v>
      </c>
      <c r="I44">
        <v>77.790000000000006</v>
      </c>
      <c r="J44">
        <v>0.14749999999999999</v>
      </c>
      <c r="K44">
        <v>0.112</v>
      </c>
    </row>
    <row r="45" spans="1:11" hidden="1" x14ac:dyDescent="0.25">
      <c r="A45">
        <v>344</v>
      </c>
      <c r="B45" t="s">
        <v>68</v>
      </c>
      <c r="C45" t="s">
        <v>69</v>
      </c>
      <c r="D45" t="s">
        <v>23</v>
      </c>
      <c r="E45">
        <v>17.600000000000001</v>
      </c>
      <c r="F45">
        <v>9.5</v>
      </c>
      <c r="G45">
        <v>0.56100000000000005</v>
      </c>
      <c r="H45">
        <v>-31.5</v>
      </c>
    </row>
    <row r="46" spans="1:11" hidden="1" x14ac:dyDescent="0.25">
      <c r="A46">
        <v>84</v>
      </c>
      <c r="B46" t="s">
        <v>68</v>
      </c>
      <c r="C46" t="s">
        <v>65</v>
      </c>
      <c r="D46" t="s">
        <v>66</v>
      </c>
      <c r="E46">
        <v>-9.2189999999999994</v>
      </c>
      <c r="F46">
        <v>-7.9779999999999998</v>
      </c>
      <c r="G46">
        <v>0.34200000000000003</v>
      </c>
      <c r="H46">
        <v>136</v>
      </c>
      <c r="I46">
        <v>30.48</v>
      </c>
      <c r="J46">
        <v>4.5900000000000003E-2</v>
      </c>
      <c r="K46">
        <v>0.9476</v>
      </c>
    </row>
    <row r="47" spans="1:11" hidden="1" x14ac:dyDescent="0.25">
      <c r="A47">
        <v>354</v>
      </c>
      <c r="B47" t="s">
        <v>68</v>
      </c>
      <c r="C47" t="s">
        <v>70</v>
      </c>
      <c r="D47" t="s">
        <v>71</v>
      </c>
      <c r="E47">
        <v>-1.6080000000000001</v>
      </c>
      <c r="F47">
        <v>-3.9990000000000001</v>
      </c>
      <c r="G47">
        <v>0.121</v>
      </c>
      <c r="H47">
        <v>108.8</v>
      </c>
      <c r="I47">
        <v>0</v>
      </c>
      <c r="J47">
        <v>2.0000000000000001E-4</v>
      </c>
      <c r="K47">
        <v>0</v>
      </c>
    </row>
    <row r="48" spans="1:11" x14ac:dyDescent="0.25">
      <c r="A48">
        <v>327</v>
      </c>
      <c r="B48" t="s">
        <v>72</v>
      </c>
      <c r="C48" t="s">
        <v>27</v>
      </c>
      <c r="D48" t="s">
        <v>21</v>
      </c>
      <c r="E48">
        <v>7.6210000000000004</v>
      </c>
      <c r="F48">
        <v>3.9740000000000002</v>
      </c>
      <c r="G48">
        <v>0.24099999999999999</v>
      </c>
      <c r="H48">
        <v>-30.7</v>
      </c>
      <c r="I48">
        <v>92.7</v>
      </c>
      <c r="J48">
        <v>0.19040000000000001</v>
      </c>
      <c r="K48">
        <v>0.1462</v>
      </c>
    </row>
    <row r="49" spans="1:11" hidden="1" x14ac:dyDescent="0.25">
      <c r="A49">
        <v>354</v>
      </c>
      <c r="B49" t="s">
        <v>72</v>
      </c>
      <c r="C49" t="s">
        <v>70</v>
      </c>
      <c r="D49" t="s">
        <v>71</v>
      </c>
      <c r="E49">
        <v>1.6080000000000001</v>
      </c>
      <c r="F49">
        <v>3.9990000000000001</v>
      </c>
      <c r="G49">
        <v>0.121</v>
      </c>
      <c r="H49">
        <v>-71.2</v>
      </c>
      <c r="I49">
        <v>0</v>
      </c>
      <c r="J49">
        <v>2.0000000000000001E-4</v>
      </c>
      <c r="K49">
        <v>0</v>
      </c>
    </row>
    <row r="50" spans="1:11" hidden="1" x14ac:dyDescent="0.25">
      <c r="A50">
        <v>103</v>
      </c>
      <c r="B50" t="s">
        <v>72</v>
      </c>
      <c r="C50" t="s">
        <v>67</v>
      </c>
      <c r="D50" t="s">
        <v>66</v>
      </c>
      <c r="E50">
        <v>-9.2289999999999992</v>
      </c>
      <c r="F50">
        <v>-7.9729999999999999</v>
      </c>
      <c r="G50">
        <v>0.34200000000000003</v>
      </c>
      <c r="H50">
        <v>136</v>
      </c>
      <c r="I50">
        <v>30.49</v>
      </c>
      <c r="J50">
        <v>4.5900000000000003E-2</v>
      </c>
      <c r="K50">
        <v>0.94820000000000004</v>
      </c>
    </row>
  </sheetData>
  <autoFilter ref="A1:K50" xr:uid="{89F056A6-E3A8-4E6D-8A0E-B99984A0AE09}">
    <filterColumn colId="3">
      <filters>
        <filter val="Line"/>
      </filters>
    </filterColumn>
    <filterColumn colId="4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BEC0-080F-484D-8BFD-0809C9D623E6}">
  <sheetPr filterMode="1"/>
  <dimension ref="A1:K50"/>
  <sheetViews>
    <sheetView workbookViewId="0">
      <selection activeCell="J2" activeCellId="2" sqref="J41:J48 J39 J2:J37"/>
    </sheetView>
  </sheetViews>
  <sheetFormatPr defaultRowHeight="15" x14ac:dyDescent="0.25"/>
  <sheetData>
    <row r="1" spans="1:11" x14ac:dyDescent="0.25">
      <c r="A1" t="s">
        <v>73</v>
      </c>
      <c r="B1" t="s">
        <v>74</v>
      </c>
      <c r="C1" t="s">
        <v>75</v>
      </c>
      <c r="D1" t="s">
        <v>76</v>
      </c>
      <c r="E1" t="s">
        <v>9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</row>
    <row r="2" spans="1:11" x14ac:dyDescent="0.25">
      <c r="A2">
        <v>322</v>
      </c>
      <c r="B2" t="s">
        <v>19</v>
      </c>
      <c r="C2" t="s">
        <v>20</v>
      </c>
      <c r="D2" t="s">
        <v>21</v>
      </c>
      <c r="E2">
        <v>7.03</v>
      </c>
      <c r="F2">
        <v>-2.2749999999999999</v>
      </c>
      <c r="G2">
        <v>0.20399999999999999</v>
      </c>
      <c r="H2">
        <v>16.100000000000001</v>
      </c>
      <c r="I2">
        <v>78.53</v>
      </c>
      <c r="J2">
        <v>0.15029999999999999</v>
      </c>
      <c r="K2">
        <v>0.11409999999999999</v>
      </c>
    </row>
    <row r="3" spans="1:11" hidden="1" x14ac:dyDescent="0.25">
      <c r="A3">
        <v>126</v>
      </c>
      <c r="B3" t="s">
        <v>19</v>
      </c>
      <c r="C3" t="s">
        <v>22</v>
      </c>
      <c r="D3" t="s">
        <v>23</v>
      </c>
      <c r="E3">
        <v>0.75600000000000001</v>
      </c>
      <c r="F3">
        <v>0.38800000000000001</v>
      </c>
      <c r="G3">
        <v>2.3E-2</v>
      </c>
      <c r="H3">
        <v>-29</v>
      </c>
    </row>
    <row r="4" spans="1:11" hidden="1" x14ac:dyDescent="0.25">
      <c r="A4">
        <v>203</v>
      </c>
      <c r="B4" t="s">
        <v>19</v>
      </c>
      <c r="C4" t="s">
        <v>24</v>
      </c>
      <c r="D4" t="s">
        <v>21</v>
      </c>
      <c r="E4">
        <v>-7.7859999999999996</v>
      </c>
      <c r="F4">
        <v>1.8879999999999999</v>
      </c>
      <c r="G4">
        <v>0.221</v>
      </c>
      <c r="H4">
        <v>-168.2</v>
      </c>
      <c r="I4">
        <v>85.15</v>
      </c>
      <c r="J4">
        <v>0.14460000000000001</v>
      </c>
      <c r="K4">
        <v>0.1103</v>
      </c>
    </row>
    <row r="5" spans="1:11" x14ac:dyDescent="0.25">
      <c r="A5">
        <v>279</v>
      </c>
      <c r="B5" t="s">
        <v>25</v>
      </c>
      <c r="C5" t="s">
        <v>26</v>
      </c>
      <c r="D5" t="s">
        <v>21</v>
      </c>
      <c r="E5">
        <v>5.391</v>
      </c>
      <c r="F5">
        <v>2.8370000000000002</v>
      </c>
      <c r="G5">
        <v>0.17599999999999999</v>
      </c>
      <c r="H5">
        <v>-31.2</v>
      </c>
      <c r="I5">
        <v>67.540000000000006</v>
      </c>
      <c r="J5">
        <v>0.13139999999999999</v>
      </c>
      <c r="K5">
        <v>9.9099999999999994E-2</v>
      </c>
    </row>
    <row r="6" spans="1:11" hidden="1" x14ac:dyDescent="0.25">
      <c r="A6">
        <v>327</v>
      </c>
      <c r="B6" t="s">
        <v>25</v>
      </c>
      <c r="C6" t="s">
        <v>27</v>
      </c>
      <c r="D6" t="s">
        <v>21</v>
      </c>
      <c r="E6">
        <v>-7.431</v>
      </c>
      <c r="F6">
        <v>-3.8250000000000002</v>
      </c>
      <c r="G6">
        <v>0.24099999999999999</v>
      </c>
      <c r="H6">
        <v>149.30000000000001</v>
      </c>
      <c r="I6">
        <v>92.66</v>
      </c>
      <c r="J6">
        <v>0.19020000000000001</v>
      </c>
      <c r="K6">
        <v>0.14599999999999999</v>
      </c>
    </row>
    <row r="7" spans="1:11" hidden="1" x14ac:dyDescent="0.25">
      <c r="A7">
        <v>522</v>
      </c>
      <c r="B7" t="s">
        <v>25</v>
      </c>
      <c r="C7" t="s">
        <v>28</v>
      </c>
      <c r="D7" t="s">
        <v>29</v>
      </c>
      <c r="E7">
        <v>0</v>
      </c>
      <c r="F7">
        <v>-0.54200000000000004</v>
      </c>
      <c r="G7">
        <v>1.6E-2</v>
      </c>
      <c r="H7">
        <v>86.6</v>
      </c>
    </row>
    <row r="8" spans="1:11" hidden="1" x14ac:dyDescent="0.25">
      <c r="A8">
        <v>269</v>
      </c>
      <c r="B8" t="s">
        <v>25</v>
      </c>
      <c r="C8" t="s">
        <v>30</v>
      </c>
      <c r="D8" t="s">
        <v>23</v>
      </c>
      <c r="E8">
        <v>2.04</v>
      </c>
      <c r="F8">
        <v>1.53</v>
      </c>
      <c r="G8">
        <v>7.3999999999999996E-2</v>
      </c>
      <c r="H8">
        <v>-40.299999999999997</v>
      </c>
    </row>
    <row r="9" spans="1:11" hidden="1" x14ac:dyDescent="0.25">
      <c r="A9">
        <v>138</v>
      </c>
      <c r="B9" t="s">
        <v>31</v>
      </c>
      <c r="C9" t="s">
        <v>32</v>
      </c>
      <c r="D9" t="s">
        <v>23</v>
      </c>
      <c r="E9">
        <v>0.40500000000000003</v>
      </c>
      <c r="F9">
        <v>0.19600000000000001</v>
      </c>
      <c r="G9">
        <v>1.2E-2</v>
      </c>
      <c r="H9">
        <v>-26.7</v>
      </c>
    </row>
    <row r="10" spans="1:11" x14ac:dyDescent="0.25">
      <c r="A10">
        <v>203</v>
      </c>
      <c r="B10" t="s">
        <v>31</v>
      </c>
      <c r="C10" t="s">
        <v>24</v>
      </c>
      <c r="D10" t="s">
        <v>21</v>
      </c>
      <c r="E10">
        <v>7.931</v>
      </c>
      <c r="F10">
        <v>-1.778</v>
      </c>
      <c r="G10">
        <v>0.221</v>
      </c>
      <c r="H10">
        <v>11.8</v>
      </c>
      <c r="I10">
        <v>85.16</v>
      </c>
      <c r="J10">
        <v>0.14460000000000001</v>
      </c>
      <c r="K10">
        <v>0.1103</v>
      </c>
    </row>
    <row r="11" spans="1:11" hidden="1" x14ac:dyDescent="0.25">
      <c r="A11">
        <v>208</v>
      </c>
      <c r="B11" t="s">
        <v>31</v>
      </c>
      <c r="C11" t="s">
        <v>33</v>
      </c>
      <c r="D11" t="s">
        <v>21</v>
      </c>
      <c r="E11">
        <v>-8.3360000000000003</v>
      </c>
      <c r="F11">
        <v>1.581</v>
      </c>
      <c r="G11">
        <v>0.23100000000000001</v>
      </c>
      <c r="H11">
        <v>-170.1</v>
      </c>
      <c r="I11">
        <v>88.9</v>
      </c>
      <c r="J11">
        <v>0.24510000000000001</v>
      </c>
      <c r="K11">
        <v>0.18720000000000001</v>
      </c>
    </row>
    <row r="12" spans="1:11" hidden="1" x14ac:dyDescent="0.25">
      <c r="A12">
        <v>149</v>
      </c>
      <c r="B12" t="s">
        <v>34</v>
      </c>
      <c r="C12" t="s">
        <v>35</v>
      </c>
      <c r="D12" t="s">
        <v>23</v>
      </c>
      <c r="E12">
        <v>0.23599999999999999</v>
      </c>
      <c r="F12">
        <v>0.14000000000000001</v>
      </c>
      <c r="G12">
        <v>7.0000000000000001E-3</v>
      </c>
      <c r="H12">
        <v>-30</v>
      </c>
    </row>
    <row r="13" spans="1:11" hidden="1" x14ac:dyDescent="0.25">
      <c r="A13">
        <v>213</v>
      </c>
      <c r="B13" t="s">
        <v>34</v>
      </c>
      <c r="C13" t="s">
        <v>36</v>
      </c>
      <c r="D13" t="s">
        <v>21</v>
      </c>
      <c r="E13">
        <v>-8.8170000000000002</v>
      </c>
      <c r="F13">
        <v>1.254</v>
      </c>
      <c r="G13">
        <v>0.23699999999999999</v>
      </c>
      <c r="H13">
        <v>-171.2</v>
      </c>
      <c r="I13">
        <v>91.08</v>
      </c>
      <c r="J13">
        <v>0.12870000000000001</v>
      </c>
      <c r="K13">
        <v>9.8299999999999998E-2</v>
      </c>
    </row>
    <row r="14" spans="1:11" x14ac:dyDescent="0.25">
      <c r="A14">
        <v>208</v>
      </c>
      <c r="B14" t="s">
        <v>34</v>
      </c>
      <c r="C14" t="s">
        <v>33</v>
      </c>
      <c r="D14" t="s">
        <v>21</v>
      </c>
      <c r="E14">
        <v>8.5809999999999995</v>
      </c>
      <c r="F14">
        <v>-1.3939999999999999</v>
      </c>
      <c r="G14">
        <v>0.23100000000000001</v>
      </c>
      <c r="H14">
        <v>9.9</v>
      </c>
      <c r="I14">
        <v>88.9</v>
      </c>
      <c r="J14">
        <v>0.24510000000000001</v>
      </c>
      <c r="K14">
        <v>0.18720000000000001</v>
      </c>
    </row>
    <row r="15" spans="1:11" hidden="1" x14ac:dyDescent="0.25">
      <c r="A15">
        <v>160</v>
      </c>
      <c r="B15" t="s">
        <v>37</v>
      </c>
      <c r="C15" t="s">
        <v>38</v>
      </c>
      <c r="D15" t="s">
        <v>23</v>
      </c>
      <c r="E15">
        <v>0.56599999999999995</v>
      </c>
      <c r="F15">
        <v>0.32</v>
      </c>
      <c r="G15">
        <v>1.7000000000000001E-2</v>
      </c>
      <c r="H15">
        <v>-28.1</v>
      </c>
    </row>
    <row r="16" spans="1:11" hidden="1" x14ac:dyDescent="0.25">
      <c r="A16">
        <v>218</v>
      </c>
      <c r="B16" t="s">
        <v>37</v>
      </c>
      <c r="C16" t="s">
        <v>39</v>
      </c>
      <c r="D16" t="s">
        <v>21</v>
      </c>
      <c r="E16">
        <v>-9.5109999999999992</v>
      </c>
      <c r="F16">
        <v>0.83499999999999996</v>
      </c>
      <c r="G16">
        <v>0.251</v>
      </c>
      <c r="H16">
        <v>-173.5</v>
      </c>
      <c r="I16">
        <v>96.41</v>
      </c>
      <c r="J16">
        <v>0.24299999999999999</v>
      </c>
      <c r="K16">
        <v>0.18609999999999999</v>
      </c>
    </row>
    <row r="17" spans="1:11" x14ac:dyDescent="0.25">
      <c r="A17">
        <v>213</v>
      </c>
      <c r="B17" t="s">
        <v>37</v>
      </c>
      <c r="C17" t="s">
        <v>36</v>
      </c>
      <c r="D17" t="s">
        <v>21</v>
      </c>
      <c r="E17">
        <v>8.9459999999999997</v>
      </c>
      <c r="F17">
        <v>-1.1559999999999999</v>
      </c>
      <c r="G17">
        <v>0.23699999999999999</v>
      </c>
      <c r="H17">
        <v>8.8000000000000007</v>
      </c>
      <c r="I17">
        <v>91.08</v>
      </c>
      <c r="J17">
        <v>0.12870000000000001</v>
      </c>
      <c r="K17">
        <v>9.8299999999999998E-2</v>
      </c>
    </row>
    <row r="18" spans="1:11" x14ac:dyDescent="0.25">
      <c r="A18">
        <v>303</v>
      </c>
      <c r="B18" t="s">
        <v>40</v>
      </c>
      <c r="C18" t="s">
        <v>41</v>
      </c>
      <c r="D18" t="s">
        <v>21</v>
      </c>
      <c r="E18">
        <v>0.47299999999999998</v>
      </c>
      <c r="F18">
        <v>0.22700000000000001</v>
      </c>
      <c r="G18">
        <v>1.2999999999999999E-2</v>
      </c>
      <c r="H18">
        <v>-22.9</v>
      </c>
      <c r="I18">
        <v>5.17</v>
      </c>
      <c r="J18">
        <v>4.0000000000000002E-4</v>
      </c>
      <c r="K18">
        <v>-2.0999999999999999E-3</v>
      </c>
    </row>
    <row r="19" spans="1:11" hidden="1" x14ac:dyDescent="0.25">
      <c r="A19">
        <v>640</v>
      </c>
      <c r="B19" t="s">
        <v>40</v>
      </c>
      <c r="C19" t="s">
        <v>42</v>
      </c>
      <c r="D19" t="s">
        <v>21</v>
      </c>
      <c r="E19">
        <v>-10.872999999999999</v>
      </c>
      <c r="F19">
        <v>9.1999999999999998E-2</v>
      </c>
      <c r="G19">
        <v>0.27900000000000003</v>
      </c>
      <c r="H19">
        <v>-176.8</v>
      </c>
      <c r="I19">
        <v>53.62</v>
      </c>
      <c r="J19">
        <v>0.12740000000000001</v>
      </c>
      <c r="K19">
        <v>9.1800000000000007E-2</v>
      </c>
    </row>
    <row r="20" spans="1:11" hidden="1" x14ac:dyDescent="0.25">
      <c r="A20">
        <v>193</v>
      </c>
      <c r="B20" t="s">
        <v>40</v>
      </c>
      <c r="C20" t="s">
        <v>43</v>
      </c>
      <c r="D20" t="s">
        <v>23</v>
      </c>
      <c r="E20">
        <v>0.64500000000000002</v>
      </c>
      <c r="F20">
        <v>0.33100000000000002</v>
      </c>
      <c r="G20">
        <v>1.9E-2</v>
      </c>
      <c r="H20">
        <v>-24.4</v>
      </c>
    </row>
    <row r="21" spans="1:11" x14ac:dyDescent="0.25">
      <c r="A21">
        <v>218</v>
      </c>
      <c r="B21" t="s">
        <v>40</v>
      </c>
      <c r="C21" t="s">
        <v>39</v>
      </c>
      <c r="D21" t="s">
        <v>21</v>
      </c>
      <c r="E21">
        <v>9.7550000000000008</v>
      </c>
      <c r="F21">
        <v>-0.64900000000000002</v>
      </c>
      <c r="G21">
        <v>0.251</v>
      </c>
      <c r="H21">
        <v>6.5</v>
      </c>
      <c r="I21">
        <v>96.42</v>
      </c>
      <c r="J21">
        <v>0.24299999999999999</v>
      </c>
      <c r="K21">
        <v>0.18609999999999999</v>
      </c>
    </row>
    <row r="22" spans="1:11" hidden="1" x14ac:dyDescent="0.25">
      <c r="A22">
        <v>277</v>
      </c>
      <c r="B22" t="s">
        <v>44</v>
      </c>
      <c r="C22" t="s">
        <v>45</v>
      </c>
      <c r="D22" t="s">
        <v>23</v>
      </c>
      <c r="E22">
        <v>0.47199999999999998</v>
      </c>
      <c r="F22">
        <v>0.22900000000000001</v>
      </c>
      <c r="G22">
        <v>1.2999999999999999E-2</v>
      </c>
      <c r="H22">
        <v>-23.2</v>
      </c>
    </row>
    <row r="23" spans="1:11" hidden="1" x14ac:dyDescent="0.25">
      <c r="A23">
        <v>291</v>
      </c>
      <c r="B23" t="s">
        <v>44</v>
      </c>
      <c r="C23" t="s">
        <v>46</v>
      </c>
      <c r="D23" t="s">
        <v>21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idden="1" x14ac:dyDescent="0.25">
      <c r="A24">
        <v>303</v>
      </c>
      <c r="B24" t="s">
        <v>44</v>
      </c>
      <c r="C24" t="s">
        <v>41</v>
      </c>
      <c r="D24" t="s">
        <v>21</v>
      </c>
      <c r="E24">
        <v>-0.47199999999999998</v>
      </c>
      <c r="F24">
        <v>-0.22900000000000001</v>
      </c>
      <c r="G24">
        <v>1.2999999999999999E-2</v>
      </c>
      <c r="H24">
        <v>156.80000000000001</v>
      </c>
      <c r="I24">
        <v>5.18</v>
      </c>
      <c r="J24">
        <v>4.0000000000000002E-4</v>
      </c>
      <c r="K24">
        <v>-2.0999999999999999E-3</v>
      </c>
    </row>
    <row r="25" spans="1:11" hidden="1" x14ac:dyDescent="0.25">
      <c r="A25">
        <v>275</v>
      </c>
      <c r="B25" t="s">
        <v>47</v>
      </c>
      <c r="C25" t="s">
        <v>48</v>
      </c>
      <c r="D25" t="s">
        <v>23</v>
      </c>
      <c r="E25">
        <v>1.829</v>
      </c>
      <c r="F25">
        <v>1.5149999999999999</v>
      </c>
      <c r="G25">
        <v>7.2999999999999995E-2</v>
      </c>
      <c r="H25">
        <v>-43.7</v>
      </c>
    </row>
    <row r="26" spans="1:11" hidden="1" x14ac:dyDescent="0.25">
      <c r="A26">
        <v>291</v>
      </c>
      <c r="B26" t="s">
        <v>47</v>
      </c>
      <c r="C26" t="s">
        <v>46</v>
      </c>
      <c r="D26" t="s">
        <v>21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idden="1" x14ac:dyDescent="0.25">
      <c r="A27">
        <v>287</v>
      </c>
      <c r="B27" t="s">
        <v>47</v>
      </c>
      <c r="C27" t="s">
        <v>49</v>
      </c>
      <c r="D27" t="s">
        <v>21</v>
      </c>
      <c r="E27">
        <v>-1.829</v>
      </c>
      <c r="F27">
        <v>-0.95299999999999996</v>
      </c>
      <c r="G27">
        <v>6.3E-2</v>
      </c>
      <c r="H27">
        <v>148.4</v>
      </c>
      <c r="I27">
        <v>24.25</v>
      </c>
      <c r="J27">
        <v>1.6400000000000001E-2</v>
      </c>
      <c r="K27">
        <v>9.1999999999999998E-3</v>
      </c>
    </row>
    <row r="28" spans="1:11" hidden="1" x14ac:dyDescent="0.25">
      <c r="A28">
        <v>551</v>
      </c>
      <c r="B28" t="s">
        <v>47</v>
      </c>
      <c r="C28" t="s">
        <v>50</v>
      </c>
      <c r="D28" t="s">
        <v>29</v>
      </c>
      <c r="E28">
        <v>0</v>
      </c>
      <c r="F28">
        <v>-0.56200000000000006</v>
      </c>
      <c r="G28">
        <v>1.7000000000000001E-2</v>
      </c>
      <c r="H28">
        <v>86</v>
      </c>
    </row>
    <row r="29" spans="1:11" hidden="1" x14ac:dyDescent="0.25">
      <c r="A29">
        <v>283</v>
      </c>
      <c r="B29" t="s">
        <v>51</v>
      </c>
      <c r="C29" t="s">
        <v>52</v>
      </c>
      <c r="D29" t="s">
        <v>21</v>
      </c>
      <c r="E29">
        <v>-3.3929999999999998</v>
      </c>
      <c r="F29">
        <v>-1.7809999999999999</v>
      </c>
      <c r="G29">
        <v>0.11600000000000001</v>
      </c>
      <c r="H29">
        <v>148.4</v>
      </c>
      <c r="I29">
        <v>44.61</v>
      </c>
      <c r="J29">
        <v>6.6100000000000006E-2</v>
      </c>
      <c r="K29">
        <v>4.7399999999999998E-2</v>
      </c>
    </row>
    <row r="30" spans="1:11" hidden="1" x14ac:dyDescent="0.25">
      <c r="A30">
        <v>273</v>
      </c>
      <c r="B30" t="s">
        <v>51</v>
      </c>
      <c r="C30" t="s">
        <v>53</v>
      </c>
      <c r="D30" t="s">
        <v>23</v>
      </c>
      <c r="E30">
        <v>1.548</v>
      </c>
      <c r="F30">
        <v>1.492</v>
      </c>
      <c r="G30">
        <v>6.5000000000000002E-2</v>
      </c>
      <c r="H30">
        <v>-47.9</v>
      </c>
    </row>
    <row r="31" spans="1:11" hidden="1" x14ac:dyDescent="0.25">
      <c r="A31">
        <v>545</v>
      </c>
      <c r="B31" t="s">
        <v>51</v>
      </c>
      <c r="C31" t="s">
        <v>54</v>
      </c>
      <c r="D31" t="s">
        <v>29</v>
      </c>
      <c r="E31">
        <v>0</v>
      </c>
      <c r="F31">
        <v>-0.67300000000000004</v>
      </c>
      <c r="G31">
        <v>0.02</v>
      </c>
      <c r="H31">
        <v>86.1</v>
      </c>
    </row>
    <row r="32" spans="1:11" x14ac:dyDescent="0.25">
      <c r="A32">
        <v>287</v>
      </c>
      <c r="B32" t="s">
        <v>51</v>
      </c>
      <c r="C32" t="s">
        <v>49</v>
      </c>
      <c r="D32" t="s">
        <v>21</v>
      </c>
      <c r="E32">
        <v>1.845</v>
      </c>
      <c r="F32">
        <v>0.96299999999999997</v>
      </c>
      <c r="G32">
        <v>6.3E-2</v>
      </c>
      <c r="H32">
        <v>-31.5</v>
      </c>
      <c r="I32">
        <v>24.23</v>
      </c>
      <c r="J32">
        <v>1.6400000000000001E-2</v>
      </c>
      <c r="K32">
        <v>9.1999999999999998E-3</v>
      </c>
    </row>
    <row r="33" spans="1:11" x14ac:dyDescent="0.25">
      <c r="A33">
        <v>283</v>
      </c>
      <c r="B33" t="s">
        <v>55</v>
      </c>
      <c r="C33" t="s">
        <v>52</v>
      </c>
      <c r="D33" t="s">
        <v>21</v>
      </c>
      <c r="E33">
        <v>3.4590000000000001</v>
      </c>
      <c r="F33">
        <v>1.829</v>
      </c>
      <c r="G33">
        <v>0.11600000000000001</v>
      </c>
      <c r="H33">
        <v>-31.6</v>
      </c>
      <c r="I33">
        <v>44.59</v>
      </c>
      <c r="J33">
        <v>6.6100000000000006E-2</v>
      </c>
      <c r="K33">
        <v>4.7399999999999998E-2</v>
      </c>
    </row>
    <row r="34" spans="1:11" hidden="1" x14ac:dyDescent="0.25">
      <c r="A34">
        <v>279</v>
      </c>
      <c r="B34" t="s">
        <v>55</v>
      </c>
      <c r="C34" t="s">
        <v>26</v>
      </c>
      <c r="D34" t="s">
        <v>21</v>
      </c>
      <c r="E34">
        <v>-5.2590000000000003</v>
      </c>
      <c r="F34">
        <v>-2.738</v>
      </c>
      <c r="G34">
        <v>0.17599999999999999</v>
      </c>
      <c r="H34">
        <v>148.80000000000001</v>
      </c>
      <c r="I34">
        <v>67.56</v>
      </c>
      <c r="J34">
        <v>0.13139999999999999</v>
      </c>
      <c r="K34">
        <v>9.9099999999999994E-2</v>
      </c>
    </row>
    <row r="35" spans="1:11" hidden="1" x14ac:dyDescent="0.25">
      <c r="A35">
        <v>271</v>
      </c>
      <c r="B35" t="s">
        <v>55</v>
      </c>
      <c r="C35" t="s">
        <v>56</v>
      </c>
      <c r="D35" t="s">
        <v>23</v>
      </c>
      <c r="E35">
        <v>1.8</v>
      </c>
      <c r="F35">
        <v>1.587</v>
      </c>
      <c r="G35">
        <v>7.0999999999999994E-2</v>
      </c>
      <c r="H35">
        <v>-45.1</v>
      </c>
    </row>
    <row r="36" spans="1:11" hidden="1" x14ac:dyDescent="0.25">
      <c r="A36">
        <v>539</v>
      </c>
      <c r="B36" t="s">
        <v>55</v>
      </c>
      <c r="C36" t="s">
        <v>57</v>
      </c>
      <c r="D36" t="s">
        <v>29</v>
      </c>
      <c r="E36">
        <v>0</v>
      </c>
      <c r="F36">
        <v>-0.67900000000000005</v>
      </c>
      <c r="G36">
        <v>0.02</v>
      </c>
      <c r="H36">
        <v>86.3</v>
      </c>
    </row>
    <row r="37" spans="1:11" hidden="1" x14ac:dyDescent="0.25">
      <c r="A37">
        <v>631</v>
      </c>
      <c r="B37" t="s">
        <v>58</v>
      </c>
      <c r="C37" t="s">
        <v>59</v>
      </c>
      <c r="D37" t="s">
        <v>60</v>
      </c>
      <c r="E37">
        <v>-11</v>
      </c>
      <c r="F37">
        <v>0</v>
      </c>
      <c r="G37">
        <v>0.27900000000000003</v>
      </c>
      <c r="H37">
        <v>-176.8</v>
      </c>
    </row>
    <row r="38" spans="1:11" x14ac:dyDescent="0.25">
      <c r="A38">
        <v>640</v>
      </c>
      <c r="B38" t="s">
        <v>58</v>
      </c>
      <c r="C38" t="s">
        <v>42</v>
      </c>
      <c r="D38" t="s">
        <v>21</v>
      </c>
      <c r="E38">
        <v>11</v>
      </c>
      <c r="F38">
        <v>0</v>
      </c>
      <c r="G38">
        <v>0.27900000000000003</v>
      </c>
      <c r="H38">
        <v>3.2</v>
      </c>
      <c r="I38">
        <v>53.62</v>
      </c>
      <c r="J38">
        <v>0.12740000000000001</v>
      </c>
      <c r="K38">
        <v>9.1800000000000007E-2</v>
      </c>
    </row>
    <row r="39" spans="1:11" hidden="1" x14ac:dyDescent="0.25">
      <c r="A39">
        <v>316</v>
      </c>
      <c r="B39" t="s">
        <v>61</v>
      </c>
      <c r="C39" t="s">
        <v>61</v>
      </c>
      <c r="D39" t="s">
        <v>62</v>
      </c>
      <c r="E39">
        <v>-18.695</v>
      </c>
      <c r="F39">
        <v>-17.456</v>
      </c>
      <c r="G39">
        <v>0.13400000000000001</v>
      </c>
      <c r="H39">
        <v>137</v>
      </c>
    </row>
    <row r="40" spans="1:11" x14ac:dyDescent="0.25">
      <c r="A40">
        <v>39</v>
      </c>
      <c r="B40" t="s">
        <v>61</v>
      </c>
      <c r="C40" t="s">
        <v>85</v>
      </c>
      <c r="D40" t="s">
        <v>21</v>
      </c>
      <c r="E40">
        <v>18.695</v>
      </c>
      <c r="F40">
        <v>17.456</v>
      </c>
      <c r="G40">
        <v>0.13400000000000001</v>
      </c>
      <c r="H40">
        <v>-43</v>
      </c>
      <c r="I40">
        <v>27.68</v>
      </c>
      <c r="J40">
        <v>0.26150000000000001</v>
      </c>
      <c r="K40">
        <v>-0.28249999999999997</v>
      </c>
    </row>
    <row r="41" spans="1:11" hidden="1" x14ac:dyDescent="0.25">
      <c r="A41">
        <v>39</v>
      </c>
      <c r="B41" t="s">
        <v>64</v>
      </c>
      <c r="C41" t="s">
        <v>85</v>
      </c>
      <c r="D41" t="s">
        <v>21</v>
      </c>
      <c r="E41">
        <v>-18.433</v>
      </c>
      <c r="F41">
        <v>-17.739000000000001</v>
      </c>
      <c r="G41">
        <v>0.13800000000000001</v>
      </c>
      <c r="H41">
        <v>135.4</v>
      </c>
      <c r="I41">
        <v>28.41</v>
      </c>
      <c r="J41">
        <v>0.26150000000000001</v>
      </c>
      <c r="K41">
        <v>-0.28249999999999997</v>
      </c>
    </row>
    <row r="42" spans="1:11" hidden="1" x14ac:dyDescent="0.25">
      <c r="A42">
        <v>84</v>
      </c>
      <c r="B42" t="s">
        <v>64</v>
      </c>
      <c r="C42" t="s">
        <v>65</v>
      </c>
      <c r="D42" t="s">
        <v>66</v>
      </c>
      <c r="E42">
        <v>9.2119999999999997</v>
      </c>
      <c r="F42">
        <v>8.8710000000000004</v>
      </c>
      <c r="G42">
        <v>6.9000000000000006E-2</v>
      </c>
      <c r="H42">
        <v>-44.6</v>
      </c>
      <c r="I42">
        <v>31.97</v>
      </c>
      <c r="J42">
        <v>4.5699999999999998E-2</v>
      </c>
      <c r="K42">
        <v>0.93889999999999996</v>
      </c>
    </row>
    <row r="43" spans="1:11" hidden="1" x14ac:dyDescent="0.25">
      <c r="A43">
        <v>103</v>
      </c>
      <c r="B43" t="s">
        <v>64</v>
      </c>
      <c r="C43" t="s">
        <v>67</v>
      </c>
      <c r="D43" t="s">
        <v>66</v>
      </c>
      <c r="E43">
        <v>9.2219999999999995</v>
      </c>
      <c r="F43">
        <v>8.8680000000000003</v>
      </c>
      <c r="G43">
        <v>6.9000000000000006E-2</v>
      </c>
      <c r="H43">
        <v>-44.6</v>
      </c>
      <c r="I43">
        <v>31.98</v>
      </c>
      <c r="J43">
        <v>4.5699999999999998E-2</v>
      </c>
      <c r="K43">
        <v>0.93940000000000001</v>
      </c>
    </row>
    <row r="44" spans="1:11" hidden="1" x14ac:dyDescent="0.25">
      <c r="A44">
        <v>322</v>
      </c>
      <c r="B44" t="s">
        <v>68</v>
      </c>
      <c r="C44" t="s">
        <v>20</v>
      </c>
      <c r="D44" t="s">
        <v>21</v>
      </c>
      <c r="E44">
        <v>-6.8789999999999996</v>
      </c>
      <c r="F44">
        <v>2.39</v>
      </c>
      <c r="G44">
        <v>0.20399999999999999</v>
      </c>
      <c r="H44">
        <v>-163.9</v>
      </c>
      <c r="I44">
        <v>78.510000000000005</v>
      </c>
      <c r="J44">
        <v>0.15029999999999999</v>
      </c>
      <c r="K44">
        <v>0.11409999999999999</v>
      </c>
    </row>
    <row r="45" spans="1:11" hidden="1" x14ac:dyDescent="0.25">
      <c r="A45">
        <v>344</v>
      </c>
      <c r="B45" t="s">
        <v>68</v>
      </c>
      <c r="C45" t="s">
        <v>69</v>
      </c>
      <c r="D45" t="s">
        <v>23</v>
      </c>
      <c r="E45">
        <v>17.600000000000001</v>
      </c>
      <c r="F45">
        <v>9.5</v>
      </c>
      <c r="G45">
        <v>0.56100000000000005</v>
      </c>
      <c r="H45">
        <v>-31.5</v>
      </c>
    </row>
    <row r="46" spans="1:11" hidden="1" x14ac:dyDescent="0.25">
      <c r="A46">
        <v>354</v>
      </c>
      <c r="B46" t="s">
        <v>68</v>
      </c>
      <c r="C46" t="s">
        <v>70</v>
      </c>
      <c r="D46" t="s">
        <v>71</v>
      </c>
      <c r="E46">
        <v>-1.5549999999999999</v>
      </c>
      <c r="F46">
        <v>-3.9569999999999999</v>
      </c>
      <c r="G46">
        <v>0.11899999999999999</v>
      </c>
      <c r="H46">
        <v>108.3</v>
      </c>
      <c r="I46">
        <v>0</v>
      </c>
      <c r="J46">
        <v>2.0000000000000001E-4</v>
      </c>
      <c r="K46">
        <v>0</v>
      </c>
    </row>
    <row r="47" spans="1:11" hidden="1" x14ac:dyDescent="0.25">
      <c r="A47">
        <v>84</v>
      </c>
      <c r="B47" t="s">
        <v>68</v>
      </c>
      <c r="C47" t="s">
        <v>65</v>
      </c>
      <c r="D47" t="s">
        <v>66</v>
      </c>
      <c r="E47">
        <v>-9.1660000000000004</v>
      </c>
      <c r="F47">
        <v>-7.9320000000000004</v>
      </c>
      <c r="G47">
        <v>0.34</v>
      </c>
      <c r="H47">
        <v>136</v>
      </c>
      <c r="I47">
        <v>30.3</v>
      </c>
      <c r="J47">
        <v>4.5699999999999998E-2</v>
      </c>
      <c r="K47">
        <v>0.93889999999999996</v>
      </c>
    </row>
    <row r="48" spans="1:11" x14ac:dyDescent="0.25">
      <c r="A48">
        <v>327</v>
      </c>
      <c r="B48" t="s">
        <v>72</v>
      </c>
      <c r="C48" t="s">
        <v>27</v>
      </c>
      <c r="D48" t="s">
        <v>21</v>
      </c>
      <c r="E48">
        <v>7.6210000000000004</v>
      </c>
      <c r="F48">
        <v>3.9710000000000001</v>
      </c>
      <c r="G48">
        <v>0.24099999999999999</v>
      </c>
      <c r="H48">
        <v>-30.6</v>
      </c>
      <c r="I48">
        <v>92.65</v>
      </c>
      <c r="J48">
        <v>0.19020000000000001</v>
      </c>
      <c r="K48">
        <v>0.14599999999999999</v>
      </c>
    </row>
    <row r="49" spans="1:11" hidden="1" x14ac:dyDescent="0.25">
      <c r="A49">
        <v>354</v>
      </c>
      <c r="B49" t="s">
        <v>72</v>
      </c>
      <c r="C49" t="s">
        <v>70</v>
      </c>
      <c r="D49" t="s">
        <v>71</v>
      </c>
      <c r="E49">
        <v>1.5549999999999999</v>
      </c>
      <c r="F49">
        <v>3.9569999999999999</v>
      </c>
      <c r="G49">
        <v>0.11899999999999999</v>
      </c>
      <c r="H49">
        <v>-71.7</v>
      </c>
      <c r="I49">
        <v>0</v>
      </c>
      <c r="J49">
        <v>2.0000000000000001E-4</v>
      </c>
      <c r="K49">
        <v>0</v>
      </c>
    </row>
    <row r="50" spans="1:11" hidden="1" x14ac:dyDescent="0.25">
      <c r="A50">
        <v>103</v>
      </c>
      <c r="B50" t="s">
        <v>72</v>
      </c>
      <c r="C50" t="s">
        <v>67</v>
      </c>
      <c r="D50" t="s">
        <v>66</v>
      </c>
      <c r="E50">
        <v>-9.1760000000000002</v>
      </c>
      <c r="F50">
        <v>-7.9279999999999999</v>
      </c>
      <c r="G50">
        <v>0.34</v>
      </c>
      <c r="H50">
        <v>136.1</v>
      </c>
      <c r="I50">
        <v>30.32</v>
      </c>
      <c r="J50">
        <v>4.5699999999999998E-2</v>
      </c>
      <c r="K50">
        <v>0.93940000000000001</v>
      </c>
    </row>
  </sheetData>
  <autoFilter ref="A1:K50" xr:uid="{05D1EC26-FB52-4BCC-BA72-AACBA553C462}">
    <filterColumn colId="3">
      <filters>
        <filter val="Line"/>
      </filters>
    </filterColumn>
    <filterColumn colId="4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70DE-5467-4559-B71E-AFF3A07E17D0}">
  <dimension ref="A1:AD13"/>
  <sheetViews>
    <sheetView zoomScale="70" zoomScaleNormal="70" workbookViewId="0">
      <selection activeCell="Z9" sqref="Z9"/>
    </sheetView>
  </sheetViews>
  <sheetFormatPr defaultRowHeight="15" x14ac:dyDescent="0.25"/>
  <cols>
    <col min="1" max="1" width="15.85546875" bestFit="1" customWidth="1"/>
    <col min="5" max="5" width="19" bestFit="1" customWidth="1"/>
    <col min="9" max="9" width="20.28515625" bestFit="1" customWidth="1"/>
    <col min="13" max="13" width="20.7109375" bestFit="1" customWidth="1"/>
    <col min="17" max="17" width="20.7109375" bestFit="1" customWidth="1"/>
    <col min="21" max="21" width="20.28515625" bestFit="1" customWidth="1"/>
    <col min="25" max="25" width="20.5703125" bestFit="1" customWidth="1"/>
    <col min="27" max="27" width="4.140625" bestFit="1" customWidth="1"/>
    <col min="28" max="29" width="42.140625" bestFit="1" customWidth="1"/>
    <col min="30" max="30" width="17.42578125" bestFit="1" customWidth="1"/>
  </cols>
  <sheetData>
    <row r="1" spans="1:30" s="7" customFormat="1" ht="15.75" customHeight="1" x14ac:dyDescent="0.25">
      <c r="A1" s="7" t="s">
        <v>86</v>
      </c>
      <c r="B1" s="7" t="s">
        <v>83</v>
      </c>
      <c r="C1" s="7" t="s">
        <v>84</v>
      </c>
      <c r="E1" s="7" t="s">
        <v>87</v>
      </c>
      <c r="F1" s="7" t="s">
        <v>83</v>
      </c>
      <c r="G1" s="7" t="s">
        <v>84</v>
      </c>
      <c r="I1" s="7" t="s">
        <v>88</v>
      </c>
      <c r="J1" s="7" t="s">
        <v>83</v>
      </c>
      <c r="K1" s="7" t="s">
        <v>84</v>
      </c>
      <c r="M1" s="7" t="s">
        <v>89</v>
      </c>
      <c r="N1" s="7" t="s">
        <v>83</v>
      </c>
      <c r="O1" s="7" t="s">
        <v>84</v>
      </c>
      <c r="Q1" s="7" t="s">
        <v>90</v>
      </c>
      <c r="R1" s="7" t="s">
        <v>83</v>
      </c>
      <c r="S1" s="7" t="s">
        <v>84</v>
      </c>
      <c r="U1" s="7" t="s">
        <v>91</v>
      </c>
      <c r="V1" s="7" t="s">
        <v>83</v>
      </c>
      <c r="W1" s="7" t="s">
        <v>84</v>
      </c>
      <c r="Y1" s="7" t="s">
        <v>95</v>
      </c>
      <c r="Z1" s="7">
        <v>2.5</v>
      </c>
      <c r="AA1" s="7" t="s">
        <v>97</v>
      </c>
      <c r="AB1" s="7" t="s">
        <v>98</v>
      </c>
      <c r="AC1" s="7" t="s">
        <v>100</v>
      </c>
      <c r="AD1" s="7" t="s">
        <v>101</v>
      </c>
    </row>
    <row r="2" spans="1:30" x14ac:dyDescent="0.25">
      <c r="A2" t="s">
        <v>20</v>
      </c>
      <c r="B2">
        <v>3.1659999999999999</v>
      </c>
      <c r="C2">
        <v>3.6499999999999998E-2</v>
      </c>
      <c r="E2" t="s">
        <v>20</v>
      </c>
      <c r="F2">
        <v>0.91800000000000004</v>
      </c>
      <c r="G2">
        <v>9.7999999999999997E-3</v>
      </c>
      <c r="I2" t="s">
        <v>20</v>
      </c>
      <c r="J2">
        <v>1.1879999999999999</v>
      </c>
      <c r="K2">
        <v>1.21E-2</v>
      </c>
      <c r="M2" t="s">
        <v>20</v>
      </c>
      <c r="N2">
        <v>3.1829999999999998</v>
      </c>
      <c r="O2">
        <v>3.7999999999999999E-2</v>
      </c>
      <c r="Q2" t="s">
        <v>20</v>
      </c>
      <c r="R2">
        <v>5.09</v>
      </c>
      <c r="S2">
        <v>8.4000000000000005E-2</v>
      </c>
      <c r="U2" t="s">
        <v>20</v>
      </c>
      <c r="V2">
        <v>6.9210000000000003</v>
      </c>
      <c r="W2">
        <v>0.14749999999999999</v>
      </c>
      <c r="Y2" s="8" t="s">
        <v>96</v>
      </c>
      <c r="Z2" s="8">
        <v>15.7</v>
      </c>
      <c r="AA2" s="8" t="s">
        <v>97</v>
      </c>
      <c r="AB2" s="8" t="s">
        <v>99</v>
      </c>
      <c r="AC2" s="8">
        <v>2.3524379999999998</v>
      </c>
      <c r="AD2" s="8" t="s">
        <v>10</v>
      </c>
    </row>
    <row r="3" spans="1:30" x14ac:dyDescent="0.25">
      <c r="A3" t="s">
        <v>27</v>
      </c>
      <c r="B3">
        <v>7.6280000000000001</v>
      </c>
      <c r="C3">
        <v>0.19339999999999999</v>
      </c>
      <c r="E3" t="s">
        <v>27</v>
      </c>
      <c r="F3">
        <v>7.625</v>
      </c>
      <c r="G3">
        <v>0.19209999999999999</v>
      </c>
      <c r="I3" t="s">
        <v>27</v>
      </c>
      <c r="J3">
        <v>7.6230000000000002</v>
      </c>
      <c r="K3">
        <v>0.1913</v>
      </c>
      <c r="M3" t="s">
        <v>27</v>
      </c>
      <c r="N3">
        <v>7.6219999999999999</v>
      </c>
      <c r="O3">
        <v>0.19070000000000001</v>
      </c>
      <c r="Q3" t="s">
        <v>27</v>
      </c>
      <c r="R3">
        <v>7.6210000000000004</v>
      </c>
      <c r="S3">
        <v>0.1905</v>
      </c>
      <c r="U3" t="s">
        <v>27</v>
      </c>
      <c r="V3">
        <v>7.6210000000000004</v>
      </c>
      <c r="W3">
        <v>0.19040000000000001</v>
      </c>
    </row>
    <row r="4" spans="1:30" x14ac:dyDescent="0.25">
      <c r="A4" t="s">
        <v>24</v>
      </c>
      <c r="B4">
        <v>2.3730000000000002</v>
      </c>
      <c r="C4">
        <v>1.72E-2</v>
      </c>
      <c r="E4" t="s">
        <v>24</v>
      </c>
      <c r="F4">
        <v>0.152</v>
      </c>
      <c r="G4">
        <v>3.5999999999999999E-3</v>
      </c>
      <c r="I4" t="s">
        <v>24</v>
      </c>
      <c r="J4">
        <v>1.958</v>
      </c>
      <c r="K4">
        <v>1.2699999999999999E-2</v>
      </c>
      <c r="M4" t="s">
        <v>24</v>
      </c>
      <c r="N4">
        <v>3.98</v>
      </c>
      <c r="O4">
        <v>4.0599999999999997E-2</v>
      </c>
      <c r="Q4" t="s">
        <v>24</v>
      </c>
      <c r="R4">
        <v>5.931</v>
      </c>
      <c r="S4">
        <v>8.43E-2</v>
      </c>
      <c r="U4" t="s">
        <v>24</v>
      </c>
      <c r="V4">
        <v>7.819</v>
      </c>
      <c r="W4">
        <v>0.14180000000000001</v>
      </c>
    </row>
    <row r="5" spans="1:30" x14ac:dyDescent="0.25">
      <c r="A5" t="s">
        <v>33</v>
      </c>
      <c r="B5">
        <v>1.9510000000000001</v>
      </c>
      <c r="C5">
        <v>1.8499999999999999E-2</v>
      </c>
      <c r="E5" t="s">
        <v>33</v>
      </c>
      <c r="F5">
        <v>0.26100000000000001</v>
      </c>
      <c r="G5">
        <v>4.1000000000000003E-3</v>
      </c>
      <c r="I5" t="s">
        <v>33</v>
      </c>
      <c r="J5">
        <v>2.387</v>
      </c>
      <c r="K5">
        <v>2.4500000000000001E-2</v>
      </c>
      <c r="M5" t="s">
        <v>33</v>
      </c>
      <c r="N5">
        <v>4.4580000000000002</v>
      </c>
      <c r="O5">
        <v>7.3300000000000004E-2</v>
      </c>
      <c r="Q5" t="s">
        <v>33</v>
      </c>
      <c r="R5">
        <v>6.4820000000000002</v>
      </c>
      <c r="S5">
        <v>0.14630000000000001</v>
      </c>
      <c r="U5" t="s">
        <v>33</v>
      </c>
      <c r="V5">
        <v>8.4649999999999999</v>
      </c>
      <c r="W5">
        <v>0.24049999999999999</v>
      </c>
    </row>
    <row r="6" spans="1:30" x14ac:dyDescent="0.25">
      <c r="A6" t="s">
        <v>36</v>
      </c>
      <c r="B6">
        <v>1.696</v>
      </c>
      <c r="C6">
        <v>7.1000000000000004E-3</v>
      </c>
      <c r="E6" t="s">
        <v>36</v>
      </c>
      <c r="F6">
        <v>0.499</v>
      </c>
      <c r="G6">
        <v>1.9E-3</v>
      </c>
      <c r="I6" t="s">
        <v>36</v>
      </c>
      <c r="J6">
        <v>2.637</v>
      </c>
      <c r="K6">
        <v>1.3899999999999999E-2</v>
      </c>
      <c r="M6" t="s">
        <v>36</v>
      </c>
      <c r="N6">
        <v>4.7350000000000003</v>
      </c>
      <c r="O6">
        <v>3.9899999999999998E-2</v>
      </c>
      <c r="Q6" t="s">
        <v>36</v>
      </c>
      <c r="R6">
        <v>6.7969999999999997</v>
      </c>
      <c r="S6">
        <v>7.7799999999999994E-2</v>
      </c>
      <c r="U6" t="s">
        <v>36</v>
      </c>
      <c r="V6">
        <v>8.8279999999999994</v>
      </c>
      <c r="W6">
        <v>0.12620000000000001</v>
      </c>
    </row>
    <row r="7" spans="1:30" x14ac:dyDescent="0.25">
      <c r="A7" t="s">
        <v>39</v>
      </c>
      <c r="B7">
        <v>1.123</v>
      </c>
      <c r="C7">
        <v>5.1999999999999998E-3</v>
      </c>
      <c r="E7" t="s">
        <v>39</v>
      </c>
      <c r="F7">
        <v>1.069</v>
      </c>
      <c r="G7">
        <v>4.4999999999999997E-3</v>
      </c>
      <c r="I7" t="s">
        <v>39</v>
      </c>
      <c r="J7">
        <v>3.2349999999999999</v>
      </c>
      <c r="K7">
        <v>3.1800000000000002E-2</v>
      </c>
      <c r="M7" t="s">
        <v>39</v>
      </c>
      <c r="N7">
        <v>5.3819999999999997</v>
      </c>
      <c r="O7">
        <v>8.1900000000000001E-2</v>
      </c>
      <c r="Q7" t="s">
        <v>39</v>
      </c>
      <c r="R7">
        <v>7.5140000000000002</v>
      </c>
      <c r="S7">
        <v>0.15160000000000001</v>
      </c>
      <c r="U7" t="s">
        <v>39</v>
      </c>
      <c r="V7">
        <v>9.6319999999999997</v>
      </c>
      <c r="W7">
        <v>0.23849999999999999</v>
      </c>
    </row>
    <row r="8" spans="1:30" x14ac:dyDescent="0.25">
      <c r="A8" t="s">
        <v>41</v>
      </c>
      <c r="B8">
        <v>0.47299999999999998</v>
      </c>
      <c r="C8">
        <v>5.0000000000000001E-4</v>
      </c>
      <c r="E8" t="s">
        <v>41</v>
      </c>
      <c r="F8">
        <v>0.47299999999999998</v>
      </c>
      <c r="G8">
        <v>4.0000000000000002E-4</v>
      </c>
      <c r="I8" t="s">
        <v>41</v>
      </c>
      <c r="J8">
        <v>0.47299999999999998</v>
      </c>
      <c r="K8">
        <v>4.0000000000000002E-4</v>
      </c>
      <c r="M8" t="s">
        <v>41</v>
      </c>
      <c r="N8">
        <v>0.47299999999999998</v>
      </c>
      <c r="O8">
        <v>4.0000000000000002E-4</v>
      </c>
      <c r="Q8" t="s">
        <v>41</v>
      </c>
      <c r="R8">
        <v>0.47299999999999998</v>
      </c>
      <c r="S8">
        <v>4.0000000000000002E-4</v>
      </c>
      <c r="U8" t="s">
        <v>41</v>
      </c>
      <c r="V8">
        <v>0.47299999999999998</v>
      </c>
      <c r="W8">
        <v>4.0000000000000002E-4</v>
      </c>
    </row>
    <row r="9" spans="1:30" x14ac:dyDescent="0.25">
      <c r="A9" t="s">
        <v>49</v>
      </c>
      <c r="B9">
        <v>1.845</v>
      </c>
      <c r="C9">
        <v>1.67E-2</v>
      </c>
      <c r="E9" t="s">
        <v>49</v>
      </c>
      <c r="F9">
        <v>1.845</v>
      </c>
      <c r="G9">
        <v>1.66E-2</v>
      </c>
      <c r="I9" t="s">
        <v>49</v>
      </c>
      <c r="J9">
        <v>1.845</v>
      </c>
      <c r="K9">
        <v>1.6500000000000001E-2</v>
      </c>
      <c r="M9" t="s">
        <v>49</v>
      </c>
      <c r="N9">
        <v>1.845</v>
      </c>
      <c r="O9">
        <v>1.6400000000000001E-2</v>
      </c>
      <c r="Q9" t="s">
        <v>49</v>
      </c>
      <c r="R9">
        <v>1.845</v>
      </c>
      <c r="S9">
        <v>1.6400000000000001E-2</v>
      </c>
      <c r="U9" t="s">
        <v>49</v>
      </c>
      <c r="V9">
        <v>1.845</v>
      </c>
      <c r="W9">
        <v>1.6400000000000001E-2</v>
      </c>
    </row>
    <row r="10" spans="1:30" x14ac:dyDescent="0.25">
      <c r="A10" t="s">
        <v>52</v>
      </c>
      <c r="B10">
        <v>3.4609999999999999</v>
      </c>
      <c r="C10">
        <v>6.7299999999999999E-2</v>
      </c>
      <c r="E10" t="s">
        <v>52</v>
      </c>
      <c r="F10">
        <v>3.46</v>
      </c>
      <c r="G10">
        <v>6.6799999999999998E-2</v>
      </c>
      <c r="I10" t="s">
        <v>52</v>
      </c>
      <c r="J10">
        <v>3.46</v>
      </c>
      <c r="K10">
        <v>6.6500000000000004E-2</v>
      </c>
      <c r="M10" t="s">
        <v>52</v>
      </c>
      <c r="N10">
        <v>3.4590000000000001</v>
      </c>
      <c r="O10">
        <v>6.6299999999999998E-2</v>
      </c>
      <c r="Q10" t="s">
        <v>52</v>
      </c>
      <c r="R10">
        <v>3.4590000000000001</v>
      </c>
      <c r="S10">
        <v>6.6199999999999995E-2</v>
      </c>
      <c r="U10" t="s">
        <v>52</v>
      </c>
      <c r="V10">
        <v>3.4590000000000001</v>
      </c>
      <c r="W10">
        <v>6.6199999999999995E-2</v>
      </c>
    </row>
    <row r="11" spans="1:30" x14ac:dyDescent="0.25">
      <c r="A11" t="s">
        <v>26</v>
      </c>
      <c r="B11">
        <v>5.3940000000000001</v>
      </c>
      <c r="C11">
        <v>0.13370000000000001</v>
      </c>
      <c r="E11" t="s">
        <v>26</v>
      </c>
      <c r="F11">
        <v>5.3929999999999998</v>
      </c>
      <c r="G11">
        <v>0.1328</v>
      </c>
      <c r="I11" t="s">
        <v>26</v>
      </c>
      <c r="J11">
        <v>5.3920000000000003</v>
      </c>
      <c r="K11">
        <v>0.13220000000000001</v>
      </c>
      <c r="M11" t="s">
        <v>26</v>
      </c>
      <c r="N11">
        <v>5.391</v>
      </c>
      <c r="O11">
        <v>0.1318</v>
      </c>
      <c r="Q11" t="s">
        <v>26</v>
      </c>
      <c r="R11">
        <v>5.391</v>
      </c>
      <c r="S11">
        <v>0.13159999999999999</v>
      </c>
      <c r="U11" t="s">
        <v>26</v>
      </c>
      <c r="V11">
        <v>5.391</v>
      </c>
      <c r="W11">
        <v>0.13159999999999999</v>
      </c>
    </row>
    <row r="13" spans="1:30" x14ac:dyDescent="0.25">
      <c r="A13" s="9" t="s">
        <v>94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</sheetData>
  <mergeCells count="1">
    <mergeCell ref="A13:S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3E00-9327-40B2-BE90-0FB47FB0615B}">
  <dimension ref="A1:M28"/>
  <sheetViews>
    <sheetView zoomScale="70" zoomScaleNormal="70" workbookViewId="0">
      <selection sqref="A1:M1"/>
    </sheetView>
  </sheetViews>
  <sheetFormatPr defaultRowHeight="15" x14ac:dyDescent="0.25"/>
  <cols>
    <col min="1" max="1" width="17.28515625" customWidth="1"/>
    <col min="3" max="3" width="8.5703125" bestFit="1" customWidth="1"/>
    <col min="11" max="11" width="9.5703125" bestFit="1" customWidth="1"/>
    <col min="12" max="12" width="57" bestFit="1" customWidth="1"/>
    <col min="13" max="13" width="47.5703125" bestFit="1" customWidth="1"/>
  </cols>
  <sheetData>
    <row r="1" spans="1:13" ht="21" x14ac:dyDescent="0.35">
      <c r="A1" s="10" t="s">
        <v>17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3">
        <v>11</v>
      </c>
      <c r="M2" s="4">
        <v>12</v>
      </c>
    </row>
    <row r="3" spans="1:13" x14ac:dyDescent="0.25">
      <c r="A3" s="1" t="s">
        <v>1</v>
      </c>
      <c r="B3" s="2">
        <v>1.0045809999999999</v>
      </c>
      <c r="C3" s="2">
        <v>0.96751900000000002</v>
      </c>
      <c r="D3" s="2">
        <v>0.96526800000000001</v>
      </c>
      <c r="E3" s="2">
        <v>0.99462899999999999</v>
      </c>
      <c r="F3" s="2">
        <v>1.0529520000000001</v>
      </c>
      <c r="G3" s="2">
        <v>1.1380079999999999</v>
      </c>
      <c r="H3" s="2">
        <v>1.2479070000000001</v>
      </c>
      <c r="I3" s="2">
        <v>1.3810279999999999</v>
      </c>
      <c r="J3" s="2">
        <v>1.5359719999999999</v>
      </c>
      <c r="K3" s="2">
        <v>1.7115199999999999</v>
      </c>
      <c r="L3" s="2">
        <v>1.906709</v>
      </c>
      <c r="M3" s="4">
        <v>2.120463</v>
      </c>
    </row>
    <row r="4" spans="1:13" x14ac:dyDescent="0.25">
      <c r="A4" t="s">
        <v>2</v>
      </c>
      <c r="B4" s="5" t="s">
        <v>3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5" t="s">
        <v>3</v>
      </c>
      <c r="L4" s="6" t="s">
        <v>4</v>
      </c>
      <c r="M4" s="6" t="s">
        <v>5</v>
      </c>
    </row>
    <row r="6" spans="1:13" x14ac:dyDescent="0.25">
      <c r="H6" t="s">
        <v>6</v>
      </c>
    </row>
    <row r="8" spans="1:13" ht="17.25" x14ac:dyDescent="0.25">
      <c r="H8" t="s">
        <v>7</v>
      </c>
    </row>
    <row r="19" spans="1:13" ht="21" x14ac:dyDescent="0.35">
      <c r="A19" s="10" t="s">
        <v>14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1" spans="1:13" ht="17.25" x14ac:dyDescent="0.25">
      <c r="A21" s="11" t="s">
        <v>18</v>
      </c>
      <c r="B21" s="11"/>
      <c r="C21" s="11"/>
      <c r="E21" s="12" t="s">
        <v>15</v>
      </c>
      <c r="H21" t="s">
        <v>8</v>
      </c>
    </row>
    <row r="22" spans="1:13" x14ac:dyDescent="0.25">
      <c r="A22" t="s">
        <v>11</v>
      </c>
      <c r="B22">
        <f>11</f>
        <v>11</v>
      </c>
      <c r="C22" t="s">
        <v>10</v>
      </c>
      <c r="E22" s="12"/>
    </row>
    <row r="23" spans="1:13" x14ac:dyDescent="0.25">
      <c r="A23" t="s">
        <v>12</v>
      </c>
      <c r="B23">
        <v>2.3524379999999998</v>
      </c>
      <c r="C23" t="s">
        <v>10</v>
      </c>
      <c r="E23" s="12"/>
    </row>
    <row r="24" spans="1:13" x14ac:dyDescent="0.25">
      <c r="E24" s="12"/>
      <c r="F24" s="13" t="s">
        <v>16</v>
      </c>
      <c r="G24" s="13"/>
      <c r="H24" s="13"/>
      <c r="I24" s="13"/>
      <c r="J24" s="13"/>
      <c r="K24" s="13"/>
    </row>
    <row r="25" spans="1:13" x14ac:dyDescent="0.25">
      <c r="E25" s="12"/>
      <c r="F25" s="13"/>
      <c r="G25" s="13"/>
      <c r="H25" s="13"/>
      <c r="I25" s="13"/>
      <c r="J25" s="13"/>
      <c r="K25" s="13"/>
    </row>
    <row r="26" spans="1:13" x14ac:dyDescent="0.25">
      <c r="A26" s="11" t="s">
        <v>13</v>
      </c>
      <c r="B26" s="11"/>
      <c r="C26" s="11"/>
      <c r="E26" s="12"/>
    </row>
    <row r="27" spans="1:13" x14ac:dyDescent="0.25">
      <c r="A27" t="s">
        <v>11</v>
      </c>
      <c r="B27">
        <f>11</f>
        <v>11</v>
      </c>
      <c r="C27" t="s">
        <v>10</v>
      </c>
      <c r="E27" s="12"/>
    </row>
    <row r="28" spans="1:13" x14ac:dyDescent="0.25">
      <c r="A28" t="s">
        <v>12</v>
      </c>
      <c r="B28">
        <v>1.0805499999999999</v>
      </c>
      <c r="C28" t="s">
        <v>10</v>
      </c>
      <c r="E28" s="12"/>
    </row>
  </sheetData>
  <mergeCells count="6">
    <mergeCell ref="A1:M1"/>
    <mergeCell ref="A19:M19"/>
    <mergeCell ref="A21:C21"/>
    <mergeCell ref="A26:C26"/>
    <mergeCell ref="E21:E28"/>
    <mergeCell ref="F24:K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02FC-828B-4F12-94E4-83E6CB0F4CC3}">
  <sheetPr filterMode="1"/>
  <dimension ref="A1:K50"/>
  <sheetViews>
    <sheetView workbookViewId="0">
      <selection sqref="A1:XFD1"/>
    </sheetView>
  </sheetViews>
  <sheetFormatPr defaultRowHeight="15" x14ac:dyDescent="0.25"/>
  <sheetData>
    <row r="1" spans="1:11" x14ac:dyDescent="0.25">
      <c r="A1" t="s">
        <v>73</v>
      </c>
      <c r="B1" t="s">
        <v>74</v>
      </c>
      <c r="C1" t="s">
        <v>75</v>
      </c>
      <c r="D1" t="s">
        <v>76</v>
      </c>
      <c r="E1" t="s">
        <v>9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</row>
    <row r="2" spans="1:11" hidden="1" x14ac:dyDescent="0.25">
      <c r="A2">
        <v>322</v>
      </c>
      <c r="B2" t="s">
        <v>19</v>
      </c>
      <c r="C2" t="s">
        <v>20</v>
      </c>
      <c r="D2" t="s">
        <v>21</v>
      </c>
      <c r="E2">
        <v>-3.13</v>
      </c>
      <c r="F2">
        <v>-1.6240000000000001</v>
      </c>
      <c r="G2">
        <v>0.10100000000000001</v>
      </c>
      <c r="H2">
        <v>147.4</v>
      </c>
      <c r="I2">
        <v>38.72</v>
      </c>
      <c r="J2">
        <v>3.6499999999999998E-2</v>
      </c>
      <c r="K2">
        <v>2.5000000000000001E-2</v>
      </c>
    </row>
    <row r="3" spans="1:11" hidden="1" x14ac:dyDescent="0.25">
      <c r="A3">
        <v>126</v>
      </c>
      <c r="B3" t="s">
        <v>19</v>
      </c>
      <c r="C3" t="s">
        <v>22</v>
      </c>
      <c r="D3" t="s">
        <v>23</v>
      </c>
      <c r="E3">
        <v>0.75600000000000001</v>
      </c>
      <c r="F3">
        <v>0.38800000000000001</v>
      </c>
      <c r="G3">
        <v>2.4E-2</v>
      </c>
      <c r="H3">
        <v>-32.4</v>
      </c>
    </row>
    <row r="4" spans="1:11" x14ac:dyDescent="0.25">
      <c r="A4">
        <v>203</v>
      </c>
      <c r="B4" t="s">
        <v>19</v>
      </c>
      <c r="C4" t="s">
        <v>24</v>
      </c>
      <c r="D4" t="s">
        <v>21</v>
      </c>
      <c r="E4">
        <v>2.3730000000000002</v>
      </c>
      <c r="F4">
        <v>1.236</v>
      </c>
      <c r="G4">
        <v>7.5999999999999998E-2</v>
      </c>
      <c r="H4">
        <v>-32.700000000000003</v>
      </c>
      <c r="I4">
        <v>29.39</v>
      </c>
      <c r="J4">
        <v>1.72E-2</v>
      </c>
      <c r="K4">
        <v>1.06E-2</v>
      </c>
    </row>
    <row r="5" spans="1:11" x14ac:dyDescent="0.25">
      <c r="A5">
        <v>279</v>
      </c>
      <c r="B5" t="s">
        <v>25</v>
      </c>
      <c r="C5" t="s">
        <v>26</v>
      </c>
      <c r="D5" t="s">
        <v>21</v>
      </c>
      <c r="E5">
        <v>5.3940000000000001</v>
      </c>
      <c r="F5">
        <v>2.8650000000000002</v>
      </c>
      <c r="G5">
        <v>0.17699999999999999</v>
      </c>
      <c r="H5">
        <v>-33.4</v>
      </c>
      <c r="I5">
        <v>68.13</v>
      </c>
      <c r="J5">
        <v>0.13370000000000001</v>
      </c>
      <c r="K5">
        <v>0.1009</v>
      </c>
    </row>
    <row r="6" spans="1:11" hidden="1" x14ac:dyDescent="0.25">
      <c r="A6">
        <v>327</v>
      </c>
      <c r="B6" t="s">
        <v>25</v>
      </c>
      <c r="C6" t="s">
        <v>27</v>
      </c>
      <c r="D6" t="s">
        <v>21</v>
      </c>
      <c r="E6">
        <v>-7.4340000000000002</v>
      </c>
      <c r="F6">
        <v>-3.86</v>
      </c>
      <c r="G6">
        <v>0.24299999999999999</v>
      </c>
      <c r="H6">
        <v>147.19999999999999</v>
      </c>
      <c r="I6">
        <v>93.43</v>
      </c>
      <c r="J6">
        <v>0.19339999999999999</v>
      </c>
      <c r="K6">
        <v>0.14849999999999999</v>
      </c>
    </row>
    <row r="7" spans="1:11" hidden="1" x14ac:dyDescent="0.25">
      <c r="A7">
        <v>522</v>
      </c>
      <c r="B7" t="s">
        <v>25</v>
      </c>
      <c r="C7" t="s">
        <v>28</v>
      </c>
      <c r="D7" t="s">
        <v>29</v>
      </c>
      <c r="E7">
        <v>0</v>
      </c>
      <c r="F7">
        <v>-0.53500000000000003</v>
      </c>
      <c r="G7">
        <v>1.6E-2</v>
      </c>
      <c r="H7">
        <v>84.6</v>
      </c>
    </row>
    <row r="8" spans="1:11" hidden="1" x14ac:dyDescent="0.25">
      <c r="A8">
        <v>269</v>
      </c>
      <c r="B8" t="s">
        <v>25</v>
      </c>
      <c r="C8" t="s">
        <v>30</v>
      </c>
      <c r="D8" t="s">
        <v>23</v>
      </c>
      <c r="E8">
        <v>2.04</v>
      </c>
      <c r="F8">
        <v>1.53</v>
      </c>
      <c r="G8">
        <v>7.3999999999999996E-2</v>
      </c>
      <c r="H8">
        <v>-42.3</v>
      </c>
    </row>
    <row r="9" spans="1:11" hidden="1" x14ac:dyDescent="0.25">
      <c r="A9">
        <v>138</v>
      </c>
      <c r="B9" t="s">
        <v>31</v>
      </c>
      <c r="C9" t="s">
        <v>32</v>
      </c>
      <c r="D9" t="s">
        <v>23</v>
      </c>
      <c r="E9">
        <v>0.40500000000000003</v>
      </c>
      <c r="F9">
        <v>0.19600000000000001</v>
      </c>
      <c r="G9">
        <v>1.2999999999999999E-2</v>
      </c>
      <c r="H9">
        <v>-31.2</v>
      </c>
    </row>
    <row r="10" spans="1:11" hidden="1" x14ac:dyDescent="0.25">
      <c r="A10">
        <v>203</v>
      </c>
      <c r="B10" t="s">
        <v>31</v>
      </c>
      <c r="C10" t="s">
        <v>24</v>
      </c>
      <c r="D10" t="s">
        <v>21</v>
      </c>
      <c r="E10">
        <v>-2.3559999999999999</v>
      </c>
      <c r="F10">
        <v>-1.226</v>
      </c>
      <c r="G10">
        <v>7.5999999999999998E-2</v>
      </c>
      <c r="H10">
        <v>147.19999999999999</v>
      </c>
      <c r="I10">
        <v>29.4</v>
      </c>
      <c r="J10">
        <v>1.72E-2</v>
      </c>
      <c r="K10">
        <v>1.06E-2</v>
      </c>
    </row>
    <row r="11" spans="1:11" x14ac:dyDescent="0.25">
      <c r="A11">
        <v>208</v>
      </c>
      <c r="B11" t="s">
        <v>31</v>
      </c>
      <c r="C11" t="s">
        <v>33</v>
      </c>
      <c r="D11" t="s">
        <v>21</v>
      </c>
      <c r="E11">
        <v>1.9510000000000001</v>
      </c>
      <c r="F11">
        <v>1.0289999999999999</v>
      </c>
      <c r="G11">
        <v>6.3E-2</v>
      </c>
      <c r="H11">
        <v>-33.1</v>
      </c>
      <c r="I11">
        <v>24.42</v>
      </c>
      <c r="J11">
        <v>1.8499999999999999E-2</v>
      </c>
      <c r="K11">
        <v>1.01E-2</v>
      </c>
    </row>
    <row r="12" spans="1:11" hidden="1" x14ac:dyDescent="0.25">
      <c r="A12">
        <v>149</v>
      </c>
      <c r="B12" t="s">
        <v>34</v>
      </c>
      <c r="C12" t="s">
        <v>35</v>
      </c>
      <c r="D12" t="s">
        <v>23</v>
      </c>
      <c r="E12">
        <v>0.23599999999999999</v>
      </c>
      <c r="F12">
        <v>0.14000000000000001</v>
      </c>
      <c r="G12">
        <v>8.0000000000000002E-3</v>
      </c>
      <c r="H12">
        <v>-36.1</v>
      </c>
    </row>
    <row r="13" spans="1:11" hidden="1" x14ac:dyDescent="0.25">
      <c r="A13">
        <v>208</v>
      </c>
      <c r="B13" t="s">
        <v>34</v>
      </c>
      <c r="C13" t="s">
        <v>33</v>
      </c>
      <c r="D13" t="s">
        <v>21</v>
      </c>
      <c r="E13">
        <v>-1.9330000000000001</v>
      </c>
      <c r="F13">
        <v>-1.0189999999999999</v>
      </c>
      <c r="G13">
        <v>6.4000000000000001E-2</v>
      </c>
      <c r="H13">
        <v>146.80000000000001</v>
      </c>
      <c r="I13">
        <v>24.45</v>
      </c>
      <c r="J13">
        <v>1.8499999999999999E-2</v>
      </c>
      <c r="K13">
        <v>1.01E-2</v>
      </c>
    </row>
    <row r="14" spans="1:11" x14ac:dyDescent="0.25">
      <c r="A14">
        <v>213</v>
      </c>
      <c r="B14" t="s">
        <v>34</v>
      </c>
      <c r="C14" t="s">
        <v>36</v>
      </c>
      <c r="D14" t="s">
        <v>21</v>
      </c>
      <c r="E14">
        <v>1.696</v>
      </c>
      <c r="F14">
        <v>0.879</v>
      </c>
      <c r="G14">
        <v>5.6000000000000001E-2</v>
      </c>
      <c r="H14">
        <v>-32.799999999999997</v>
      </c>
      <c r="I14">
        <v>21.37</v>
      </c>
      <c r="J14">
        <v>7.1000000000000004E-3</v>
      </c>
      <c r="K14">
        <v>3.3999999999999998E-3</v>
      </c>
    </row>
    <row r="15" spans="1:11" hidden="1" x14ac:dyDescent="0.25">
      <c r="A15">
        <v>160</v>
      </c>
      <c r="B15" t="s">
        <v>37</v>
      </c>
      <c r="C15" t="s">
        <v>38</v>
      </c>
      <c r="D15" t="s">
        <v>23</v>
      </c>
      <c r="E15">
        <v>0.56599999999999995</v>
      </c>
      <c r="F15">
        <v>0.32</v>
      </c>
      <c r="G15">
        <v>1.9E-2</v>
      </c>
      <c r="H15">
        <v>-35</v>
      </c>
    </row>
    <row r="16" spans="1:11" hidden="1" x14ac:dyDescent="0.25">
      <c r="A16">
        <v>213</v>
      </c>
      <c r="B16" t="s">
        <v>37</v>
      </c>
      <c r="C16" t="s">
        <v>36</v>
      </c>
      <c r="D16" t="s">
        <v>21</v>
      </c>
      <c r="E16">
        <v>-1.6890000000000001</v>
      </c>
      <c r="F16">
        <v>-0.876</v>
      </c>
      <c r="G16">
        <v>5.6000000000000001E-2</v>
      </c>
      <c r="H16">
        <v>147.1</v>
      </c>
      <c r="I16">
        <v>21.38</v>
      </c>
      <c r="J16">
        <v>7.1000000000000004E-3</v>
      </c>
      <c r="K16">
        <v>3.3999999999999998E-3</v>
      </c>
    </row>
    <row r="17" spans="1:11" x14ac:dyDescent="0.25">
      <c r="A17">
        <v>218</v>
      </c>
      <c r="B17" t="s">
        <v>37</v>
      </c>
      <c r="C17" t="s">
        <v>39</v>
      </c>
      <c r="D17" t="s">
        <v>21</v>
      </c>
      <c r="E17">
        <v>1.123</v>
      </c>
      <c r="F17">
        <v>0.55500000000000005</v>
      </c>
      <c r="G17">
        <v>3.6999999999999998E-2</v>
      </c>
      <c r="H17">
        <v>-31.8</v>
      </c>
      <c r="I17">
        <v>14.09</v>
      </c>
      <c r="J17">
        <v>5.1999999999999998E-3</v>
      </c>
      <c r="K17">
        <v>4.0000000000000002E-4</v>
      </c>
    </row>
    <row r="18" spans="1:11" x14ac:dyDescent="0.25">
      <c r="A18">
        <v>303</v>
      </c>
      <c r="B18" t="s">
        <v>40</v>
      </c>
      <c r="C18" t="s">
        <v>41</v>
      </c>
      <c r="D18" t="s">
        <v>21</v>
      </c>
      <c r="E18">
        <v>0.47299999999999998</v>
      </c>
      <c r="F18">
        <v>0.22700000000000001</v>
      </c>
      <c r="G18">
        <v>1.4999999999999999E-2</v>
      </c>
      <c r="H18">
        <v>-31.2</v>
      </c>
      <c r="I18">
        <v>5.93</v>
      </c>
      <c r="J18">
        <v>5.0000000000000001E-4</v>
      </c>
      <c r="K18">
        <v>-1.5E-3</v>
      </c>
    </row>
    <row r="19" spans="1:11" hidden="1" x14ac:dyDescent="0.25">
      <c r="A19">
        <v>640</v>
      </c>
      <c r="B19" t="s">
        <v>40</v>
      </c>
      <c r="C19" t="s">
        <v>42</v>
      </c>
      <c r="D19" t="s">
        <v>21</v>
      </c>
      <c r="E19">
        <v>0</v>
      </c>
      <c r="F19">
        <v>-3.0000000000000001E-3</v>
      </c>
      <c r="G19">
        <v>0</v>
      </c>
      <c r="H19">
        <v>84.5</v>
      </c>
      <c r="I19">
        <v>0.04</v>
      </c>
      <c r="J19">
        <v>0</v>
      </c>
      <c r="K19">
        <v>-3.0999999999999999E-3</v>
      </c>
    </row>
    <row r="20" spans="1:11" hidden="1" x14ac:dyDescent="0.25">
      <c r="A20">
        <v>193</v>
      </c>
      <c r="B20" t="s">
        <v>40</v>
      </c>
      <c r="C20" t="s">
        <v>43</v>
      </c>
      <c r="D20" t="s">
        <v>23</v>
      </c>
      <c r="E20">
        <v>0.64500000000000002</v>
      </c>
      <c r="F20">
        <v>0.33100000000000002</v>
      </c>
      <c r="G20">
        <v>2.1000000000000001E-2</v>
      </c>
      <c r="H20">
        <v>-32.700000000000003</v>
      </c>
    </row>
    <row r="21" spans="1:11" hidden="1" x14ac:dyDescent="0.25">
      <c r="A21">
        <v>218</v>
      </c>
      <c r="B21" t="s">
        <v>40</v>
      </c>
      <c r="C21" t="s">
        <v>39</v>
      </c>
      <c r="D21" t="s">
        <v>21</v>
      </c>
      <c r="E21">
        <v>-1.1180000000000001</v>
      </c>
      <c r="F21">
        <v>-0.55500000000000005</v>
      </c>
      <c r="G21">
        <v>3.6999999999999998E-2</v>
      </c>
      <c r="H21">
        <v>148.1</v>
      </c>
      <c r="I21">
        <v>14.1</v>
      </c>
      <c r="J21">
        <v>5.1999999999999998E-3</v>
      </c>
      <c r="K21">
        <v>4.0000000000000002E-4</v>
      </c>
    </row>
    <row r="22" spans="1:11" hidden="1" x14ac:dyDescent="0.25">
      <c r="A22">
        <v>277</v>
      </c>
      <c r="B22" t="s">
        <v>44</v>
      </c>
      <c r="C22" t="s">
        <v>45</v>
      </c>
      <c r="D22" t="s">
        <v>23</v>
      </c>
      <c r="E22">
        <v>0.47199999999999998</v>
      </c>
      <c r="F22">
        <v>0.22900000000000001</v>
      </c>
      <c r="G22">
        <v>1.4999999999999999E-2</v>
      </c>
      <c r="H22">
        <v>-31.4</v>
      </c>
    </row>
    <row r="23" spans="1:11" hidden="1" x14ac:dyDescent="0.25">
      <c r="A23">
        <v>291</v>
      </c>
      <c r="B23" t="s">
        <v>44</v>
      </c>
      <c r="C23" t="s">
        <v>46</v>
      </c>
      <c r="D23" t="s">
        <v>21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idden="1" x14ac:dyDescent="0.25">
      <c r="A24">
        <v>303</v>
      </c>
      <c r="B24" t="s">
        <v>44</v>
      </c>
      <c r="C24" t="s">
        <v>41</v>
      </c>
      <c r="D24" t="s">
        <v>21</v>
      </c>
      <c r="E24">
        <v>-0.47199999999999998</v>
      </c>
      <c r="F24">
        <v>-0.22900000000000001</v>
      </c>
      <c r="G24">
        <v>1.4999999999999999E-2</v>
      </c>
      <c r="H24">
        <v>148.6</v>
      </c>
      <c r="I24">
        <v>5.94</v>
      </c>
      <c r="J24">
        <v>5.0000000000000001E-4</v>
      </c>
      <c r="K24">
        <v>-1.5E-3</v>
      </c>
    </row>
    <row r="25" spans="1:11" hidden="1" x14ac:dyDescent="0.25">
      <c r="A25">
        <v>275</v>
      </c>
      <c r="B25" t="s">
        <v>47</v>
      </c>
      <c r="C25" t="s">
        <v>48</v>
      </c>
      <c r="D25" t="s">
        <v>23</v>
      </c>
      <c r="E25">
        <v>1.829</v>
      </c>
      <c r="F25">
        <v>1.5149999999999999</v>
      </c>
      <c r="G25">
        <v>7.2999999999999995E-2</v>
      </c>
      <c r="H25">
        <v>-45.7</v>
      </c>
    </row>
    <row r="26" spans="1:11" hidden="1" x14ac:dyDescent="0.25">
      <c r="A26">
        <v>551</v>
      </c>
      <c r="B26" t="s">
        <v>47</v>
      </c>
      <c r="C26" t="s">
        <v>50</v>
      </c>
      <c r="D26" t="s">
        <v>29</v>
      </c>
      <c r="E26">
        <v>0</v>
      </c>
      <c r="F26">
        <v>-0.55400000000000005</v>
      </c>
      <c r="G26">
        <v>1.7000000000000001E-2</v>
      </c>
      <c r="H26">
        <v>84</v>
      </c>
    </row>
    <row r="27" spans="1:11" hidden="1" x14ac:dyDescent="0.25">
      <c r="A27">
        <v>287</v>
      </c>
      <c r="B27" t="s">
        <v>47</v>
      </c>
      <c r="C27" t="s">
        <v>49</v>
      </c>
      <c r="D27" t="s">
        <v>21</v>
      </c>
      <c r="E27">
        <v>-1.829</v>
      </c>
      <c r="F27">
        <v>-0.96099999999999997</v>
      </c>
      <c r="G27">
        <v>6.4000000000000001E-2</v>
      </c>
      <c r="H27">
        <v>146.30000000000001</v>
      </c>
      <c r="I27">
        <v>24.46</v>
      </c>
      <c r="J27">
        <v>1.67E-2</v>
      </c>
      <c r="K27">
        <v>9.4999999999999998E-3</v>
      </c>
    </row>
    <row r="28" spans="1:11" hidden="1" x14ac:dyDescent="0.25">
      <c r="A28">
        <v>291</v>
      </c>
      <c r="B28" t="s">
        <v>47</v>
      </c>
      <c r="C28" t="s">
        <v>46</v>
      </c>
      <c r="D28" t="s">
        <v>21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idden="1" x14ac:dyDescent="0.25">
      <c r="A29">
        <v>545</v>
      </c>
      <c r="B29" t="s">
        <v>51</v>
      </c>
      <c r="C29" t="s">
        <v>54</v>
      </c>
      <c r="D29" t="s">
        <v>29</v>
      </c>
      <c r="E29">
        <v>0</v>
      </c>
      <c r="F29">
        <v>-0.66400000000000003</v>
      </c>
      <c r="G29">
        <v>0.02</v>
      </c>
      <c r="H29">
        <v>84.1</v>
      </c>
    </row>
    <row r="30" spans="1:11" hidden="1" x14ac:dyDescent="0.25">
      <c r="A30">
        <v>273</v>
      </c>
      <c r="B30" t="s">
        <v>51</v>
      </c>
      <c r="C30" t="s">
        <v>53</v>
      </c>
      <c r="D30" t="s">
        <v>23</v>
      </c>
      <c r="E30">
        <v>1.548</v>
      </c>
      <c r="F30">
        <v>1.492</v>
      </c>
      <c r="G30">
        <v>6.6000000000000003E-2</v>
      </c>
      <c r="H30">
        <v>-49.9</v>
      </c>
    </row>
    <row r="31" spans="1:11" hidden="1" x14ac:dyDescent="0.25">
      <c r="A31">
        <v>283</v>
      </c>
      <c r="B31" t="s">
        <v>51</v>
      </c>
      <c r="C31" t="s">
        <v>52</v>
      </c>
      <c r="D31" t="s">
        <v>21</v>
      </c>
      <c r="E31">
        <v>-3.3929999999999998</v>
      </c>
      <c r="F31">
        <v>-1.798</v>
      </c>
      <c r="G31">
        <v>0.11700000000000001</v>
      </c>
      <c r="H31">
        <v>146.19999999999999</v>
      </c>
      <c r="I31">
        <v>45.01</v>
      </c>
      <c r="J31">
        <v>6.7299999999999999E-2</v>
      </c>
      <c r="K31">
        <v>4.8399999999999999E-2</v>
      </c>
    </row>
    <row r="32" spans="1:11" x14ac:dyDescent="0.25">
      <c r="A32">
        <v>287</v>
      </c>
      <c r="B32" t="s">
        <v>51</v>
      </c>
      <c r="C32" t="s">
        <v>49</v>
      </c>
      <c r="D32" t="s">
        <v>21</v>
      </c>
      <c r="E32">
        <v>1.845</v>
      </c>
      <c r="F32">
        <v>0.97099999999999997</v>
      </c>
      <c r="G32">
        <v>6.4000000000000001E-2</v>
      </c>
      <c r="H32">
        <v>-33.6</v>
      </c>
      <c r="I32">
        <v>24.44</v>
      </c>
      <c r="J32">
        <v>1.67E-2</v>
      </c>
      <c r="K32">
        <v>9.4999999999999998E-3</v>
      </c>
    </row>
    <row r="33" spans="1:11" hidden="1" x14ac:dyDescent="0.25">
      <c r="A33">
        <v>539</v>
      </c>
      <c r="B33" t="s">
        <v>55</v>
      </c>
      <c r="C33" t="s">
        <v>57</v>
      </c>
      <c r="D33" t="s">
        <v>29</v>
      </c>
      <c r="E33">
        <v>0</v>
      </c>
      <c r="F33">
        <v>-0.67</v>
      </c>
      <c r="G33">
        <v>0.02</v>
      </c>
      <c r="H33">
        <v>84.3</v>
      </c>
    </row>
    <row r="34" spans="1:11" hidden="1" x14ac:dyDescent="0.25">
      <c r="A34">
        <v>271</v>
      </c>
      <c r="B34" t="s">
        <v>55</v>
      </c>
      <c r="C34" t="s">
        <v>56</v>
      </c>
      <c r="D34" t="s">
        <v>23</v>
      </c>
      <c r="E34">
        <v>1.8</v>
      </c>
      <c r="F34">
        <v>1.587</v>
      </c>
      <c r="G34">
        <v>7.1999999999999995E-2</v>
      </c>
      <c r="H34">
        <v>-47.1</v>
      </c>
    </row>
    <row r="35" spans="1:11" hidden="1" x14ac:dyDescent="0.25">
      <c r="A35">
        <v>279</v>
      </c>
      <c r="B35" t="s">
        <v>55</v>
      </c>
      <c r="C35" t="s">
        <v>26</v>
      </c>
      <c r="D35" t="s">
        <v>21</v>
      </c>
      <c r="E35">
        <v>-5.2610000000000001</v>
      </c>
      <c r="F35">
        <v>-2.7639999999999998</v>
      </c>
      <c r="G35">
        <v>0.17699999999999999</v>
      </c>
      <c r="H35">
        <v>146.6</v>
      </c>
      <c r="I35">
        <v>68.150000000000006</v>
      </c>
      <c r="J35">
        <v>0.13370000000000001</v>
      </c>
      <c r="K35">
        <v>0.1009</v>
      </c>
    </row>
    <row r="36" spans="1:11" x14ac:dyDescent="0.25">
      <c r="A36">
        <v>283</v>
      </c>
      <c r="B36" t="s">
        <v>55</v>
      </c>
      <c r="C36" t="s">
        <v>52</v>
      </c>
      <c r="D36" t="s">
        <v>21</v>
      </c>
      <c r="E36">
        <v>3.4609999999999999</v>
      </c>
      <c r="F36">
        <v>1.847</v>
      </c>
      <c r="G36">
        <v>0.11700000000000001</v>
      </c>
      <c r="H36">
        <v>-33.799999999999997</v>
      </c>
      <c r="I36">
        <v>44.98</v>
      </c>
      <c r="J36">
        <v>6.7299999999999999E-2</v>
      </c>
      <c r="K36">
        <v>4.8399999999999999E-2</v>
      </c>
    </row>
    <row r="37" spans="1:11" hidden="1" x14ac:dyDescent="0.25">
      <c r="A37">
        <v>631</v>
      </c>
      <c r="B37" t="s">
        <v>58</v>
      </c>
      <c r="C37" t="s">
        <v>59</v>
      </c>
      <c r="D37" t="s">
        <v>60</v>
      </c>
      <c r="E37">
        <v>0</v>
      </c>
      <c r="F37">
        <v>0</v>
      </c>
      <c r="G37">
        <v>0</v>
      </c>
      <c r="H37">
        <v>90</v>
      </c>
    </row>
    <row r="38" spans="1:11" hidden="1" x14ac:dyDescent="0.25">
      <c r="A38">
        <v>640</v>
      </c>
      <c r="B38" t="s">
        <v>58</v>
      </c>
      <c r="C38" t="s">
        <v>42</v>
      </c>
      <c r="D38" t="s">
        <v>21</v>
      </c>
      <c r="E38">
        <v>0</v>
      </c>
      <c r="F38">
        <v>0</v>
      </c>
      <c r="G38">
        <v>0</v>
      </c>
      <c r="H38">
        <v>90</v>
      </c>
      <c r="I38">
        <v>0</v>
      </c>
      <c r="J38">
        <v>0</v>
      </c>
      <c r="K38">
        <v>-3.0999999999999999E-3</v>
      </c>
    </row>
    <row r="39" spans="1:11" x14ac:dyDescent="0.25">
      <c r="A39">
        <v>39</v>
      </c>
      <c r="B39" t="s">
        <v>61</v>
      </c>
      <c r="C39" t="s">
        <v>85</v>
      </c>
      <c r="D39" t="s">
        <v>21</v>
      </c>
      <c r="E39">
        <v>28.978000000000002</v>
      </c>
      <c r="F39">
        <v>18.401</v>
      </c>
      <c r="G39">
        <v>0.18</v>
      </c>
      <c r="H39">
        <v>-32.4</v>
      </c>
      <c r="I39">
        <v>37.15</v>
      </c>
      <c r="J39">
        <v>0.46589999999999998</v>
      </c>
      <c r="K39">
        <v>0.25590000000000002</v>
      </c>
    </row>
    <row r="40" spans="1:11" hidden="1" x14ac:dyDescent="0.25">
      <c r="A40">
        <v>316</v>
      </c>
      <c r="B40" t="s">
        <v>61</v>
      </c>
      <c r="C40" t="s">
        <v>61</v>
      </c>
      <c r="D40" t="s">
        <v>62</v>
      </c>
      <c r="E40">
        <v>-28.978000000000002</v>
      </c>
      <c r="F40">
        <v>-18.401</v>
      </c>
      <c r="G40">
        <v>0.18</v>
      </c>
      <c r="H40">
        <v>147.6</v>
      </c>
    </row>
    <row r="41" spans="1:11" hidden="1" x14ac:dyDescent="0.25">
      <c r="A41">
        <v>39</v>
      </c>
      <c r="B41" t="s">
        <v>64</v>
      </c>
      <c r="C41" t="s">
        <v>63</v>
      </c>
      <c r="D41" t="s">
        <v>21</v>
      </c>
      <c r="E41">
        <v>-28.512</v>
      </c>
      <c r="F41">
        <v>-18.145</v>
      </c>
      <c r="G41">
        <v>0.183</v>
      </c>
      <c r="H41">
        <v>146.19999999999999</v>
      </c>
      <c r="I41">
        <v>37.72</v>
      </c>
      <c r="J41">
        <v>0.46589999999999998</v>
      </c>
      <c r="K41">
        <v>0.25590000000000002</v>
      </c>
    </row>
    <row r="42" spans="1:11" hidden="1" x14ac:dyDescent="0.25">
      <c r="A42">
        <v>84</v>
      </c>
      <c r="B42" t="s">
        <v>64</v>
      </c>
      <c r="C42" t="s">
        <v>65</v>
      </c>
      <c r="D42" t="s">
        <v>66</v>
      </c>
      <c r="E42">
        <v>14.250999999999999</v>
      </c>
      <c r="F42">
        <v>9.0809999999999995</v>
      </c>
      <c r="G42">
        <v>9.0999999999999998E-2</v>
      </c>
      <c r="H42">
        <v>-33.799999999999997</v>
      </c>
      <c r="I42">
        <v>42.25</v>
      </c>
      <c r="J42">
        <v>5.8900000000000001E-2</v>
      </c>
      <c r="K42">
        <v>1.4942</v>
      </c>
    </row>
    <row r="43" spans="1:11" hidden="1" x14ac:dyDescent="0.25">
      <c r="A43">
        <v>103</v>
      </c>
      <c r="B43" t="s">
        <v>64</v>
      </c>
      <c r="C43" t="s">
        <v>67</v>
      </c>
      <c r="D43" t="s">
        <v>66</v>
      </c>
      <c r="E43">
        <v>14.260999999999999</v>
      </c>
      <c r="F43">
        <v>9.0649999999999995</v>
      </c>
      <c r="G43">
        <v>9.0999999999999998E-2</v>
      </c>
      <c r="H43">
        <v>-33.700000000000003</v>
      </c>
      <c r="I43">
        <v>42.25</v>
      </c>
      <c r="J43">
        <v>5.8900000000000001E-2</v>
      </c>
      <c r="K43">
        <v>1.4941</v>
      </c>
    </row>
    <row r="44" spans="1:11" x14ac:dyDescent="0.25">
      <c r="A44">
        <v>322</v>
      </c>
      <c r="B44" t="s">
        <v>68</v>
      </c>
      <c r="C44" t="s">
        <v>20</v>
      </c>
      <c r="D44" t="s">
        <v>21</v>
      </c>
      <c r="E44">
        <v>3.1659999999999999</v>
      </c>
      <c r="F44">
        <v>1.649</v>
      </c>
      <c r="G44">
        <v>0.10100000000000001</v>
      </c>
      <c r="H44">
        <v>-32.6</v>
      </c>
      <c r="I44">
        <v>38.700000000000003</v>
      </c>
      <c r="J44">
        <v>3.6499999999999998E-2</v>
      </c>
      <c r="K44">
        <v>2.5000000000000001E-2</v>
      </c>
    </row>
    <row r="45" spans="1:11" hidden="1" x14ac:dyDescent="0.25">
      <c r="A45">
        <v>344</v>
      </c>
      <c r="B45" t="s">
        <v>68</v>
      </c>
      <c r="C45" t="s">
        <v>69</v>
      </c>
      <c r="D45" t="s">
        <v>23</v>
      </c>
      <c r="E45">
        <v>17.600000000000001</v>
      </c>
      <c r="F45">
        <v>9.5</v>
      </c>
      <c r="G45">
        <v>0.56399999999999995</v>
      </c>
      <c r="H45">
        <v>-33.4</v>
      </c>
    </row>
    <row r="46" spans="1:11" hidden="1" x14ac:dyDescent="0.25">
      <c r="A46">
        <v>84</v>
      </c>
      <c r="B46" t="s">
        <v>68</v>
      </c>
      <c r="C46" t="s">
        <v>65</v>
      </c>
      <c r="D46" t="s">
        <v>66</v>
      </c>
      <c r="E46">
        <v>-14.193</v>
      </c>
      <c r="F46">
        <v>-7.5869999999999997</v>
      </c>
      <c r="G46">
        <v>0.45400000000000001</v>
      </c>
      <c r="H46">
        <v>146.80000000000001</v>
      </c>
      <c r="I46">
        <v>40.229999999999997</v>
      </c>
      <c r="J46">
        <v>5.8900000000000001E-2</v>
      </c>
      <c r="K46">
        <v>1.4942</v>
      </c>
    </row>
    <row r="47" spans="1:11" hidden="1" x14ac:dyDescent="0.25">
      <c r="A47">
        <v>354</v>
      </c>
      <c r="B47" t="s">
        <v>68</v>
      </c>
      <c r="C47" t="s">
        <v>70</v>
      </c>
      <c r="D47" t="s">
        <v>71</v>
      </c>
      <c r="E47">
        <v>-6.5739999999999998</v>
      </c>
      <c r="F47">
        <v>-3.5619999999999998</v>
      </c>
      <c r="G47">
        <v>0.21099999999999999</v>
      </c>
      <c r="H47">
        <v>146.5</v>
      </c>
      <c r="I47">
        <v>0</v>
      </c>
      <c r="J47">
        <v>6.9999999999999999E-4</v>
      </c>
      <c r="K47">
        <v>0</v>
      </c>
    </row>
    <row r="48" spans="1:11" x14ac:dyDescent="0.25">
      <c r="A48">
        <v>327</v>
      </c>
      <c r="B48" t="s">
        <v>72</v>
      </c>
      <c r="C48" t="s">
        <v>27</v>
      </c>
      <c r="D48" t="s">
        <v>21</v>
      </c>
      <c r="E48">
        <v>7.6280000000000001</v>
      </c>
      <c r="F48">
        <v>4.008</v>
      </c>
      <c r="G48">
        <v>0.24299999999999999</v>
      </c>
      <c r="H48">
        <v>-32.799999999999997</v>
      </c>
      <c r="I48">
        <v>93.41</v>
      </c>
      <c r="J48">
        <v>0.19339999999999999</v>
      </c>
      <c r="K48">
        <v>0.14849999999999999</v>
      </c>
    </row>
    <row r="49" spans="1:11" hidden="1" x14ac:dyDescent="0.25">
      <c r="A49">
        <v>354</v>
      </c>
      <c r="B49" t="s">
        <v>72</v>
      </c>
      <c r="C49" t="s">
        <v>70</v>
      </c>
      <c r="D49" t="s">
        <v>71</v>
      </c>
      <c r="E49">
        <v>6.5739999999999998</v>
      </c>
      <c r="F49">
        <v>3.5619999999999998</v>
      </c>
      <c r="G49">
        <v>0.21099999999999999</v>
      </c>
      <c r="H49">
        <v>-33.5</v>
      </c>
      <c r="I49">
        <v>0</v>
      </c>
      <c r="J49">
        <v>6.9999999999999999E-4</v>
      </c>
      <c r="K49">
        <v>0</v>
      </c>
    </row>
    <row r="50" spans="1:11" hidden="1" x14ac:dyDescent="0.25">
      <c r="A50">
        <v>103</v>
      </c>
      <c r="B50" t="s">
        <v>72</v>
      </c>
      <c r="C50" t="s">
        <v>67</v>
      </c>
      <c r="D50" t="s">
        <v>66</v>
      </c>
      <c r="E50">
        <v>-14.202</v>
      </c>
      <c r="F50">
        <v>-7.57</v>
      </c>
      <c r="G50">
        <v>0.45400000000000001</v>
      </c>
      <c r="H50">
        <v>146.80000000000001</v>
      </c>
      <c r="I50">
        <v>40.229999999999997</v>
      </c>
      <c r="J50">
        <v>5.8900000000000001E-2</v>
      </c>
      <c r="K50">
        <v>1.4941</v>
      </c>
    </row>
  </sheetData>
  <autoFilter ref="A1:K50" xr:uid="{1C92260B-3A24-4242-9476-034DFFFB56B2}">
    <filterColumn colId="3">
      <filters>
        <filter val="Line"/>
      </filters>
    </filterColumn>
    <filterColumn colId="4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09B0-6073-4C3E-8A70-C73C5501EF39}">
  <sheetPr filterMode="1"/>
  <dimension ref="A1:K50"/>
  <sheetViews>
    <sheetView workbookViewId="0">
      <selection sqref="A1:XFD1"/>
    </sheetView>
  </sheetViews>
  <sheetFormatPr defaultRowHeight="15" x14ac:dyDescent="0.25"/>
  <sheetData>
    <row r="1" spans="1:11" x14ac:dyDescent="0.25">
      <c r="A1" t="s">
        <v>73</v>
      </c>
      <c r="B1" t="s">
        <v>74</v>
      </c>
      <c r="C1" t="s">
        <v>75</v>
      </c>
      <c r="D1" t="s">
        <v>76</v>
      </c>
      <c r="E1" t="s">
        <v>9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</row>
    <row r="2" spans="1:11" hidden="1" x14ac:dyDescent="0.25">
      <c r="A2">
        <v>322</v>
      </c>
      <c r="B2" t="s">
        <v>19</v>
      </c>
      <c r="C2" t="s">
        <v>20</v>
      </c>
      <c r="D2" t="s">
        <v>21</v>
      </c>
      <c r="E2">
        <v>-3.13</v>
      </c>
      <c r="F2">
        <v>-1.621</v>
      </c>
      <c r="G2">
        <v>0.10100000000000001</v>
      </c>
      <c r="H2">
        <v>147.4</v>
      </c>
      <c r="I2">
        <v>38.700000000000003</v>
      </c>
      <c r="J2">
        <v>3.6499999999999998E-2</v>
      </c>
      <c r="K2">
        <v>2.5000000000000001E-2</v>
      </c>
    </row>
    <row r="3" spans="1:11" hidden="1" x14ac:dyDescent="0.25">
      <c r="A3">
        <v>126</v>
      </c>
      <c r="B3" t="s">
        <v>19</v>
      </c>
      <c r="C3" t="s">
        <v>22</v>
      </c>
      <c r="D3" t="s">
        <v>23</v>
      </c>
      <c r="E3">
        <v>0.75600000000000001</v>
      </c>
      <c r="F3">
        <v>0.38800000000000001</v>
      </c>
      <c r="G3">
        <v>2.4E-2</v>
      </c>
      <c r="H3">
        <v>-32.4</v>
      </c>
    </row>
    <row r="4" spans="1:11" x14ac:dyDescent="0.25">
      <c r="A4">
        <v>203</v>
      </c>
      <c r="B4" t="s">
        <v>19</v>
      </c>
      <c r="C4" t="s">
        <v>24</v>
      </c>
      <c r="D4" t="s">
        <v>21</v>
      </c>
      <c r="E4">
        <v>2.3730000000000002</v>
      </c>
      <c r="F4">
        <v>1.2330000000000001</v>
      </c>
      <c r="G4">
        <v>7.5999999999999998E-2</v>
      </c>
      <c r="H4">
        <v>-32.700000000000003</v>
      </c>
      <c r="I4">
        <v>29.37</v>
      </c>
      <c r="J4">
        <v>1.72E-2</v>
      </c>
      <c r="K4">
        <v>1.06E-2</v>
      </c>
    </row>
    <row r="5" spans="1:11" x14ac:dyDescent="0.25">
      <c r="A5">
        <v>279</v>
      </c>
      <c r="B5" t="s">
        <v>25</v>
      </c>
      <c r="C5" t="s">
        <v>26</v>
      </c>
      <c r="D5" t="s">
        <v>21</v>
      </c>
      <c r="E5">
        <v>5.3940000000000001</v>
      </c>
      <c r="F5">
        <v>2.8650000000000002</v>
      </c>
      <c r="G5">
        <v>0.17699999999999999</v>
      </c>
      <c r="H5">
        <v>-33.4</v>
      </c>
      <c r="I5">
        <v>68.13</v>
      </c>
      <c r="J5">
        <v>0.13370000000000001</v>
      </c>
      <c r="K5">
        <v>0.1009</v>
      </c>
    </row>
    <row r="6" spans="1:11" hidden="1" x14ac:dyDescent="0.25">
      <c r="A6">
        <v>327</v>
      </c>
      <c r="B6" t="s">
        <v>25</v>
      </c>
      <c r="C6" t="s">
        <v>27</v>
      </c>
      <c r="D6" t="s">
        <v>21</v>
      </c>
      <c r="E6">
        <v>-7.4340000000000002</v>
      </c>
      <c r="F6">
        <v>-3.86</v>
      </c>
      <c r="G6">
        <v>0.24299999999999999</v>
      </c>
      <c r="H6">
        <v>147.19999999999999</v>
      </c>
      <c r="I6">
        <v>93.43</v>
      </c>
      <c r="J6">
        <v>0.19339999999999999</v>
      </c>
      <c r="K6">
        <v>0.14849999999999999</v>
      </c>
    </row>
    <row r="7" spans="1:11" hidden="1" x14ac:dyDescent="0.25">
      <c r="A7">
        <v>522</v>
      </c>
      <c r="B7" t="s">
        <v>25</v>
      </c>
      <c r="C7" t="s">
        <v>28</v>
      </c>
      <c r="D7" t="s">
        <v>29</v>
      </c>
      <c r="E7">
        <v>0</v>
      </c>
      <c r="F7">
        <v>-0.53500000000000003</v>
      </c>
      <c r="G7">
        <v>1.6E-2</v>
      </c>
      <c r="H7">
        <v>84.6</v>
      </c>
    </row>
    <row r="8" spans="1:11" hidden="1" x14ac:dyDescent="0.25">
      <c r="A8">
        <v>269</v>
      </c>
      <c r="B8" t="s">
        <v>25</v>
      </c>
      <c r="C8" t="s">
        <v>30</v>
      </c>
      <c r="D8" t="s">
        <v>23</v>
      </c>
      <c r="E8">
        <v>2.04</v>
      </c>
      <c r="F8">
        <v>1.53</v>
      </c>
      <c r="G8">
        <v>7.3999999999999996E-2</v>
      </c>
      <c r="H8">
        <v>-42.3</v>
      </c>
    </row>
    <row r="9" spans="1:11" hidden="1" x14ac:dyDescent="0.25">
      <c r="A9">
        <v>138</v>
      </c>
      <c r="B9" t="s">
        <v>31</v>
      </c>
      <c r="C9" t="s">
        <v>32</v>
      </c>
      <c r="D9" t="s">
        <v>23</v>
      </c>
      <c r="E9">
        <v>0.40500000000000003</v>
      </c>
      <c r="F9">
        <v>0.19600000000000001</v>
      </c>
      <c r="G9">
        <v>1.2999999999999999E-2</v>
      </c>
      <c r="H9">
        <v>-31.2</v>
      </c>
    </row>
    <row r="10" spans="1:11" hidden="1" x14ac:dyDescent="0.25">
      <c r="A10">
        <v>203</v>
      </c>
      <c r="B10" t="s">
        <v>31</v>
      </c>
      <c r="C10" t="s">
        <v>24</v>
      </c>
      <c r="D10" t="s">
        <v>21</v>
      </c>
      <c r="E10">
        <v>-2.3559999999999999</v>
      </c>
      <c r="F10">
        <v>-1.222</v>
      </c>
      <c r="G10">
        <v>7.5999999999999998E-2</v>
      </c>
      <c r="H10">
        <v>147.30000000000001</v>
      </c>
      <c r="I10">
        <v>29.38</v>
      </c>
      <c r="J10">
        <v>1.72E-2</v>
      </c>
      <c r="K10">
        <v>1.06E-2</v>
      </c>
    </row>
    <row r="11" spans="1:11" x14ac:dyDescent="0.25">
      <c r="A11">
        <v>208</v>
      </c>
      <c r="B11" t="s">
        <v>31</v>
      </c>
      <c r="C11" t="s">
        <v>33</v>
      </c>
      <c r="D11" t="s">
        <v>21</v>
      </c>
      <c r="E11">
        <v>1.9510000000000001</v>
      </c>
      <c r="F11">
        <v>1.026</v>
      </c>
      <c r="G11">
        <v>6.3E-2</v>
      </c>
      <c r="H11">
        <v>-33.1</v>
      </c>
      <c r="I11">
        <v>24.41</v>
      </c>
      <c r="J11">
        <v>1.8499999999999999E-2</v>
      </c>
      <c r="K11">
        <v>0.01</v>
      </c>
    </row>
    <row r="12" spans="1:11" hidden="1" x14ac:dyDescent="0.25">
      <c r="A12">
        <v>149</v>
      </c>
      <c r="B12" t="s">
        <v>34</v>
      </c>
      <c r="C12" t="s">
        <v>35</v>
      </c>
      <c r="D12" t="s">
        <v>23</v>
      </c>
      <c r="E12">
        <v>0.23599999999999999</v>
      </c>
      <c r="F12">
        <v>0.14000000000000001</v>
      </c>
      <c r="G12">
        <v>8.0000000000000002E-3</v>
      </c>
      <c r="H12">
        <v>-36.1</v>
      </c>
    </row>
    <row r="13" spans="1:11" x14ac:dyDescent="0.25">
      <c r="A13">
        <v>213</v>
      </c>
      <c r="B13" t="s">
        <v>34</v>
      </c>
      <c r="C13" t="s">
        <v>36</v>
      </c>
      <c r="D13" t="s">
        <v>21</v>
      </c>
      <c r="E13">
        <v>1.696</v>
      </c>
      <c r="F13">
        <v>0.876</v>
      </c>
      <c r="G13">
        <v>5.6000000000000001E-2</v>
      </c>
      <c r="H13">
        <v>-32.700000000000003</v>
      </c>
      <c r="I13">
        <v>21.36</v>
      </c>
      <c r="J13">
        <v>7.1000000000000004E-3</v>
      </c>
      <c r="K13">
        <v>3.3999999999999998E-3</v>
      </c>
    </row>
    <row r="14" spans="1:11" hidden="1" x14ac:dyDescent="0.25">
      <c r="A14">
        <v>208</v>
      </c>
      <c r="B14" t="s">
        <v>34</v>
      </c>
      <c r="C14" t="s">
        <v>33</v>
      </c>
      <c r="D14" t="s">
        <v>21</v>
      </c>
      <c r="E14">
        <v>-1.9319999999999999</v>
      </c>
      <c r="F14">
        <v>-1.016</v>
      </c>
      <c r="G14">
        <v>6.4000000000000001E-2</v>
      </c>
      <c r="H14">
        <v>146.80000000000001</v>
      </c>
      <c r="I14">
        <v>24.43</v>
      </c>
      <c r="J14">
        <v>1.8499999999999999E-2</v>
      </c>
      <c r="K14">
        <v>0.01</v>
      </c>
    </row>
    <row r="15" spans="1:11" hidden="1" x14ac:dyDescent="0.25">
      <c r="A15">
        <v>160</v>
      </c>
      <c r="B15" t="s">
        <v>37</v>
      </c>
      <c r="C15" t="s">
        <v>38</v>
      </c>
      <c r="D15" t="s">
        <v>23</v>
      </c>
      <c r="E15">
        <v>0.56599999999999995</v>
      </c>
      <c r="F15">
        <v>0.32</v>
      </c>
      <c r="G15">
        <v>1.9E-2</v>
      </c>
      <c r="H15">
        <v>-35</v>
      </c>
    </row>
    <row r="16" spans="1:11" x14ac:dyDescent="0.25">
      <c r="A16">
        <v>218</v>
      </c>
      <c r="B16" t="s">
        <v>37</v>
      </c>
      <c r="C16" t="s">
        <v>39</v>
      </c>
      <c r="D16" t="s">
        <v>21</v>
      </c>
      <c r="E16">
        <v>1.123</v>
      </c>
      <c r="F16">
        <v>0.55200000000000005</v>
      </c>
      <c r="G16">
        <v>3.6999999999999998E-2</v>
      </c>
      <c r="H16">
        <v>-31.6</v>
      </c>
      <c r="I16">
        <v>14.07</v>
      </c>
      <c r="J16">
        <v>5.1999999999999998E-3</v>
      </c>
      <c r="K16">
        <v>4.0000000000000002E-4</v>
      </c>
    </row>
    <row r="17" spans="1:11" hidden="1" x14ac:dyDescent="0.25">
      <c r="A17">
        <v>213</v>
      </c>
      <c r="B17" t="s">
        <v>37</v>
      </c>
      <c r="C17" t="s">
        <v>36</v>
      </c>
      <c r="D17" t="s">
        <v>21</v>
      </c>
      <c r="E17">
        <v>-1.6890000000000001</v>
      </c>
      <c r="F17">
        <v>-0.873</v>
      </c>
      <c r="G17">
        <v>5.6000000000000001E-2</v>
      </c>
      <c r="H17">
        <v>147.19999999999999</v>
      </c>
      <c r="I17">
        <v>21.37</v>
      </c>
      <c r="J17">
        <v>7.1000000000000004E-3</v>
      </c>
      <c r="K17">
        <v>3.3999999999999998E-3</v>
      </c>
    </row>
    <row r="18" spans="1:11" x14ac:dyDescent="0.25">
      <c r="A18">
        <v>303</v>
      </c>
      <c r="B18" t="s">
        <v>40</v>
      </c>
      <c r="C18" t="s">
        <v>41</v>
      </c>
      <c r="D18" t="s">
        <v>21</v>
      </c>
      <c r="E18">
        <v>0.47299999999999998</v>
      </c>
      <c r="F18">
        <v>0.22700000000000001</v>
      </c>
      <c r="G18">
        <v>1.4999999999999999E-2</v>
      </c>
      <c r="H18">
        <v>-31.2</v>
      </c>
      <c r="I18">
        <v>5.93</v>
      </c>
      <c r="J18">
        <v>5.0000000000000001E-4</v>
      </c>
      <c r="K18">
        <v>-1.5E-3</v>
      </c>
    </row>
    <row r="19" spans="1:11" hidden="1" x14ac:dyDescent="0.25">
      <c r="A19">
        <v>640</v>
      </c>
      <c r="B19" t="s">
        <v>40</v>
      </c>
      <c r="C19" t="s">
        <v>42</v>
      </c>
      <c r="D19" t="s">
        <v>21</v>
      </c>
      <c r="E19">
        <v>0</v>
      </c>
      <c r="F19">
        <v>-6.0000000000000001E-3</v>
      </c>
      <c r="G19">
        <v>0</v>
      </c>
      <c r="H19">
        <v>84.5</v>
      </c>
      <c r="I19">
        <v>0.04</v>
      </c>
      <c r="J19">
        <v>0</v>
      </c>
      <c r="K19">
        <v>-6.1999999999999998E-3</v>
      </c>
    </row>
    <row r="20" spans="1:11" hidden="1" x14ac:dyDescent="0.25">
      <c r="A20">
        <v>193</v>
      </c>
      <c r="B20" t="s">
        <v>40</v>
      </c>
      <c r="C20" t="s">
        <v>43</v>
      </c>
      <c r="D20" t="s">
        <v>23</v>
      </c>
      <c r="E20">
        <v>0.64500000000000002</v>
      </c>
      <c r="F20">
        <v>0.33100000000000002</v>
      </c>
      <c r="G20">
        <v>2.1000000000000001E-2</v>
      </c>
      <c r="H20">
        <v>-32.700000000000003</v>
      </c>
    </row>
    <row r="21" spans="1:11" hidden="1" x14ac:dyDescent="0.25">
      <c r="A21">
        <v>218</v>
      </c>
      <c r="B21" t="s">
        <v>40</v>
      </c>
      <c r="C21" t="s">
        <v>39</v>
      </c>
      <c r="D21" t="s">
        <v>21</v>
      </c>
      <c r="E21">
        <v>-1.1180000000000001</v>
      </c>
      <c r="F21">
        <v>-0.55200000000000005</v>
      </c>
      <c r="G21">
        <v>3.6999999999999998E-2</v>
      </c>
      <c r="H21">
        <v>148.19999999999999</v>
      </c>
      <c r="I21">
        <v>14.09</v>
      </c>
      <c r="J21">
        <v>5.1999999999999998E-3</v>
      </c>
      <c r="K21">
        <v>4.0000000000000002E-4</v>
      </c>
    </row>
    <row r="22" spans="1:11" hidden="1" x14ac:dyDescent="0.25">
      <c r="A22">
        <v>277</v>
      </c>
      <c r="B22" t="s">
        <v>44</v>
      </c>
      <c r="C22" t="s">
        <v>45</v>
      </c>
      <c r="D22" t="s">
        <v>23</v>
      </c>
      <c r="E22">
        <v>0.47199999999999998</v>
      </c>
      <c r="F22">
        <v>0.22900000000000001</v>
      </c>
      <c r="G22">
        <v>1.4999999999999999E-2</v>
      </c>
      <c r="H22">
        <v>-31.4</v>
      </c>
    </row>
    <row r="23" spans="1:11" hidden="1" x14ac:dyDescent="0.25">
      <c r="A23">
        <v>291</v>
      </c>
      <c r="B23" t="s">
        <v>44</v>
      </c>
      <c r="C23" t="s">
        <v>46</v>
      </c>
      <c r="D23" t="s">
        <v>21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idden="1" x14ac:dyDescent="0.25">
      <c r="A24">
        <v>303</v>
      </c>
      <c r="B24" t="s">
        <v>44</v>
      </c>
      <c r="C24" t="s">
        <v>41</v>
      </c>
      <c r="D24" t="s">
        <v>21</v>
      </c>
      <c r="E24">
        <v>-0.47199999999999998</v>
      </c>
      <c r="F24">
        <v>-0.22900000000000001</v>
      </c>
      <c r="G24">
        <v>1.4999999999999999E-2</v>
      </c>
      <c r="H24">
        <v>148.6</v>
      </c>
      <c r="I24">
        <v>5.94</v>
      </c>
      <c r="J24">
        <v>5.0000000000000001E-4</v>
      </c>
      <c r="K24">
        <v>-1.5E-3</v>
      </c>
    </row>
    <row r="25" spans="1:11" hidden="1" x14ac:dyDescent="0.25">
      <c r="A25">
        <v>275</v>
      </c>
      <c r="B25" t="s">
        <v>47</v>
      </c>
      <c r="C25" t="s">
        <v>48</v>
      </c>
      <c r="D25" t="s">
        <v>23</v>
      </c>
      <c r="E25">
        <v>1.829</v>
      </c>
      <c r="F25">
        <v>1.5149999999999999</v>
      </c>
      <c r="G25">
        <v>7.2999999999999995E-2</v>
      </c>
      <c r="H25">
        <v>-45.7</v>
      </c>
    </row>
    <row r="26" spans="1:11" hidden="1" x14ac:dyDescent="0.25">
      <c r="A26">
        <v>291</v>
      </c>
      <c r="B26" t="s">
        <v>47</v>
      </c>
      <c r="C26" t="s">
        <v>46</v>
      </c>
      <c r="D26" t="s">
        <v>21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idden="1" x14ac:dyDescent="0.25">
      <c r="A27">
        <v>287</v>
      </c>
      <c r="B27" t="s">
        <v>47</v>
      </c>
      <c r="C27" t="s">
        <v>49</v>
      </c>
      <c r="D27" t="s">
        <v>21</v>
      </c>
      <c r="E27">
        <v>-1.829</v>
      </c>
      <c r="F27">
        <v>-0.96099999999999997</v>
      </c>
      <c r="G27">
        <v>6.4000000000000001E-2</v>
      </c>
      <c r="H27">
        <v>146.30000000000001</v>
      </c>
      <c r="I27">
        <v>24.46</v>
      </c>
      <c r="J27">
        <v>1.67E-2</v>
      </c>
      <c r="K27">
        <v>9.4999999999999998E-3</v>
      </c>
    </row>
    <row r="28" spans="1:11" hidden="1" x14ac:dyDescent="0.25">
      <c r="A28">
        <v>551</v>
      </c>
      <c r="B28" t="s">
        <v>47</v>
      </c>
      <c r="C28" t="s">
        <v>50</v>
      </c>
      <c r="D28" t="s">
        <v>29</v>
      </c>
      <c r="E28">
        <v>0</v>
      </c>
      <c r="F28">
        <v>-0.55400000000000005</v>
      </c>
      <c r="G28">
        <v>1.7000000000000001E-2</v>
      </c>
      <c r="H28">
        <v>84</v>
      </c>
    </row>
    <row r="29" spans="1:11" hidden="1" x14ac:dyDescent="0.25">
      <c r="A29">
        <v>283</v>
      </c>
      <c r="B29" t="s">
        <v>51</v>
      </c>
      <c r="C29" t="s">
        <v>52</v>
      </c>
      <c r="D29" t="s">
        <v>21</v>
      </c>
      <c r="E29">
        <v>-3.3929999999999998</v>
      </c>
      <c r="F29">
        <v>-1.798</v>
      </c>
      <c r="G29">
        <v>0.11700000000000001</v>
      </c>
      <c r="H29">
        <v>146.19999999999999</v>
      </c>
      <c r="I29">
        <v>45.01</v>
      </c>
      <c r="J29">
        <v>6.7299999999999999E-2</v>
      </c>
      <c r="K29">
        <v>4.8399999999999999E-2</v>
      </c>
    </row>
    <row r="30" spans="1:11" hidden="1" x14ac:dyDescent="0.25">
      <c r="A30">
        <v>273</v>
      </c>
      <c r="B30" t="s">
        <v>51</v>
      </c>
      <c r="C30" t="s">
        <v>53</v>
      </c>
      <c r="D30" t="s">
        <v>23</v>
      </c>
      <c r="E30">
        <v>1.548</v>
      </c>
      <c r="F30">
        <v>1.492</v>
      </c>
      <c r="G30">
        <v>6.6000000000000003E-2</v>
      </c>
      <c r="H30">
        <v>-49.9</v>
      </c>
    </row>
    <row r="31" spans="1:11" hidden="1" x14ac:dyDescent="0.25">
      <c r="A31">
        <v>545</v>
      </c>
      <c r="B31" t="s">
        <v>51</v>
      </c>
      <c r="C31" t="s">
        <v>54</v>
      </c>
      <c r="D31" t="s">
        <v>29</v>
      </c>
      <c r="E31">
        <v>0</v>
      </c>
      <c r="F31">
        <v>-0.66400000000000003</v>
      </c>
      <c r="G31">
        <v>0.02</v>
      </c>
      <c r="H31">
        <v>84.1</v>
      </c>
    </row>
    <row r="32" spans="1:11" x14ac:dyDescent="0.25">
      <c r="A32">
        <v>287</v>
      </c>
      <c r="B32" t="s">
        <v>51</v>
      </c>
      <c r="C32" t="s">
        <v>49</v>
      </c>
      <c r="D32" t="s">
        <v>21</v>
      </c>
      <c r="E32">
        <v>1.845</v>
      </c>
      <c r="F32">
        <v>0.97099999999999997</v>
      </c>
      <c r="G32">
        <v>6.4000000000000001E-2</v>
      </c>
      <c r="H32">
        <v>-33.6</v>
      </c>
      <c r="I32">
        <v>24.44</v>
      </c>
      <c r="J32">
        <v>1.67E-2</v>
      </c>
      <c r="K32">
        <v>9.4999999999999998E-3</v>
      </c>
    </row>
    <row r="33" spans="1:11" x14ac:dyDescent="0.25">
      <c r="A33">
        <v>283</v>
      </c>
      <c r="B33" t="s">
        <v>55</v>
      </c>
      <c r="C33" t="s">
        <v>52</v>
      </c>
      <c r="D33" t="s">
        <v>21</v>
      </c>
      <c r="E33">
        <v>3.4609999999999999</v>
      </c>
      <c r="F33">
        <v>1.847</v>
      </c>
      <c r="G33">
        <v>0.11700000000000001</v>
      </c>
      <c r="H33">
        <v>-33.799999999999997</v>
      </c>
      <c r="I33">
        <v>44.98</v>
      </c>
      <c r="J33">
        <v>6.7299999999999999E-2</v>
      </c>
      <c r="K33">
        <v>4.8399999999999999E-2</v>
      </c>
    </row>
    <row r="34" spans="1:11" hidden="1" x14ac:dyDescent="0.25">
      <c r="A34">
        <v>279</v>
      </c>
      <c r="B34" t="s">
        <v>55</v>
      </c>
      <c r="C34" t="s">
        <v>26</v>
      </c>
      <c r="D34" t="s">
        <v>21</v>
      </c>
      <c r="E34">
        <v>-5.2610000000000001</v>
      </c>
      <c r="F34">
        <v>-2.7639999999999998</v>
      </c>
      <c r="G34">
        <v>0.17699999999999999</v>
      </c>
      <c r="H34">
        <v>146.6</v>
      </c>
      <c r="I34">
        <v>68.150000000000006</v>
      </c>
      <c r="J34">
        <v>0.13370000000000001</v>
      </c>
      <c r="K34">
        <v>0.1009</v>
      </c>
    </row>
    <row r="35" spans="1:11" hidden="1" x14ac:dyDescent="0.25">
      <c r="A35">
        <v>271</v>
      </c>
      <c r="B35" t="s">
        <v>55</v>
      </c>
      <c r="C35" t="s">
        <v>56</v>
      </c>
      <c r="D35" t="s">
        <v>23</v>
      </c>
      <c r="E35">
        <v>1.8</v>
      </c>
      <c r="F35">
        <v>1.587</v>
      </c>
      <c r="G35">
        <v>7.1999999999999995E-2</v>
      </c>
      <c r="H35">
        <v>-47.1</v>
      </c>
    </row>
    <row r="36" spans="1:11" hidden="1" x14ac:dyDescent="0.25">
      <c r="A36">
        <v>539</v>
      </c>
      <c r="B36" t="s">
        <v>55</v>
      </c>
      <c r="C36" t="s">
        <v>57</v>
      </c>
      <c r="D36" t="s">
        <v>29</v>
      </c>
      <c r="E36">
        <v>0</v>
      </c>
      <c r="F36">
        <v>-0.67</v>
      </c>
      <c r="G36">
        <v>0.02</v>
      </c>
      <c r="H36">
        <v>84.3</v>
      </c>
    </row>
    <row r="37" spans="1:11" hidden="1" x14ac:dyDescent="0.25">
      <c r="A37">
        <v>631</v>
      </c>
      <c r="B37" t="s">
        <v>58</v>
      </c>
      <c r="C37" t="s">
        <v>59</v>
      </c>
      <c r="D37" t="s">
        <v>60</v>
      </c>
      <c r="E37">
        <v>0</v>
      </c>
      <c r="F37">
        <v>0</v>
      </c>
      <c r="G37">
        <v>0</v>
      </c>
      <c r="H37">
        <v>90</v>
      </c>
    </row>
    <row r="38" spans="1:11" hidden="1" x14ac:dyDescent="0.25">
      <c r="A38">
        <v>640</v>
      </c>
      <c r="B38" t="s">
        <v>58</v>
      </c>
      <c r="C38" t="s">
        <v>42</v>
      </c>
      <c r="D38" t="s">
        <v>21</v>
      </c>
      <c r="E38">
        <v>0</v>
      </c>
      <c r="F38">
        <v>0</v>
      </c>
      <c r="G38">
        <v>0</v>
      </c>
      <c r="H38">
        <v>90</v>
      </c>
      <c r="I38">
        <v>0</v>
      </c>
      <c r="J38">
        <v>0</v>
      </c>
      <c r="K38">
        <v>-6.1999999999999998E-3</v>
      </c>
    </row>
    <row r="39" spans="1:11" hidden="1" x14ac:dyDescent="0.25">
      <c r="A39">
        <v>316</v>
      </c>
      <c r="B39" t="s">
        <v>61</v>
      </c>
      <c r="C39" t="s">
        <v>61</v>
      </c>
      <c r="D39" t="s">
        <v>62</v>
      </c>
      <c r="E39">
        <v>-28.978000000000002</v>
      </c>
      <c r="F39">
        <v>-18.398</v>
      </c>
      <c r="G39">
        <v>0.18</v>
      </c>
      <c r="H39">
        <v>147.6</v>
      </c>
    </row>
    <row r="40" spans="1:11" x14ac:dyDescent="0.25">
      <c r="A40">
        <v>39</v>
      </c>
      <c r="B40" t="s">
        <v>61</v>
      </c>
      <c r="C40" t="s">
        <v>85</v>
      </c>
      <c r="D40" t="s">
        <v>21</v>
      </c>
      <c r="E40">
        <v>28.978000000000002</v>
      </c>
      <c r="F40">
        <v>18.398</v>
      </c>
      <c r="G40">
        <v>0.18</v>
      </c>
      <c r="H40">
        <v>-32.4</v>
      </c>
      <c r="I40">
        <v>37.15</v>
      </c>
      <c r="J40">
        <v>0.46579999999999999</v>
      </c>
      <c r="K40">
        <v>0.25569999999999998</v>
      </c>
    </row>
    <row r="41" spans="1:11" hidden="1" x14ac:dyDescent="0.25">
      <c r="A41">
        <v>39</v>
      </c>
      <c r="B41" t="s">
        <v>64</v>
      </c>
      <c r="C41" t="s">
        <v>85</v>
      </c>
      <c r="D41" t="s">
        <v>21</v>
      </c>
      <c r="E41">
        <v>-28.512</v>
      </c>
      <c r="F41">
        <v>-18.141999999999999</v>
      </c>
      <c r="G41">
        <v>0.183</v>
      </c>
      <c r="H41">
        <v>146.19999999999999</v>
      </c>
      <c r="I41">
        <v>37.71</v>
      </c>
      <c r="J41">
        <v>0.46579999999999999</v>
      </c>
      <c r="K41">
        <v>0.25569999999999998</v>
      </c>
    </row>
    <row r="42" spans="1:11" hidden="1" x14ac:dyDescent="0.25">
      <c r="A42">
        <v>84</v>
      </c>
      <c r="B42" t="s">
        <v>64</v>
      </c>
      <c r="C42" t="s">
        <v>65</v>
      </c>
      <c r="D42" t="s">
        <v>66</v>
      </c>
      <c r="E42">
        <v>14.250999999999999</v>
      </c>
      <c r="F42">
        <v>9.0790000000000006</v>
      </c>
      <c r="G42">
        <v>9.0999999999999998E-2</v>
      </c>
      <c r="H42">
        <v>-33.799999999999997</v>
      </c>
      <c r="I42">
        <v>42.24</v>
      </c>
      <c r="J42">
        <v>5.8900000000000001E-2</v>
      </c>
      <c r="K42">
        <v>1.494</v>
      </c>
    </row>
    <row r="43" spans="1:11" hidden="1" x14ac:dyDescent="0.25">
      <c r="A43">
        <v>103</v>
      </c>
      <c r="B43" t="s">
        <v>64</v>
      </c>
      <c r="C43" t="s">
        <v>67</v>
      </c>
      <c r="D43" t="s">
        <v>66</v>
      </c>
      <c r="E43">
        <v>14.260999999999999</v>
      </c>
      <c r="F43">
        <v>9.0630000000000006</v>
      </c>
      <c r="G43">
        <v>9.0999999999999998E-2</v>
      </c>
      <c r="H43">
        <v>-33.700000000000003</v>
      </c>
      <c r="I43">
        <v>42.24</v>
      </c>
      <c r="J43">
        <v>5.8900000000000001E-2</v>
      </c>
      <c r="K43">
        <v>1.494</v>
      </c>
    </row>
    <row r="44" spans="1:11" x14ac:dyDescent="0.25">
      <c r="A44">
        <v>322</v>
      </c>
      <c r="B44" t="s">
        <v>68</v>
      </c>
      <c r="C44" t="s">
        <v>20</v>
      </c>
      <c r="D44" t="s">
        <v>21</v>
      </c>
      <c r="E44">
        <v>3.1659999999999999</v>
      </c>
      <c r="F44">
        <v>1.6459999999999999</v>
      </c>
      <c r="G44">
        <v>0.10100000000000001</v>
      </c>
      <c r="H44">
        <v>-32.6</v>
      </c>
      <c r="I44">
        <v>38.69</v>
      </c>
      <c r="J44">
        <v>3.6499999999999998E-2</v>
      </c>
      <c r="K44">
        <v>2.5000000000000001E-2</v>
      </c>
    </row>
    <row r="45" spans="1:11" hidden="1" x14ac:dyDescent="0.25">
      <c r="A45">
        <v>344</v>
      </c>
      <c r="B45" t="s">
        <v>68</v>
      </c>
      <c r="C45" t="s">
        <v>69</v>
      </c>
      <c r="D45" t="s">
        <v>23</v>
      </c>
      <c r="E45">
        <v>17.600000000000001</v>
      </c>
      <c r="F45">
        <v>9.5</v>
      </c>
      <c r="G45">
        <v>0.56399999999999995</v>
      </c>
      <c r="H45">
        <v>-33.4</v>
      </c>
    </row>
    <row r="46" spans="1:11" hidden="1" x14ac:dyDescent="0.25">
      <c r="A46">
        <v>354</v>
      </c>
      <c r="B46" t="s">
        <v>68</v>
      </c>
      <c r="C46" t="s">
        <v>70</v>
      </c>
      <c r="D46" t="s">
        <v>71</v>
      </c>
      <c r="E46">
        <v>-6.5739999999999998</v>
      </c>
      <c r="F46">
        <v>-3.5609999999999999</v>
      </c>
      <c r="G46">
        <v>0.21099999999999999</v>
      </c>
      <c r="H46">
        <v>146.5</v>
      </c>
      <c r="I46">
        <v>0</v>
      </c>
      <c r="J46">
        <v>6.9999999999999999E-4</v>
      </c>
      <c r="K46">
        <v>0</v>
      </c>
    </row>
    <row r="47" spans="1:11" hidden="1" x14ac:dyDescent="0.25">
      <c r="A47">
        <v>84</v>
      </c>
      <c r="B47" t="s">
        <v>68</v>
      </c>
      <c r="C47" t="s">
        <v>65</v>
      </c>
      <c r="D47" t="s">
        <v>66</v>
      </c>
      <c r="E47">
        <v>-14.192</v>
      </c>
      <c r="F47">
        <v>-7.585</v>
      </c>
      <c r="G47">
        <v>0.45400000000000001</v>
      </c>
      <c r="H47">
        <v>146.80000000000001</v>
      </c>
      <c r="I47">
        <v>40.229999999999997</v>
      </c>
      <c r="J47">
        <v>5.8900000000000001E-2</v>
      </c>
      <c r="K47">
        <v>1.494</v>
      </c>
    </row>
    <row r="48" spans="1:11" x14ac:dyDescent="0.25">
      <c r="A48">
        <v>327</v>
      </c>
      <c r="B48" t="s">
        <v>72</v>
      </c>
      <c r="C48" t="s">
        <v>27</v>
      </c>
      <c r="D48" t="s">
        <v>21</v>
      </c>
      <c r="E48">
        <v>7.6280000000000001</v>
      </c>
      <c r="F48">
        <v>4.008</v>
      </c>
      <c r="G48">
        <v>0.24299999999999999</v>
      </c>
      <c r="H48">
        <v>-32.799999999999997</v>
      </c>
      <c r="I48">
        <v>93.41</v>
      </c>
      <c r="J48">
        <v>0.19339999999999999</v>
      </c>
      <c r="K48">
        <v>0.14849999999999999</v>
      </c>
    </row>
    <row r="49" spans="1:11" hidden="1" x14ac:dyDescent="0.25">
      <c r="A49">
        <v>354</v>
      </c>
      <c r="B49" t="s">
        <v>72</v>
      </c>
      <c r="C49" t="s">
        <v>70</v>
      </c>
      <c r="D49" t="s">
        <v>71</v>
      </c>
      <c r="E49">
        <v>6.5739999999999998</v>
      </c>
      <c r="F49">
        <v>3.5609999999999999</v>
      </c>
      <c r="G49">
        <v>0.21099999999999999</v>
      </c>
      <c r="H49">
        <v>-33.5</v>
      </c>
      <c r="I49">
        <v>0</v>
      </c>
      <c r="J49">
        <v>6.9999999999999999E-4</v>
      </c>
      <c r="K49">
        <v>0</v>
      </c>
    </row>
    <row r="50" spans="1:11" hidden="1" x14ac:dyDescent="0.25">
      <c r="A50">
        <v>103</v>
      </c>
      <c r="B50" t="s">
        <v>72</v>
      </c>
      <c r="C50" t="s">
        <v>67</v>
      </c>
      <c r="D50" t="s">
        <v>66</v>
      </c>
      <c r="E50">
        <v>-14.202</v>
      </c>
      <c r="F50">
        <v>-7.569</v>
      </c>
      <c r="G50">
        <v>0.45400000000000001</v>
      </c>
      <c r="H50">
        <v>146.9</v>
      </c>
      <c r="I50">
        <v>40.229999999999997</v>
      </c>
      <c r="J50">
        <v>5.8900000000000001E-2</v>
      </c>
      <c r="K50">
        <v>1.494</v>
      </c>
    </row>
  </sheetData>
  <autoFilter ref="A1:K50" xr:uid="{36A430DA-8BAB-48FF-AF6C-A5D5C1176CC4}">
    <filterColumn colId="3">
      <filters>
        <filter val="Line"/>
      </filters>
    </filterColumn>
    <filterColumn colId="4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D215-AB19-4F08-B5DB-08D486D2B915}">
  <sheetPr filterMode="1"/>
  <dimension ref="A1:M51"/>
  <sheetViews>
    <sheetView workbookViewId="0">
      <selection activeCell="D39" sqref="D39"/>
    </sheetView>
  </sheetViews>
  <sheetFormatPr defaultRowHeight="15" x14ac:dyDescent="0.25"/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</row>
    <row r="2" spans="1:13" hidden="1" x14ac:dyDescent="0.25">
      <c r="A2">
        <v>322</v>
      </c>
      <c r="B2" t="s">
        <v>19</v>
      </c>
      <c r="C2" t="s">
        <v>20</v>
      </c>
      <c r="D2" t="s">
        <v>21</v>
      </c>
      <c r="E2">
        <v>-0.90800000000000003</v>
      </c>
      <c r="F2">
        <v>-1.6060000000000001</v>
      </c>
      <c r="G2">
        <v>5.1999999999999998E-2</v>
      </c>
      <c r="H2">
        <v>115</v>
      </c>
      <c r="I2">
        <v>20.09</v>
      </c>
      <c r="J2">
        <v>9.7999999999999997E-3</v>
      </c>
      <c r="K2">
        <v>4.0000000000000001E-3</v>
      </c>
      <c r="M2" s="14">
        <v>0.2</v>
      </c>
    </row>
    <row r="3" spans="1:13" ht="15" hidden="1" customHeight="1" x14ac:dyDescent="0.25">
      <c r="A3">
        <v>126</v>
      </c>
      <c r="B3" t="s">
        <v>19</v>
      </c>
      <c r="C3" t="s">
        <v>22</v>
      </c>
      <c r="D3" t="s">
        <v>23</v>
      </c>
      <c r="E3">
        <v>0.75600000000000001</v>
      </c>
      <c r="F3">
        <v>0.38800000000000001</v>
      </c>
      <c r="G3">
        <v>2.4E-2</v>
      </c>
      <c r="H3">
        <v>-31.6</v>
      </c>
      <c r="M3" s="9"/>
    </row>
    <row r="4" spans="1:13" ht="15" customHeight="1" x14ac:dyDescent="0.25">
      <c r="A4">
        <v>203</v>
      </c>
      <c r="B4" t="s">
        <v>19</v>
      </c>
      <c r="C4" t="s">
        <v>24</v>
      </c>
      <c r="D4" t="s">
        <v>21</v>
      </c>
      <c r="E4">
        <v>0.152</v>
      </c>
      <c r="F4">
        <v>1.2190000000000001</v>
      </c>
      <c r="G4">
        <v>3.5000000000000003E-2</v>
      </c>
      <c r="H4">
        <v>-87.4</v>
      </c>
      <c r="I4">
        <v>13.37</v>
      </c>
      <c r="J4">
        <v>3.5999999999999999E-3</v>
      </c>
      <c r="K4">
        <v>-2.0000000000000001E-4</v>
      </c>
      <c r="M4" s="9"/>
    </row>
    <row r="5" spans="1:13" x14ac:dyDescent="0.25">
      <c r="A5">
        <v>279</v>
      </c>
      <c r="B5" t="s">
        <v>25</v>
      </c>
      <c r="C5" t="s">
        <v>26</v>
      </c>
      <c r="D5" t="s">
        <v>21</v>
      </c>
      <c r="E5">
        <v>5.3929999999999998</v>
      </c>
      <c r="F5">
        <v>2.8540000000000001</v>
      </c>
      <c r="G5">
        <v>0.17699999999999999</v>
      </c>
      <c r="H5">
        <v>-32.799999999999997</v>
      </c>
      <c r="I5">
        <v>67.89</v>
      </c>
      <c r="J5">
        <v>0.1328</v>
      </c>
      <c r="K5">
        <v>0.1002</v>
      </c>
      <c r="M5" s="12"/>
    </row>
    <row r="6" spans="1:13" hidden="1" x14ac:dyDescent="0.25">
      <c r="A6">
        <v>327</v>
      </c>
      <c r="B6" t="s">
        <v>25</v>
      </c>
      <c r="C6" t="s">
        <v>27</v>
      </c>
      <c r="D6" t="s">
        <v>21</v>
      </c>
      <c r="E6">
        <v>-7.4329999999999998</v>
      </c>
      <c r="F6">
        <v>-3.8460000000000001</v>
      </c>
      <c r="G6">
        <v>0.24199999999999999</v>
      </c>
      <c r="H6">
        <v>147.69999999999999</v>
      </c>
      <c r="I6">
        <v>93.13</v>
      </c>
      <c r="J6">
        <v>0.19209999999999999</v>
      </c>
      <c r="K6">
        <v>0.14749999999999999</v>
      </c>
      <c r="M6" s="12"/>
    </row>
    <row r="7" spans="1:13" ht="15" hidden="1" customHeight="1" x14ac:dyDescent="0.25">
      <c r="A7">
        <v>522</v>
      </c>
      <c r="B7" t="s">
        <v>25</v>
      </c>
      <c r="C7" t="s">
        <v>28</v>
      </c>
      <c r="D7" t="s">
        <v>29</v>
      </c>
      <c r="E7">
        <v>0</v>
      </c>
      <c r="F7">
        <v>-0.53800000000000003</v>
      </c>
      <c r="G7">
        <v>1.6E-2</v>
      </c>
      <c r="H7">
        <v>85</v>
      </c>
      <c r="M7" s="9"/>
    </row>
    <row r="8" spans="1:13" ht="15" hidden="1" customHeight="1" x14ac:dyDescent="0.25">
      <c r="A8">
        <v>269</v>
      </c>
      <c r="B8" t="s">
        <v>25</v>
      </c>
      <c r="C8" t="s">
        <v>30</v>
      </c>
      <c r="D8" t="s">
        <v>23</v>
      </c>
      <c r="E8">
        <v>2.04</v>
      </c>
      <c r="F8">
        <v>1.53</v>
      </c>
      <c r="G8">
        <v>7.3999999999999996E-2</v>
      </c>
      <c r="H8">
        <v>-41.8</v>
      </c>
      <c r="M8" s="9"/>
    </row>
    <row r="9" spans="1:13" ht="15" hidden="1" customHeight="1" x14ac:dyDescent="0.25">
      <c r="A9">
        <v>138</v>
      </c>
      <c r="B9" t="s">
        <v>31</v>
      </c>
      <c r="C9" t="s">
        <v>32</v>
      </c>
      <c r="D9" t="s">
        <v>23</v>
      </c>
      <c r="E9">
        <v>0.40500000000000003</v>
      </c>
      <c r="F9">
        <v>0.19600000000000001</v>
      </c>
      <c r="G9">
        <v>1.2999999999999999E-2</v>
      </c>
      <c r="H9">
        <v>-30.2</v>
      </c>
      <c r="M9" s="9"/>
    </row>
    <row r="10" spans="1:13" ht="15" hidden="1" customHeight="1" x14ac:dyDescent="0.25">
      <c r="A10">
        <v>203</v>
      </c>
      <c r="B10" t="s">
        <v>31</v>
      </c>
      <c r="C10" t="s">
        <v>24</v>
      </c>
      <c r="D10" t="s">
        <v>21</v>
      </c>
      <c r="E10">
        <v>-0.14799999999999999</v>
      </c>
      <c r="F10">
        <v>-1.2190000000000001</v>
      </c>
      <c r="G10">
        <v>3.5000000000000003E-2</v>
      </c>
      <c r="H10">
        <v>92.6</v>
      </c>
      <c r="I10">
        <v>13.4</v>
      </c>
      <c r="J10">
        <v>3.5999999999999999E-3</v>
      </c>
      <c r="K10">
        <v>-2.0000000000000001E-4</v>
      </c>
      <c r="M10" s="9"/>
    </row>
    <row r="11" spans="1:13" ht="15" hidden="1" customHeight="1" x14ac:dyDescent="0.25">
      <c r="A11">
        <v>208</v>
      </c>
      <c r="B11" t="s">
        <v>31</v>
      </c>
      <c r="C11" t="s">
        <v>33</v>
      </c>
      <c r="D11" t="s">
        <v>21</v>
      </c>
      <c r="E11">
        <v>-0.25700000000000001</v>
      </c>
      <c r="F11">
        <v>1.0229999999999999</v>
      </c>
      <c r="G11">
        <v>0.03</v>
      </c>
      <c r="H11">
        <v>-108.4</v>
      </c>
      <c r="I11">
        <v>11.51</v>
      </c>
      <c r="J11">
        <v>4.1000000000000003E-3</v>
      </c>
      <c r="K11">
        <v>-1.4E-3</v>
      </c>
      <c r="M11" s="9"/>
    </row>
    <row r="12" spans="1:13" ht="15" hidden="1" customHeight="1" x14ac:dyDescent="0.25">
      <c r="A12">
        <v>149</v>
      </c>
      <c r="B12" t="s">
        <v>34</v>
      </c>
      <c r="C12" t="s">
        <v>35</v>
      </c>
      <c r="D12" t="s">
        <v>23</v>
      </c>
      <c r="E12">
        <v>0.23599999999999999</v>
      </c>
      <c r="F12">
        <v>0.14000000000000001</v>
      </c>
      <c r="G12">
        <v>8.0000000000000002E-3</v>
      </c>
      <c r="H12">
        <v>-34.799999999999997</v>
      </c>
      <c r="M12" s="9"/>
    </row>
    <row r="13" spans="1:13" ht="15" customHeight="1" x14ac:dyDescent="0.25">
      <c r="A13">
        <v>208</v>
      </c>
      <c r="B13" t="s">
        <v>34</v>
      </c>
      <c r="C13" t="s">
        <v>33</v>
      </c>
      <c r="D13" t="s">
        <v>21</v>
      </c>
      <c r="E13">
        <v>0.26100000000000001</v>
      </c>
      <c r="F13">
        <v>-1.024</v>
      </c>
      <c r="G13">
        <v>0.03</v>
      </c>
      <c r="H13">
        <v>71.599999999999994</v>
      </c>
      <c r="I13">
        <v>11.56</v>
      </c>
      <c r="J13">
        <v>4.1000000000000003E-3</v>
      </c>
      <c r="K13">
        <v>-1.4E-3</v>
      </c>
      <c r="M13" s="9"/>
    </row>
    <row r="14" spans="1:13" ht="15" hidden="1" customHeight="1" x14ac:dyDescent="0.25">
      <c r="A14">
        <v>213</v>
      </c>
      <c r="B14" t="s">
        <v>34</v>
      </c>
      <c r="C14" t="s">
        <v>36</v>
      </c>
      <c r="D14" t="s">
        <v>21</v>
      </c>
      <c r="E14">
        <v>-0.497</v>
      </c>
      <c r="F14">
        <v>0.88400000000000001</v>
      </c>
      <c r="G14">
        <v>2.9000000000000001E-2</v>
      </c>
      <c r="H14">
        <v>-123.5</v>
      </c>
      <c r="I14">
        <v>11.09</v>
      </c>
      <c r="J14">
        <v>1.9E-3</v>
      </c>
      <c r="K14">
        <v>-8.0000000000000004E-4</v>
      </c>
      <c r="M14" s="9"/>
    </row>
    <row r="15" spans="1:13" hidden="1" x14ac:dyDescent="0.25">
      <c r="A15">
        <v>160</v>
      </c>
      <c r="B15" t="s">
        <v>37</v>
      </c>
      <c r="C15" t="s">
        <v>38</v>
      </c>
      <c r="D15" t="s">
        <v>23</v>
      </c>
      <c r="E15">
        <v>0.56599999999999995</v>
      </c>
      <c r="F15">
        <v>0.32</v>
      </c>
      <c r="G15">
        <v>1.7999999999999999E-2</v>
      </c>
      <c r="H15">
        <v>-33.5</v>
      </c>
      <c r="M15" s="12"/>
    </row>
    <row r="16" spans="1:13" ht="15" customHeight="1" x14ac:dyDescent="0.25">
      <c r="A16">
        <v>213</v>
      </c>
      <c r="B16" t="s">
        <v>37</v>
      </c>
      <c r="C16" t="s">
        <v>36</v>
      </c>
      <c r="D16" t="s">
        <v>21</v>
      </c>
      <c r="E16">
        <v>0.499</v>
      </c>
      <c r="F16">
        <v>-0.88400000000000001</v>
      </c>
      <c r="G16">
        <v>2.9000000000000001E-2</v>
      </c>
      <c r="H16">
        <v>56.6</v>
      </c>
      <c r="I16">
        <v>11.11</v>
      </c>
      <c r="J16">
        <v>1.9E-3</v>
      </c>
      <c r="K16">
        <v>-8.0000000000000004E-4</v>
      </c>
      <c r="M16" s="9"/>
    </row>
    <row r="17" spans="1:13" ht="15" hidden="1" customHeight="1" x14ac:dyDescent="0.25">
      <c r="A17">
        <v>218</v>
      </c>
      <c r="B17" t="s">
        <v>37</v>
      </c>
      <c r="C17" t="s">
        <v>39</v>
      </c>
      <c r="D17" t="s">
        <v>21</v>
      </c>
      <c r="E17">
        <v>-1.0649999999999999</v>
      </c>
      <c r="F17">
        <v>0.56399999999999995</v>
      </c>
      <c r="G17">
        <v>3.4000000000000002E-2</v>
      </c>
      <c r="H17">
        <v>-156</v>
      </c>
      <c r="I17">
        <v>13.18</v>
      </c>
      <c r="J17">
        <v>4.4999999999999997E-3</v>
      </c>
      <c r="K17">
        <v>-2.9999999999999997E-4</v>
      </c>
      <c r="M17" s="9"/>
    </row>
    <row r="18" spans="1:13" x14ac:dyDescent="0.25">
      <c r="A18">
        <v>303</v>
      </c>
      <c r="B18" t="s">
        <v>40</v>
      </c>
      <c r="C18" t="s">
        <v>41</v>
      </c>
      <c r="D18" t="s">
        <v>21</v>
      </c>
      <c r="E18">
        <v>0.47299999999999998</v>
      </c>
      <c r="F18">
        <v>0.22700000000000001</v>
      </c>
      <c r="G18">
        <v>1.4999999999999999E-2</v>
      </c>
      <c r="H18">
        <v>-29.4</v>
      </c>
      <c r="I18">
        <v>5.73</v>
      </c>
      <c r="J18">
        <v>4.0000000000000002E-4</v>
      </c>
      <c r="K18">
        <v>-1.6000000000000001E-3</v>
      </c>
      <c r="M18" s="12"/>
    </row>
    <row r="19" spans="1:13" hidden="1" x14ac:dyDescent="0.25">
      <c r="A19">
        <v>640</v>
      </c>
      <c r="B19" t="s">
        <v>40</v>
      </c>
      <c r="C19" t="s">
        <v>42</v>
      </c>
      <c r="D19" t="s">
        <v>21</v>
      </c>
      <c r="E19">
        <v>-2.1869999999999998</v>
      </c>
      <c r="F19">
        <v>7.0000000000000001E-3</v>
      </c>
      <c r="G19">
        <v>6.2E-2</v>
      </c>
      <c r="H19">
        <v>176.5</v>
      </c>
      <c r="I19">
        <v>23.88</v>
      </c>
      <c r="J19">
        <v>1.26E-2</v>
      </c>
      <c r="K19">
        <v>6.6E-3</v>
      </c>
      <c r="M19" s="12"/>
    </row>
    <row r="20" spans="1:13" ht="15" hidden="1" customHeight="1" x14ac:dyDescent="0.25">
      <c r="A20">
        <v>193</v>
      </c>
      <c r="B20" t="s">
        <v>40</v>
      </c>
      <c r="C20" t="s">
        <v>43</v>
      </c>
      <c r="D20" t="s">
        <v>23</v>
      </c>
      <c r="E20">
        <v>0.64500000000000002</v>
      </c>
      <c r="F20">
        <v>0.33100000000000002</v>
      </c>
      <c r="G20">
        <v>2.1000000000000001E-2</v>
      </c>
      <c r="H20">
        <v>-30.8</v>
      </c>
      <c r="M20" s="9"/>
    </row>
    <row r="21" spans="1:13" ht="15" customHeight="1" x14ac:dyDescent="0.25">
      <c r="A21">
        <v>218</v>
      </c>
      <c r="B21" t="s">
        <v>40</v>
      </c>
      <c r="C21" t="s">
        <v>39</v>
      </c>
      <c r="D21" t="s">
        <v>21</v>
      </c>
      <c r="E21">
        <v>1.069</v>
      </c>
      <c r="F21">
        <v>-0.56399999999999995</v>
      </c>
      <c r="G21">
        <v>3.4000000000000002E-2</v>
      </c>
      <c r="H21">
        <v>24.1</v>
      </c>
      <c r="I21">
        <v>13.2</v>
      </c>
      <c r="J21">
        <v>4.4999999999999997E-3</v>
      </c>
      <c r="K21">
        <v>-2.9999999999999997E-4</v>
      </c>
      <c r="M21" s="9"/>
    </row>
    <row r="22" spans="1:13" hidden="1" x14ac:dyDescent="0.25">
      <c r="A22">
        <v>277</v>
      </c>
      <c r="B22" t="s">
        <v>44</v>
      </c>
      <c r="C22" t="s">
        <v>45</v>
      </c>
      <c r="D22" t="s">
        <v>23</v>
      </c>
      <c r="E22">
        <v>0.47199999999999998</v>
      </c>
      <c r="F22">
        <v>0.22900000000000001</v>
      </c>
      <c r="G22">
        <v>1.4999999999999999E-2</v>
      </c>
      <c r="H22">
        <v>-29.6</v>
      </c>
      <c r="M22" s="12"/>
    </row>
    <row r="23" spans="1:13" ht="15" hidden="1" customHeight="1" x14ac:dyDescent="0.25">
      <c r="A23">
        <v>291</v>
      </c>
      <c r="B23" t="s">
        <v>44</v>
      </c>
      <c r="C23" t="s">
        <v>46</v>
      </c>
      <c r="D23" t="s">
        <v>21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s="9"/>
    </row>
    <row r="24" spans="1:13" ht="15" hidden="1" customHeight="1" x14ac:dyDescent="0.25">
      <c r="A24">
        <v>303</v>
      </c>
      <c r="B24" t="s">
        <v>44</v>
      </c>
      <c r="C24" t="s">
        <v>41</v>
      </c>
      <c r="D24" t="s">
        <v>21</v>
      </c>
      <c r="E24">
        <v>-0.47199999999999998</v>
      </c>
      <c r="F24">
        <v>-0.22900000000000001</v>
      </c>
      <c r="G24">
        <v>1.4999999999999999E-2</v>
      </c>
      <c r="H24">
        <v>150.4</v>
      </c>
      <c r="I24">
        <v>5.74</v>
      </c>
      <c r="J24">
        <v>4.0000000000000002E-4</v>
      </c>
      <c r="K24">
        <v>-1.6000000000000001E-3</v>
      </c>
      <c r="M24" s="9"/>
    </row>
    <row r="25" spans="1:13" ht="15" hidden="1" customHeight="1" x14ac:dyDescent="0.25">
      <c r="A25">
        <v>275</v>
      </c>
      <c r="B25" t="s">
        <v>47</v>
      </c>
      <c r="C25" t="s">
        <v>48</v>
      </c>
      <c r="D25" t="s">
        <v>23</v>
      </c>
      <c r="E25">
        <v>1.829</v>
      </c>
      <c r="F25">
        <v>1.5149999999999999</v>
      </c>
      <c r="G25">
        <v>7.2999999999999995E-2</v>
      </c>
      <c r="H25">
        <v>-45.2</v>
      </c>
      <c r="M25" s="9"/>
    </row>
    <row r="26" spans="1:13" ht="15" hidden="1" customHeight="1" x14ac:dyDescent="0.25">
      <c r="A26">
        <v>551</v>
      </c>
      <c r="B26" t="s">
        <v>47</v>
      </c>
      <c r="C26" t="s">
        <v>50</v>
      </c>
      <c r="D26" t="s">
        <v>29</v>
      </c>
      <c r="E26">
        <v>0</v>
      </c>
      <c r="F26">
        <v>-0.55700000000000005</v>
      </c>
      <c r="G26">
        <v>1.7000000000000001E-2</v>
      </c>
      <c r="H26">
        <v>84.4</v>
      </c>
      <c r="M26" s="9"/>
    </row>
    <row r="27" spans="1:13" ht="15" hidden="1" customHeight="1" x14ac:dyDescent="0.25">
      <c r="A27">
        <v>287</v>
      </c>
      <c r="B27" t="s">
        <v>47</v>
      </c>
      <c r="C27" t="s">
        <v>49</v>
      </c>
      <c r="D27" t="s">
        <v>21</v>
      </c>
      <c r="E27">
        <v>-1.829</v>
      </c>
      <c r="F27">
        <v>-0.95799999999999996</v>
      </c>
      <c r="G27">
        <v>6.3E-2</v>
      </c>
      <c r="H27">
        <v>146.80000000000001</v>
      </c>
      <c r="I27">
        <v>24.37</v>
      </c>
      <c r="J27">
        <v>1.66E-2</v>
      </c>
      <c r="K27">
        <v>9.4000000000000004E-3</v>
      </c>
      <c r="M27" s="9"/>
    </row>
    <row r="28" spans="1:13" ht="15" hidden="1" customHeight="1" x14ac:dyDescent="0.25">
      <c r="A28">
        <v>291</v>
      </c>
      <c r="B28" t="s">
        <v>47</v>
      </c>
      <c r="C28" t="s">
        <v>46</v>
      </c>
      <c r="D28" t="s">
        <v>21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 s="9"/>
    </row>
    <row r="29" spans="1:13" ht="15" hidden="1" customHeight="1" x14ac:dyDescent="0.25">
      <c r="A29">
        <v>545</v>
      </c>
      <c r="B29" t="s">
        <v>51</v>
      </c>
      <c r="C29" t="s">
        <v>54</v>
      </c>
      <c r="D29" t="s">
        <v>29</v>
      </c>
      <c r="E29">
        <v>0</v>
      </c>
      <c r="F29">
        <v>-0.66800000000000004</v>
      </c>
      <c r="G29">
        <v>0.02</v>
      </c>
      <c r="H29">
        <v>84.5</v>
      </c>
      <c r="M29" s="9"/>
    </row>
    <row r="30" spans="1:13" ht="15" hidden="1" customHeight="1" x14ac:dyDescent="0.25">
      <c r="A30">
        <v>273</v>
      </c>
      <c r="B30" t="s">
        <v>51</v>
      </c>
      <c r="C30" t="s">
        <v>53</v>
      </c>
      <c r="D30" t="s">
        <v>23</v>
      </c>
      <c r="E30">
        <v>1.548</v>
      </c>
      <c r="F30">
        <v>1.492</v>
      </c>
      <c r="G30">
        <v>6.5000000000000002E-2</v>
      </c>
      <c r="H30">
        <v>-49.4</v>
      </c>
      <c r="M30" s="9"/>
    </row>
    <row r="31" spans="1:13" ht="15" hidden="1" customHeight="1" x14ac:dyDescent="0.25">
      <c r="A31">
        <v>283</v>
      </c>
      <c r="B31" t="s">
        <v>51</v>
      </c>
      <c r="C31" t="s">
        <v>52</v>
      </c>
      <c r="D31" t="s">
        <v>21</v>
      </c>
      <c r="E31">
        <v>-3.3929999999999998</v>
      </c>
      <c r="F31">
        <v>-1.792</v>
      </c>
      <c r="G31">
        <v>0.11700000000000001</v>
      </c>
      <c r="H31">
        <v>146.69999999999999</v>
      </c>
      <c r="I31">
        <v>44.85</v>
      </c>
      <c r="J31">
        <v>6.6799999999999998E-2</v>
      </c>
      <c r="K31">
        <v>4.8000000000000001E-2</v>
      </c>
      <c r="M31" s="9"/>
    </row>
    <row r="32" spans="1:13" ht="15" customHeight="1" x14ac:dyDescent="0.25">
      <c r="A32">
        <v>287</v>
      </c>
      <c r="B32" t="s">
        <v>51</v>
      </c>
      <c r="C32" t="s">
        <v>49</v>
      </c>
      <c r="D32" t="s">
        <v>21</v>
      </c>
      <c r="E32">
        <v>1.845</v>
      </c>
      <c r="F32">
        <v>0.96699999999999997</v>
      </c>
      <c r="G32">
        <v>6.3E-2</v>
      </c>
      <c r="H32">
        <v>-33.1</v>
      </c>
      <c r="I32">
        <v>24.35</v>
      </c>
      <c r="J32">
        <v>1.66E-2</v>
      </c>
      <c r="K32">
        <v>9.4000000000000004E-3</v>
      </c>
      <c r="M32" s="9"/>
    </row>
    <row r="33" spans="1:13" hidden="1" x14ac:dyDescent="0.25">
      <c r="A33">
        <v>539</v>
      </c>
      <c r="B33" t="s">
        <v>55</v>
      </c>
      <c r="C33" t="s">
        <v>57</v>
      </c>
      <c r="D33" t="s">
        <v>29</v>
      </c>
      <c r="E33">
        <v>0</v>
      </c>
      <c r="F33">
        <v>-0.67400000000000004</v>
      </c>
      <c r="G33">
        <v>0.02</v>
      </c>
      <c r="H33">
        <v>84.8</v>
      </c>
      <c r="M33" s="12"/>
    </row>
    <row r="34" spans="1:13" hidden="1" x14ac:dyDescent="0.25">
      <c r="A34">
        <v>271</v>
      </c>
      <c r="B34" t="s">
        <v>55</v>
      </c>
      <c r="C34" t="s">
        <v>56</v>
      </c>
      <c r="D34" t="s">
        <v>23</v>
      </c>
      <c r="E34">
        <v>1.8</v>
      </c>
      <c r="F34">
        <v>1.587</v>
      </c>
      <c r="G34">
        <v>7.0999999999999994E-2</v>
      </c>
      <c r="H34">
        <v>-46.6</v>
      </c>
      <c r="M34" s="12"/>
    </row>
    <row r="35" spans="1:13" ht="15" hidden="1" customHeight="1" x14ac:dyDescent="0.25">
      <c r="A35">
        <v>279</v>
      </c>
      <c r="B35" t="s">
        <v>55</v>
      </c>
      <c r="C35" t="s">
        <v>26</v>
      </c>
      <c r="D35" t="s">
        <v>21</v>
      </c>
      <c r="E35">
        <v>-5.26</v>
      </c>
      <c r="F35">
        <v>-2.754</v>
      </c>
      <c r="G35">
        <v>0.17699999999999999</v>
      </c>
      <c r="H35">
        <v>147.1</v>
      </c>
      <c r="I35">
        <v>67.92</v>
      </c>
      <c r="J35">
        <v>0.1328</v>
      </c>
      <c r="K35">
        <v>0.1002</v>
      </c>
      <c r="M35" s="9"/>
    </row>
    <row r="36" spans="1:13" ht="15" customHeight="1" x14ac:dyDescent="0.25">
      <c r="A36">
        <v>283</v>
      </c>
      <c r="B36" t="s">
        <v>55</v>
      </c>
      <c r="C36" t="s">
        <v>52</v>
      </c>
      <c r="D36" t="s">
        <v>21</v>
      </c>
      <c r="E36">
        <v>3.46</v>
      </c>
      <c r="F36">
        <v>1.84</v>
      </c>
      <c r="G36">
        <v>0.11700000000000001</v>
      </c>
      <c r="H36">
        <v>-33.200000000000003</v>
      </c>
      <c r="I36">
        <v>44.83</v>
      </c>
      <c r="J36">
        <v>6.6799999999999998E-2</v>
      </c>
      <c r="K36">
        <v>4.8000000000000001E-2</v>
      </c>
      <c r="M36" s="9"/>
    </row>
    <row r="37" spans="1:13" ht="15" hidden="1" customHeight="1" x14ac:dyDescent="0.25">
      <c r="A37">
        <v>631</v>
      </c>
      <c r="B37" t="s">
        <v>58</v>
      </c>
      <c r="C37" t="s">
        <v>59</v>
      </c>
      <c r="D37" t="s">
        <v>60</v>
      </c>
      <c r="E37">
        <v>-2.2000000000000002</v>
      </c>
      <c r="F37">
        <v>0</v>
      </c>
      <c r="G37">
        <v>6.2E-2</v>
      </c>
      <c r="H37">
        <v>176.6</v>
      </c>
      <c r="M37" s="9"/>
    </row>
    <row r="38" spans="1:13" ht="15" customHeight="1" x14ac:dyDescent="0.25">
      <c r="A38">
        <v>640</v>
      </c>
      <c r="B38" t="s">
        <v>58</v>
      </c>
      <c r="C38" t="s">
        <v>42</v>
      </c>
      <c r="D38" t="s">
        <v>21</v>
      </c>
      <c r="E38">
        <v>2.2000000000000002</v>
      </c>
      <c r="F38">
        <v>0</v>
      </c>
      <c r="G38">
        <v>6.2E-2</v>
      </c>
      <c r="H38">
        <v>-3.4</v>
      </c>
      <c r="I38">
        <v>23.88</v>
      </c>
      <c r="J38">
        <v>1.26E-2</v>
      </c>
      <c r="K38">
        <v>6.6E-3</v>
      </c>
      <c r="M38" s="9"/>
    </row>
    <row r="39" spans="1:13" ht="15" customHeight="1" x14ac:dyDescent="0.25">
      <c r="A39">
        <v>39</v>
      </c>
      <c r="B39" t="s">
        <v>61</v>
      </c>
      <c r="C39" t="s">
        <v>85</v>
      </c>
      <c r="D39" t="s">
        <v>21</v>
      </c>
      <c r="E39">
        <v>26.661999999999999</v>
      </c>
      <c r="F39">
        <v>17.882999999999999</v>
      </c>
      <c r="G39">
        <v>0.16900000000000001</v>
      </c>
      <c r="H39">
        <v>-33.9</v>
      </c>
      <c r="I39">
        <v>34.74</v>
      </c>
      <c r="J39">
        <v>0.40820000000000001</v>
      </c>
      <c r="K39">
        <v>0.10390000000000001</v>
      </c>
      <c r="M39" s="9"/>
    </row>
    <row r="40" spans="1:13" ht="15" hidden="1" customHeight="1" x14ac:dyDescent="0.25">
      <c r="A40">
        <v>316</v>
      </c>
      <c r="B40" t="s">
        <v>61</v>
      </c>
      <c r="C40" t="s">
        <v>61</v>
      </c>
      <c r="D40" t="s">
        <v>62</v>
      </c>
      <c r="E40">
        <v>-26.661999999999999</v>
      </c>
      <c r="F40">
        <v>-17.882999999999999</v>
      </c>
      <c r="G40">
        <v>0.16900000000000001</v>
      </c>
      <c r="H40">
        <v>146.1</v>
      </c>
      <c r="M40" s="9"/>
    </row>
    <row r="41" spans="1:13" ht="15" hidden="1" customHeight="1" x14ac:dyDescent="0.25">
      <c r="A41">
        <v>39</v>
      </c>
      <c r="B41" t="s">
        <v>64</v>
      </c>
      <c r="C41" t="s">
        <v>63</v>
      </c>
      <c r="D41" t="s">
        <v>21</v>
      </c>
      <c r="E41">
        <v>-26.254000000000001</v>
      </c>
      <c r="F41">
        <v>-17.779</v>
      </c>
      <c r="G41">
        <v>0.17100000000000001</v>
      </c>
      <c r="H41">
        <v>144.69999999999999</v>
      </c>
      <c r="I41">
        <v>35.33</v>
      </c>
      <c r="J41">
        <v>0.40820000000000001</v>
      </c>
      <c r="K41">
        <v>0.10390000000000001</v>
      </c>
      <c r="M41" s="9"/>
    </row>
    <row r="42" spans="1:13" ht="15" hidden="1" customHeight="1" x14ac:dyDescent="0.25">
      <c r="A42">
        <v>84</v>
      </c>
      <c r="B42" t="s">
        <v>64</v>
      </c>
      <c r="C42" t="s">
        <v>65</v>
      </c>
      <c r="D42" t="s">
        <v>66</v>
      </c>
      <c r="E42">
        <v>13.122</v>
      </c>
      <c r="F42">
        <v>8.8960000000000008</v>
      </c>
      <c r="G42">
        <v>8.5999999999999993E-2</v>
      </c>
      <c r="H42">
        <v>-35.299999999999997</v>
      </c>
      <c r="I42">
        <v>39.630000000000003</v>
      </c>
      <c r="J42">
        <v>5.5199999999999999E-2</v>
      </c>
      <c r="K42">
        <v>1.3373999999999999</v>
      </c>
      <c r="M42" s="9"/>
    </row>
    <row r="43" spans="1:13" ht="15" hidden="1" customHeight="1" x14ac:dyDescent="0.25">
      <c r="A43">
        <v>103</v>
      </c>
      <c r="B43" t="s">
        <v>64</v>
      </c>
      <c r="C43" t="s">
        <v>67</v>
      </c>
      <c r="D43" t="s">
        <v>66</v>
      </c>
      <c r="E43">
        <v>13.132</v>
      </c>
      <c r="F43">
        <v>8.8829999999999991</v>
      </c>
      <c r="G43">
        <v>8.5999999999999993E-2</v>
      </c>
      <c r="H43">
        <v>-35.299999999999997</v>
      </c>
      <c r="I43">
        <v>39.630000000000003</v>
      </c>
      <c r="J43">
        <v>5.5199999999999999E-2</v>
      </c>
      <c r="K43">
        <v>1.3374999999999999</v>
      </c>
      <c r="M43" s="9"/>
    </row>
    <row r="44" spans="1:13" ht="15" customHeight="1" x14ac:dyDescent="0.25">
      <c r="A44">
        <v>322</v>
      </c>
      <c r="B44" t="s">
        <v>68</v>
      </c>
      <c r="C44" t="s">
        <v>20</v>
      </c>
      <c r="D44" t="s">
        <v>21</v>
      </c>
      <c r="E44">
        <v>0.91800000000000004</v>
      </c>
      <c r="F44">
        <v>1.61</v>
      </c>
      <c r="G44">
        <v>5.1999999999999998E-2</v>
      </c>
      <c r="H44">
        <v>-64.900000000000006</v>
      </c>
      <c r="I44">
        <v>20.05</v>
      </c>
      <c r="J44">
        <v>9.7999999999999997E-3</v>
      </c>
      <c r="K44">
        <v>4.0000000000000001E-3</v>
      </c>
      <c r="M44" s="9"/>
    </row>
    <row r="45" spans="1:13" hidden="1" x14ac:dyDescent="0.25">
      <c r="A45">
        <v>344</v>
      </c>
      <c r="B45" t="s">
        <v>68</v>
      </c>
      <c r="C45" t="s">
        <v>69</v>
      </c>
      <c r="D45" t="s">
        <v>23</v>
      </c>
      <c r="E45">
        <v>17.600000000000001</v>
      </c>
      <c r="F45">
        <v>9.5</v>
      </c>
      <c r="G45">
        <v>0.56299999999999994</v>
      </c>
      <c r="H45">
        <v>-33</v>
      </c>
      <c r="M45" s="12"/>
    </row>
    <row r="46" spans="1:13" ht="15" hidden="1" customHeight="1" x14ac:dyDescent="0.25">
      <c r="A46">
        <v>84</v>
      </c>
      <c r="B46" t="s">
        <v>68</v>
      </c>
      <c r="C46" t="s">
        <v>65</v>
      </c>
      <c r="D46" t="s">
        <v>66</v>
      </c>
      <c r="E46">
        <v>-13.067</v>
      </c>
      <c r="F46">
        <v>-7.5590000000000002</v>
      </c>
      <c r="G46">
        <v>0.42499999999999999</v>
      </c>
      <c r="H46">
        <v>145.30000000000001</v>
      </c>
      <c r="I46">
        <v>37.74</v>
      </c>
      <c r="J46">
        <v>5.5199999999999999E-2</v>
      </c>
      <c r="K46">
        <v>1.3373999999999999</v>
      </c>
      <c r="M46" s="9"/>
    </row>
    <row r="47" spans="1:13" ht="15" hidden="1" customHeight="1" x14ac:dyDescent="0.25">
      <c r="A47">
        <v>354</v>
      </c>
      <c r="B47" t="s">
        <v>68</v>
      </c>
      <c r="C47" t="s">
        <v>70</v>
      </c>
      <c r="D47" t="s">
        <v>71</v>
      </c>
      <c r="E47">
        <v>-5.4509999999999996</v>
      </c>
      <c r="F47">
        <v>-3.5510000000000002</v>
      </c>
      <c r="G47">
        <v>0.183</v>
      </c>
      <c r="H47">
        <v>142.30000000000001</v>
      </c>
      <c r="I47">
        <v>0</v>
      </c>
      <c r="J47">
        <v>5.0000000000000001E-4</v>
      </c>
      <c r="K47">
        <v>0</v>
      </c>
      <c r="M47" s="9"/>
    </row>
    <row r="48" spans="1:13" ht="15" customHeight="1" x14ac:dyDescent="0.25">
      <c r="A48">
        <v>327</v>
      </c>
      <c r="B48" t="s">
        <v>72</v>
      </c>
      <c r="C48" t="s">
        <v>27</v>
      </c>
      <c r="D48" t="s">
        <v>21</v>
      </c>
      <c r="E48">
        <v>7.625</v>
      </c>
      <c r="F48">
        <v>3.9940000000000002</v>
      </c>
      <c r="G48">
        <v>0.24199999999999999</v>
      </c>
      <c r="H48">
        <v>-32.299999999999997</v>
      </c>
      <c r="I48">
        <v>93.11</v>
      </c>
      <c r="J48">
        <v>0.19209999999999999</v>
      </c>
      <c r="K48">
        <v>0.14749999999999999</v>
      </c>
      <c r="M48" s="9"/>
    </row>
    <row r="49" spans="1:13" hidden="1" x14ac:dyDescent="0.25">
      <c r="A49">
        <v>354</v>
      </c>
      <c r="B49" t="s">
        <v>72</v>
      </c>
      <c r="C49" t="s">
        <v>70</v>
      </c>
      <c r="D49" t="s">
        <v>71</v>
      </c>
      <c r="E49">
        <v>5.452</v>
      </c>
      <c r="F49">
        <v>3.5510000000000002</v>
      </c>
      <c r="G49">
        <v>0.183</v>
      </c>
      <c r="H49">
        <v>-37.700000000000003</v>
      </c>
      <c r="I49">
        <v>0</v>
      </c>
      <c r="J49">
        <v>5.0000000000000001E-4</v>
      </c>
      <c r="K49">
        <v>0</v>
      </c>
      <c r="M49" s="12"/>
    </row>
    <row r="50" spans="1:13" ht="15" hidden="1" customHeight="1" x14ac:dyDescent="0.25">
      <c r="A50">
        <v>103</v>
      </c>
      <c r="B50" t="s">
        <v>72</v>
      </c>
      <c r="C50" t="s">
        <v>67</v>
      </c>
      <c r="D50" t="s">
        <v>66</v>
      </c>
      <c r="E50">
        <v>-13.077</v>
      </c>
      <c r="F50">
        <v>-7.5449999999999999</v>
      </c>
      <c r="G50">
        <v>0.42499999999999999</v>
      </c>
      <c r="H50">
        <v>145.4</v>
      </c>
      <c r="I50">
        <v>37.74</v>
      </c>
      <c r="J50">
        <v>5.5199999999999999E-2</v>
      </c>
      <c r="K50">
        <v>1.3374999999999999</v>
      </c>
    </row>
    <row r="51" spans="1:13" ht="15" customHeight="1" x14ac:dyDescent="0.25"/>
  </sheetData>
  <autoFilter ref="A1:M50" xr:uid="{0DEDC742-B4D4-47BE-8405-B44CC128E3E0}">
    <filterColumn colId="3">
      <filters>
        <filter val="Line"/>
      </filters>
    </filterColumn>
    <filterColumn colId="4">
      <customFilters>
        <customFilter operator="greaterThan" val="0"/>
      </customFilters>
    </filterColumn>
  </autoFilter>
  <mergeCells count="1">
    <mergeCell ref="M2:M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E8AB-0F11-4760-B495-BADCA8614F23}">
  <sheetPr filterMode="1"/>
  <dimension ref="A1:K50"/>
  <sheetViews>
    <sheetView workbookViewId="0">
      <selection activeCell="J4" activeCellId="2" sqref="J41:J48 J39 J4:J37"/>
    </sheetView>
  </sheetViews>
  <sheetFormatPr defaultRowHeight="15" x14ac:dyDescent="0.25"/>
  <sheetData>
    <row r="1" spans="1:11" x14ac:dyDescent="0.25">
      <c r="A1" t="s">
        <v>73</v>
      </c>
      <c r="B1" t="s">
        <v>74</v>
      </c>
      <c r="C1" t="s">
        <v>75</v>
      </c>
      <c r="D1" t="s">
        <v>76</v>
      </c>
      <c r="E1" t="s">
        <v>9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</row>
    <row r="2" spans="1:11" hidden="1" x14ac:dyDescent="0.25">
      <c r="A2">
        <v>322</v>
      </c>
      <c r="B2" t="s">
        <v>19</v>
      </c>
      <c r="C2" t="s">
        <v>20</v>
      </c>
      <c r="D2" t="s">
        <v>21</v>
      </c>
      <c r="E2">
        <v>-0.90200000000000002</v>
      </c>
      <c r="F2">
        <v>-1.5980000000000001</v>
      </c>
      <c r="G2">
        <v>5.1999999999999998E-2</v>
      </c>
      <c r="H2">
        <v>115</v>
      </c>
      <c r="I2">
        <v>19.97</v>
      </c>
      <c r="J2">
        <v>9.7000000000000003E-3</v>
      </c>
    </row>
    <row r="3" spans="1:11" hidden="1" x14ac:dyDescent="0.25">
      <c r="A3">
        <v>126</v>
      </c>
      <c r="B3" t="s">
        <v>19</v>
      </c>
      <c r="C3" t="s">
        <v>22</v>
      </c>
      <c r="D3" t="s">
        <v>23</v>
      </c>
      <c r="E3">
        <v>0.75600000000000001</v>
      </c>
      <c r="F3">
        <v>0.38800000000000001</v>
      </c>
      <c r="G3">
        <v>2.4E-2</v>
      </c>
      <c r="H3">
        <v>-31.6</v>
      </c>
    </row>
    <row r="4" spans="1:11" x14ac:dyDescent="0.25">
      <c r="A4">
        <v>203</v>
      </c>
      <c r="B4" t="s">
        <v>19</v>
      </c>
      <c r="C4" t="s">
        <v>24</v>
      </c>
      <c r="D4" t="s">
        <v>21</v>
      </c>
      <c r="E4">
        <v>0.14599999999999999</v>
      </c>
      <c r="F4">
        <v>1.21</v>
      </c>
      <c r="G4">
        <v>3.4000000000000002E-2</v>
      </c>
      <c r="H4">
        <v>-87.6</v>
      </c>
      <c r="I4">
        <v>13.27</v>
      </c>
      <c r="J4">
        <v>3.5000000000000001E-3</v>
      </c>
    </row>
    <row r="5" spans="1:11" x14ac:dyDescent="0.25">
      <c r="A5">
        <v>279</v>
      </c>
      <c r="B5" t="s">
        <v>25</v>
      </c>
      <c r="C5" t="s">
        <v>26</v>
      </c>
      <c r="D5" t="s">
        <v>21</v>
      </c>
      <c r="E5">
        <v>5.3929999999999998</v>
      </c>
      <c r="F5">
        <v>2.8540000000000001</v>
      </c>
      <c r="G5">
        <v>0.17699999999999999</v>
      </c>
      <c r="H5">
        <v>-32.799999999999997</v>
      </c>
      <c r="I5">
        <v>67.89</v>
      </c>
      <c r="J5">
        <v>0.1328</v>
      </c>
    </row>
    <row r="6" spans="1:11" hidden="1" x14ac:dyDescent="0.25">
      <c r="A6">
        <v>327</v>
      </c>
      <c r="B6" t="s">
        <v>25</v>
      </c>
      <c r="C6" t="s">
        <v>27</v>
      </c>
      <c r="D6" t="s">
        <v>21</v>
      </c>
      <c r="E6">
        <v>-7.4329999999999998</v>
      </c>
      <c r="F6">
        <v>-3.8460000000000001</v>
      </c>
      <c r="G6">
        <v>0.24199999999999999</v>
      </c>
      <c r="H6">
        <v>147.69999999999999</v>
      </c>
      <c r="I6">
        <v>93.12</v>
      </c>
      <c r="J6">
        <v>0.19209999999999999</v>
      </c>
    </row>
    <row r="7" spans="1:11" hidden="1" x14ac:dyDescent="0.25">
      <c r="A7">
        <v>522</v>
      </c>
      <c r="B7" t="s">
        <v>25</v>
      </c>
      <c r="C7" t="s">
        <v>28</v>
      </c>
      <c r="D7" t="s">
        <v>29</v>
      </c>
      <c r="E7">
        <v>0</v>
      </c>
      <c r="F7">
        <v>-0.53800000000000003</v>
      </c>
      <c r="G7">
        <v>1.6E-2</v>
      </c>
      <c r="H7">
        <v>85.1</v>
      </c>
    </row>
    <row r="8" spans="1:11" hidden="1" x14ac:dyDescent="0.25">
      <c r="A8">
        <v>269</v>
      </c>
      <c r="B8" t="s">
        <v>25</v>
      </c>
      <c r="C8" t="s">
        <v>30</v>
      </c>
      <c r="D8" t="s">
        <v>23</v>
      </c>
      <c r="E8">
        <v>2.04</v>
      </c>
      <c r="F8">
        <v>1.53</v>
      </c>
      <c r="G8">
        <v>7.3999999999999996E-2</v>
      </c>
      <c r="H8">
        <v>-41.8</v>
      </c>
    </row>
    <row r="9" spans="1:11" hidden="1" x14ac:dyDescent="0.25">
      <c r="A9">
        <v>138</v>
      </c>
      <c r="B9" t="s">
        <v>31</v>
      </c>
      <c r="C9" t="s">
        <v>32</v>
      </c>
      <c r="D9" t="s">
        <v>23</v>
      </c>
      <c r="E9">
        <v>0.40500000000000003</v>
      </c>
      <c r="F9">
        <v>0.19600000000000001</v>
      </c>
      <c r="G9">
        <v>1.2999999999999999E-2</v>
      </c>
      <c r="H9">
        <v>-30.2</v>
      </c>
    </row>
    <row r="10" spans="1:11" hidden="1" x14ac:dyDescent="0.25">
      <c r="A10">
        <v>203</v>
      </c>
      <c r="B10" t="s">
        <v>31</v>
      </c>
      <c r="C10" t="s">
        <v>24</v>
      </c>
      <c r="D10" t="s">
        <v>21</v>
      </c>
      <c r="E10">
        <v>-0.14199999999999999</v>
      </c>
      <c r="F10">
        <v>-1.21</v>
      </c>
      <c r="G10">
        <v>3.5000000000000003E-2</v>
      </c>
      <c r="H10">
        <v>92.3</v>
      </c>
      <c r="I10">
        <v>13.3</v>
      </c>
      <c r="J10">
        <v>3.5000000000000001E-3</v>
      </c>
    </row>
    <row r="11" spans="1:11" hidden="1" x14ac:dyDescent="0.25">
      <c r="A11">
        <v>208</v>
      </c>
      <c r="B11" t="s">
        <v>31</v>
      </c>
      <c r="C11" t="s">
        <v>33</v>
      </c>
      <c r="D11" t="s">
        <v>21</v>
      </c>
      <c r="E11">
        <v>-0.26300000000000001</v>
      </c>
      <c r="F11">
        <v>1.014</v>
      </c>
      <c r="G11">
        <v>0.03</v>
      </c>
      <c r="H11">
        <v>-108.9</v>
      </c>
      <c r="I11">
        <v>11.44</v>
      </c>
      <c r="J11">
        <v>4.1000000000000003E-3</v>
      </c>
    </row>
    <row r="12" spans="1:11" hidden="1" x14ac:dyDescent="0.25">
      <c r="A12">
        <v>149</v>
      </c>
      <c r="B12" t="s">
        <v>34</v>
      </c>
      <c r="C12" t="s">
        <v>35</v>
      </c>
      <c r="D12" t="s">
        <v>23</v>
      </c>
      <c r="E12">
        <v>0.23599999999999999</v>
      </c>
      <c r="F12">
        <v>0.14000000000000001</v>
      </c>
      <c r="G12">
        <v>8.0000000000000002E-3</v>
      </c>
      <c r="H12">
        <v>-34.799999999999997</v>
      </c>
    </row>
    <row r="13" spans="1:11" hidden="1" x14ac:dyDescent="0.25">
      <c r="A13">
        <v>213</v>
      </c>
      <c r="B13" t="s">
        <v>34</v>
      </c>
      <c r="C13" t="s">
        <v>36</v>
      </c>
      <c r="D13" t="s">
        <v>21</v>
      </c>
      <c r="E13">
        <v>-0.504</v>
      </c>
      <c r="F13">
        <v>0.875</v>
      </c>
      <c r="G13">
        <v>2.9000000000000001E-2</v>
      </c>
      <c r="H13">
        <v>-124</v>
      </c>
      <c r="I13">
        <v>11.04</v>
      </c>
      <c r="J13">
        <v>1.9E-3</v>
      </c>
    </row>
    <row r="14" spans="1:11" x14ac:dyDescent="0.25">
      <c r="A14">
        <v>208</v>
      </c>
      <c r="B14" t="s">
        <v>34</v>
      </c>
      <c r="C14" t="s">
        <v>33</v>
      </c>
      <c r="D14" t="s">
        <v>21</v>
      </c>
      <c r="E14">
        <v>0.26700000000000002</v>
      </c>
      <c r="F14">
        <v>-1.016</v>
      </c>
      <c r="G14">
        <v>0.03</v>
      </c>
      <c r="H14">
        <v>71.2</v>
      </c>
      <c r="I14">
        <v>11.48</v>
      </c>
      <c r="J14">
        <v>4.1000000000000003E-3</v>
      </c>
    </row>
    <row r="15" spans="1:11" hidden="1" x14ac:dyDescent="0.25">
      <c r="A15">
        <v>160</v>
      </c>
      <c r="B15" t="s">
        <v>37</v>
      </c>
      <c r="C15" t="s">
        <v>38</v>
      </c>
      <c r="D15" t="s">
        <v>23</v>
      </c>
      <c r="E15">
        <v>0.56599999999999995</v>
      </c>
      <c r="F15">
        <v>0.32</v>
      </c>
      <c r="G15">
        <v>1.7999999999999999E-2</v>
      </c>
      <c r="H15">
        <v>-33.5</v>
      </c>
    </row>
    <row r="16" spans="1:11" hidden="1" x14ac:dyDescent="0.25">
      <c r="A16">
        <v>218</v>
      </c>
      <c r="B16" t="s">
        <v>37</v>
      </c>
      <c r="C16" t="s">
        <v>39</v>
      </c>
      <c r="D16" t="s">
        <v>21</v>
      </c>
      <c r="E16">
        <v>-1.071</v>
      </c>
      <c r="F16">
        <v>0.55600000000000005</v>
      </c>
      <c r="G16">
        <v>3.4000000000000002E-2</v>
      </c>
      <c r="H16">
        <v>-156.5</v>
      </c>
      <c r="I16">
        <v>13.2</v>
      </c>
      <c r="J16">
        <v>4.5999999999999999E-3</v>
      </c>
    </row>
    <row r="17" spans="1:10" x14ac:dyDescent="0.25">
      <c r="A17">
        <v>213</v>
      </c>
      <c r="B17" t="s">
        <v>37</v>
      </c>
      <c r="C17" t="s">
        <v>36</v>
      </c>
      <c r="D17" t="s">
        <v>21</v>
      </c>
      <c r="E17">
        <v>0.505</v>
      </c>
      <c r="F17">
        <v>-0.876</v>
      </c>
      <c r="G17">
        <v>2.9000000000000001E-2</v>
      </c>
      <c r="H17">
        <v>56.1</v>
      </c>
      <c r="I17">
        <v>11.06</v>
      </c>
      <c r="J17">
        <v>1.9E-3</v>
      </c>
    </row>
    <row r="18" spans="1:10" x14ac:dyDescent="0.25">
      <c r="A18">
        <v>303</v>
      </c>
      <c r="B18" t="s">
        <v>40</v>
      </c>
      <c r="C18" t="s">
        <v>41</v>
      </c>
      <c r="D18" t="s">
        <v>21</v>
      </c>
      <c r="E18">
        <v>0.47299999999999998</v>
      </c>
      <c r="F18">
        <v>0.22700000000000001</v>
      </c>
      <c r="G18">
        <v>1.4999999999999999E-2</v>
      </c>
      <c r="H18">
        <v>-29.4</v>
      </c>
      <c r="I18">
        <v>5.73</v>
      </c>
      <c r="J18">
        <v>4.0000000000000002E-4</v>
      </c>
    </row>
    <row r="19" spans="1:10" hidden="1" x14ac:dyDescent="0.25">
      <c r="A19">
        <v>640</v>
      </c>
      <c r="B19" t="s">
        <v>40</v>
      </c>
      <c r="C19" t="s">
        <v>42</v>
      </c>
      <c r="D19" t="s">
        <v>21</v>
      </c>
      <c r="E19">
        <v>-2.194</v>
      </c>
      <c r="F19">
        <v>-2E-3</v>
      </c>
      <c r="G19">
        <v>6.2E-2</v>
      </c>
      <c r="H19">
        <v>176.3</v>
      </c>
      <c r="I19">
        <v>11.97</v>
      </c>
      <c r="J19">
        <v>6.4000000000000003E-3</v>
      </c>
    </row>
    <row r="20" spans="1:10" hidden="1" x14ac:dyDescent="0.25">
      <c r="A20">
        <v>193</v>
      </c>
      <c r="B20" t="s">
        <v>40</v>
      </c>
      <c r="C20" t="s">
        <v>43</v>
      </c>
      <c r="D20" t="s">
        <v>23</v>
      </c>
      <c r="E20">
        <v>0.64500000000000002</v>
      </c>
      <c r="F20">
        <v>0.33100000000000002</v>
      </c>
      <c r="G20">
        <v>2.1000000000000001E-2</v>
      </c>
      <c r="H20">
        <v>-30.8</v>
      </c>
    </row>
    <row r="21" spans="1:10" x14ac:dyDescent="0.25">
      <c r="A21">
        <v>218</v>
      </c>
      <c r="B21" t="s">
        <v>40</v>
      </c>
      <c r="C21" t="s">
        <v>39</v>
      </c>
      <c r="D21" t="s">
        <v>21</v>
      </c>
      <c r="E21">
        <v>1.075</v>
      </c>
      <c r="F21">
        <v>-0.55600000000000005</v>
      </c>
      <c r="G21">
        <v>3.4000000000000002E-2</v>
      </c>
      <c r="H21">
        <v>23.6</v>
      </c>
      <c r="I21">
        <v>13.22</v>
      </c>
      <c r="J21">
        <v>4.5999999999999999E-3</v>
      </c>
    </row>
    <row r="22" spans="1:10" hidden="1" x14ac:dyDescent="0.25">
      <c r="A22">
        <v>277</v>
      </c>
      <c r="B22" t="s">
        <v>44</v>
      </c>
      <c r="C22" t="s">
        <v>45</v>
      </c>
      <c r="D22" t="s">
        <v>23</v>
      </c>
      <c r="E22">
        <v>0.47199999999999998</v>
      </c>
      <c r="F22">
        <v>0.22900000000000001</v>
      </c>
      <c r="G22">
        <v>1.4999999999999999E-2</v>
      </c>
      <c r="H22">
        <v>-29.6</v>
      </c>
    </row>
    <row r="23" spans="1:10" hidden="1" x14ac:dyDescent="0.25">
      <c r="A23">
        <v>291</v>
      </c>
      <c r="B23" t="s">
        <v>44</v>
      </c>
      <c r="C23" t="s">
        <v>46</v>
      </c>
      <c r="D23" t="s">
        <v>21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hidden="1" x14ac:dyDescent="0.25">
      <c r="A24">
        <v>303</v>
      </c>
      <c r="B24" t="s">
        <v>44</v>
      </c>
      <c r="C24" t="s">
        <v>41</v>
      </c>
      <c r="D24" t="s">
        <v>21</v>
      </c>
      <c r="E24">
        <v>-0.47199999999999998</v>
      </c>
      <c r="F24">
        <v>-0.22900000000000001</v>
      </c>
      <c r="G24">
        <v>1.4999999999999999E-2</v>
      </c>
      <c r="H24">
        <v>150.4</v>
      </c>
      <c r="I24">
        <v>5.74</v>
      </c>
      <c r="J24">
        <v>4.0000000000000002E-4</v>
      </c>
    </row>
    <row r="25" spans="1:10" hidden="1" x14ac:dyDescent="0.25">
      <c r="A25">
        <v>275</v>
      </c>
      <c r="B25" t="s">
        <v>47</v>
      </c>
      <c r="C25" t="s">
        <v>48</v>
      </c>
      <c r="D25" t="s">
        <v>23</v>
      </c>
      <c r="E25">
        <v>1.829</v>
      </c>
      <c r="F25">
        <v>1.5149999999999999</v>
      </c>
      <c r="G25">
        <v>7.2999999999999995E-2</v>
      </c>
      <c r="H25">
        <v>-45.2</v>
      </c>
    </row>
    <row r="26" spans="1:10" hidden="1" x14ac:dyDescent="0.25">
      <c r="A26">
        <v>291</v>
      </c>
      <c r="B26" t="s">
        <v>47</v>
      </c>
      <c r="C26" t="s">
        <v>46</v>
      </c>
      <c r="D26" t="s">
        <v>21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hidden="1" x14ac:dyDescent="0.25">
      <c r="A27">
        <v>287</v>
      </c>
      <c r="B27" t="s">
        <v>47</v>
      </c>
      <c r="C27" t="s">
        <v>49</v>
      </c>
      <c r="D27" t="s">
        <v>21</v>
      </c>
      <c r="E27">
        <v>-1.829</v>
      </c>
      <c r="F27">
        <v>-0.95799999999999996</v>
      </c>
      <c r="G27">
        <v>6.3E-2</v>
      </c>
      <c r="H27">
        <v>146.80000000000001</v>
      </c>
      <c r="I27">
        <v>24.37</v>
      </c>
      <c r="J27">
        <v>1.66E-2</v>
      </c>
    </row>
    <row r="28" spans="1:10" hidden="1" x14ac:dyDescent="0.25">
      <c r="A28">
        <v>551</v>
      </c>
      <c r="B28" t="s">
        <v>47</v>
      </c>
      <c r="C28" t="s">
        <v>50</v>
      </c>
      <c r="D28" t="s">
        <v>29</v>
      </c>
      <c r="E28">
        <v>0</v>
      </c>
      <c r="F28">
        <v>-0.55700000000000005</v>
      </c>
      <c r="G28">
        <v>1.7000000000000001E-2</v>
      </c>
      <c r="H28">
        <v>84.4</v>
      </c>
    </row>
    <row r="29" spans="1:10" hidden="1" x14ac:dyDescent="0.25">
      <c r="A29">
        <v>283</v>
      </c>
      <c r="B29" t="s">
        <v>51</v>
      </c>
      <c r="C29" t="s">
        <v>52</v>
      </c>
      <c r="D29" t="s">
        <v>21</v>
      </c>
      <c r="E29">
        <v>-3.3929999999999998</v>
      </c>
      <c r="F29">
        <v>-1.792</v>
      </c>
      <c r="G29">
        <v>0.11700000000000001</v>
      </c>
      <c r="H29">
        <v>146.69999999999999</v>
      </c>
      <c r="I29">
        <v>44.85</v>
      </c>
      <c r="J29">
        <v>6.6799999999999998E-2</v>
      </c>
    </row>
    <row r="30" spans="1:10" hidden="1" x14ac:dyDescent="0.25">
      <c r="A30">
        <v>273</v>
      </c>
      <c r="B30" t="s">
        <v>51</v>
      </c>
      <c r="C30" t="s">
        <v>53</v>
      </c>
      <c r="D30" t="s">
        <v>23</v>
      </c>
      <c r="E30">
        <v>1.548</v>
      </c>
      <c r="F30">
        <v>1.492</v>
      </c>
      <c r="G30">
        <v>6.5000000000000002E-2</v>
      </c>
      <c r="H30">
        <v>-49.4</v>
      </c>
    </row>
    <row r="31" spans="1:10" hidden="1" x14ac:dyDescent="0.25">
      <c r="A31">
        <v>545</v>
      </c>
      <c r="B31" t="s">
        <v>51</v>
      </c>
      <c r="C31" t="s">
        <v>54</v>
      </c>
      <c r="D31" t="s">
        <v>29</v>
      </c>
      <c r="E31">
        <v>0</v>
      </c>
      <c r="F31">
        <v>-0.66800000000000004</v>
      </c>
      <c r="G31">
        <v>0.02</v>
      </c>
      <c r="H31">
        <v>84.5</v>
      </c>
    </row>
    <row r="32" spans="1:10" x14ac:dyDescent="0.25">
      <c r="A32">
        <v>287</v>
      </c>
      <c r="B32" t="s">
        <v>51</v>
      </c>
      <c r="C32" t="s">
        <v>49</v>
      </c>
      <c r="D32" t="s">
        <v>21</v>
      </c>
      <c r="E32">
        <v>1.845</v>
      </c>
      <c r="F32">
        <v>0.96699999999999997</v>
      </c>
      <c r="G32">
        <v>6.3E-2</v>
      </c>
      <c r="H32">
        <v>-33.1</v>
      </c>
      <c r="I32">
        <v>24.35</v>
      </c>
      <c r="J32">
        <v>1.66E-2</v>
      </c>
    </row>
    <row r="33" spans="1:10" x14ac:dyDescent="0.25">
      <c r="A33">
        <v>283</v>
      </c>
      <c r="B33" t="s">
        <v>55</v>
      </c>
      <c r="C33" t="s">
        <v>52</v>
      </c>
      <c r="D33" t="s">
        <v>21</v>
      </c>
      <c r="E33">
        <v>3.46</v>
      </c>
      <c r="F33">
        <v>1.84</v>
      </c>
      <c r="G33">
        <v>0.11700000000000001</v>
      </c>
      <c r="H33">
        <v>-33.200000000000003</v>
      </c>
      <c r="I33">
        <v>44.82</v>
      </c>
      <c r="J33">
        <v>6.6799999999999998E-2</v>
      </c>
    </row>
    <row r="34" spans="1:10" hidden="1" x14ac:dyDescent="0.25">
      <c r="A34">
        <v>279</v>
      </c>
      <c r="B34" t="s">
        <v>55</v>
      </c>
      <c r="C34" t="s">
        <v>26</v>
      </c>
      <c r="D34" t="s">
        <v>21</v>
      </c>
      <c r="E34">
        <v>-5.26</v>
      </c>
      <c r="F34">
        <v>-2.7530000000000001</v>
      </c>
      <c r="G34">
        <v>0.17699999999999999</v>
      </c>
      <c r="H34">
        <v>147.1</v>
      </c>
      <c r="I34">
        <v>67.91</v>
      </c>
      <c r="J34">
        <v>0.1328</v>
      </c>
    </row>
    <row r="35" spans="1:10" hidden="1" x14ac:dyDescent="0.25">
      <c r="A35">
        <v>271</v>
      </c>
      <c r="B35" t="s">
        <v>55</v>
      </c>
      <c r="C35" t="s">
        <v>56</v>
      </c>
      <c r="D35" t="s">
        <v>23</v>
      </c>
      <c r="E35">
        <v>1.8</v>
      </c>
      <c r="F35">
        <v>1.587</v>
      </c>
      <c r="G35">
        <v>7.0999999999999994E-2</v>
      </c>
      <c r="H35">
        <v>-46.6</v>
      </c>
    </row>
    <row r="36" spans="1:10" hidden="1" x14ac:dyDescent="0.25">
      <c r="A36">
        <v>539</v>
      </c>
      <c r="B36" t="s">
        <v>55</v>
      </c>
      <c r="C36" t="s">
        <v>57</v>
      </c>
      <c r="D36" t="s">
        <v>29</v>
      </c>
      <c r="E36">
        <v>0</v>
      </c>
      <c r="F36">
        <v>-0.67400000000000004</v>
      </c>
      <c r="G36">
        <v>0.02</v>
      </c>
      <c r="H36">
        <v>84.8</v>
      </c>
    </row>
    <row r="37" spans="1:10" hidden="1" x14ac:dyDescent="0.25">
      <c r="A37">
        <v>631</v>
      </c>
      <c r="B37" t="s">
        <v>58</v>
      </c>
      <c r="C37" t="s">
        <v>59</v>
      </c>
      <c r="D37" t="s">
        <v>60</v>
      </c>
      <c r="E37">
        <v>-2.2000000000000002</v>
      </c>
      <c r="F37">
        <v>0</v>
      </c>
      <c r="G37">
        <v>6.2E-2</v>
      </c>
      <c r="H37">
        <v>176.4</v>
      </c>
    </row>
    <row r="38" spans="1:10" x14ac:dyDescent="0.25">
      <c r="A38">
        <v>640</v>
      </c>
      <c r="B38" t="s">
        <v>58</v>
      </c>
      <c r="C38" t="s">
        <v>42</v>
      </c>
      <c r="D38" t="s">
        <v>21</v>
      </c>
      <c r="E38">
        <v>2.2000000000000002</v>
      </c>
      <c r="F38">
        <v>0</v>
      </c>
      <c r="G38">
        <v>6.2E-2</v>
      </c>
      <c r="H38">
        <v>-3.6</v>
      </c>
      <c r="I38">
        <v>11.97</v>
      </c>
      <c r="J38">
        <v>6.4000000000000003E-3</v>
      </c>
    </row>
    <row r="39" spans="1:10" hidden="1" x14ac:dyDescent="0.25">
      <c r="A39">
        <v>316</v>
      </c>
      <c r="B39" t="s">
        <v>61</v>
      </c>
      <c r="C39" t="s">
        <v>61</v>
      </c>
      <c r="D39" t="s">
        <v>62</v>
      </c>
      <c r="E39">
        <v>-26.655000000000001</v>
      </c>
      <c r="F39">
        <v>-17.872</v>
      </c>
      <c r="G39">
        <v>0.16800000000000001</v>
      </c>
      <c r="H39">
        <v>146.19999999999999</v>
      </c>
    </row>
    <row r="40" spans="1:10" x14ac:dyDescent="0.25">
      <c r="A40">
        <v>39</v>
      </c>
      <c r="B40" t="s">
        <v>61</v>
      </c>
      <c r="C40" t="s">
        <v>85</v>
      </c>
      <c r="D40" t="s">
        <v>21</v>
      </c>
      <c r="E40">
        <v>26.655000000000001</v>
      </c>
      <c r="F40">
        <v>17.872</v>
      </c>
      <c r="G40">
        <v>0.16800000000000001</v>
      </c>
      <c r="H40">
        <v>-33.799999999999997</v>
      </c>
      <c r="I40">
        <v>34.729999999999997</v>
      </c>
      <c r="J40">
        <v>0.40789999999999998</v>
      </c>
    </row>
    <row r="41" spans="1:10" hidden="1" x14ac:dyDescent="0.25">
      <c r="A41">
        <v>39</v>
      </c>
      <c r="B41" t="s">
        <v>64</v>
      </c>
      <c r="C41" t="s">
        <v>85</v>
      </c>
      <c r="D41" t="s">
        <v>21</v>
      </c>
      <c r="E41">
        <v>-26.248000000000001</v>
      </c>
      <c r="F41">
        <v>-17.768000000000001</v>
      </c>
      <c r="G41">
        <v>0.17100000000000001</v>
      </c>
      <c r="H41">
        <v>144.69999999999999</v>
      </c>
      <c r="I41">
        <v>35.32</v>
      </c>
      <c r="J41">
        <v>0.40789999999999998</v>
      </c>
    </row>
    <row r="42" spans="1:10" hidden="1" x14ac:dyDescent="0.25">
      <c r="A42">
        <v>84</v>
      </c>
      <c r="B42" t="s">
        <v>64</v>
      </c>
      <c r="C42" t="s">
        <v>65</v>
      </c>
      <c r="D42" t="s">
        <v>66</v>
      </c>
      <c r="E42">
        <v>13.119</v>
      </c>
      <c r="F42">
        <v>8.891</v>
      </c>
      <c r="G42">
        <v>8.5999999999999993E-2</v>
      </c>
      <c r="H42">
        <v>-35.299999999999997</v>
      </c>
      <c r="I42">
        <v>39.619999999999997</v>
      </c>
      <c r="J42">
        <v>5.5199999999999999E-2</v>
      </c>
    </row>
    <row r="43" spans="1:10" hidden="1" x14ac:dyDescent="0.25">
      <c r="A43">
        <v>103</v>
      </c>
      <c r="B43" t="s">
        <v>64</v>
      </c>
      <c r="C43" t="s">
        <v>67</v>
      </c>
      <c r="D43" t="s">
        <v>66</v>
      </c>
      <c r="E43">
        <v>13.129</v>
      </c>
      <c r="F43">
        <v>8.8770000000000007</v>
      </c>
      <c r="G43">
        <v>8.5999999999999993E-2</v>
      </c>
      <c r="H43">
        <v>-35.200000000000003</v>
      </c>
      <c r="I43">
        <v>39.619999999999997</v>
      </c>
      <c r="J43">
        <v>5.5199999999999999E-2</v>
      </c>
    </row>
    <row r="44" spans="1:10" x14ac:dyDescent="0.25">
      <c r="A44">
        <v>322</v>
      </c>
      <c r="B44" t="s">
        <v>68</v>
      </c>
      <c r="C44" t="s">
        <v>20</v>
      </c>
      <c r="D44" t="s">
        <v>21</v>
      </c>
      <c r="E44">
        <v>0.91200000000000003</v>
      </c>
      <c r="F44">
        <v>1.6020000000000001</v>
      </c>
      <c r="G44">
        <v>5.1999999999999998E-2</v>
      </c>
      <c r="H44">
        <v>-65</v>
      </c>
      <c r="I44">
        <v>19.940000000000001</v>
      </c>
      <c r="J44">
        <v>9.7000000000000003E-3</v>
      </c>
    </row>
    <row r="45" spans="1:10" hidden="1" x14ac:dyDescent="0.25">
      <c r="A45">
        <v>344</v>
      </c>
      <c r="B45" t="s">
        <v>68</v>
      </c>
      <c r="C45" t="s">
        <v>69</v>
      </c>
      <c r="D45" t="s">
        <v>23</v>
      </c>
      <c r="E45">
        <v>17.600000000000001</v>
      </c>
      <c r="F45">
        <v>9.5</v>
      </c>
      <c r="G45">
        <v>0.56299999999999994</v>
      </c>
      <c r="H45">
        <v>-33</v>
      </c>
    </row>
    <row r="46" spans="1:10" hidden="1" x14ac:dyDescent="0.25">
      <c r="A46">
        <v>354</v>
      </c>
      <c r="B46" t="s">
        <v>68</v>
      </c>
      <c r="C46" t="s">
        <v>70</v>
      </c>
      <c r="D46" t="s">
        <v>71</v>
      </c>
      <c r="E46">
        <v>-5.4480000000000004</v>
      </c>
      <c r="F46">
        <v>-3.5470000000000002</v>
      </c>
      <c r="G46">
        <v>0.183</v>
      </c>
      <c r="H46">
        <v>142.30000000000001</v>
      </c>
      <c r="I46">
        <v>0</v>
      </c>
      <c r="J46">
        <v>5.0000000000000001E-4</v>
      </c>
    </row>
    <row r="47" spans="1:10" hidden="1" x14ac:dyDescent="0.25">
      <c r="A47">
        <v>84</v>
      </c>
      <c r="B47" t="s">
        <v>68</v>
      </c>
      <c r="C47" t="s">
        <v>65</v>
      </c>
      <c r="D47" t="s">
        <v>66</v>
      </c>
      <c r="E47">
        <v>-13.064</v>
      </c>
      <c r="F47">
        <v>-7.5540000000000003</v>
      </c>
      <c r="G47">
        <v>0.42399999999999999</v>
      </c>
      <c r="H47">
        <v>145.30000000000001</v>
      </c>
      <c r="I47">
        <v>37.729999999999997</v>
      </c>
      <c r="J47">
        <v>5.5199999999999999E-2</v>
      </c>
    </row>
    <row r="48" spans="1:10" x14ac:dyDescent="0.25">
      <c r="A48">
        <v>327</v>
      </c>
      <c r="B48" t="s">
        <v>72</v>
      </c>
      <c r="C48" t="s">
        <v>27</v>
      </c>
      <c r="D48" t="s">
        <v>21</v>
      </c>
      <c r="E48">
        <v>7.625</v>
      </c>
      <c r="F48">
        <v>3.9929999999999999</v>
      </c>
      <c r="G48">
        <v>0.24199999999999999</v>
      </c>
      <c r="H48">
        <v>-32.299999999999997</v>
      </c>
      <c r="I48">
        <v>93.11</v>
      </c>
      <c r="J48">
        <v>0.19209999999999999</v>
      </c>
    </row>
    <row r="49" spans="1:10" hidden="1" x14ac:dyDescent="0.25">
      <c r="A49">
        <v>354</v>
      </c>
      <c r="B49" t="s">
        <v>72</v>
      </c>
      <c r="C49" t="s">
        <v>70</v>
      </c>
      <c r="D49" t="s">
        <v>71</v>
      </c>
      <c r="E49">
        <v>5.4480000000000004</v>
      </c>
      <c r="F49">
        <v>3.5470000000000002</v>
      </c>
      <c r="G49">
        <v>0.183</v>
      </c>
      <c r="H49">
        <v>-37.700000000000003</v>
      </c>
      <c r="I49">
        <v>0</v>
      </c>
      <c r="J49">
        <v>5.0000000000000001E-4</v>
      </c>
    </row>
    <row r="50" spans="1:10" hidden="1" x14ac:dyDescent="0.25">
      <c r="A50">
        <v>103</v>
      </c>
      <c r="B50" t="s">
        <v>72</v>
      </c>
      <c r="C50" t="s">
        <v>67</v>
      </c>
      <c r="D50" t="s">
        <v>66</v>
      </c>
      <c r="E50">
        <v>-13.073</v>
      </c>
      <c r="F50">
        <v>-7.5410000000000004</v>
      </c>
      <c r="G50">
        <v>0.42399999999999999</v>
      </c>
      <c r="H50">
        <v>145.4</v>
      </c>
      <c r="I50">
        <v>37.729999999999997</v>
      </c>
      <c r="J50">
        <v>5.5199999999999999E-2</v>
      </c>
    </row>
  </sheetData>
  <autoFilter ref="A1:K50" xr:uid="{BA3FEC7E-A447-4283-A0CB-9DBBB95B2FBC}">
    <filterColumn colId="3">
      <filters>
        <filter val="Line"/>
      </filters>
    </filterColumn>
    <filterColumn colId="4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44D4-EEC9-4395-868F-049CFBB961D8}">
  <sheetPr filterMode="1"/>
  <dimension ref="A45:K94"/>
  <sheetViews>
    <sheetView topLeftCell="A45" workbookViewId="0">
      <selection activeCell="A45" sqref="A45:XFD45"/>
    </sheetView>
  </sheetViews>
  <sheetFormatPr defaultRowHeight="15" x14ac:dyDescent="0.25"/>
  <sheetData>
    <row r="45" spans="1:11" x14ac:dyDescent="0.25">
      <c r="A45" t="s">
        <v>73</v>
      </c>
      <c r="B45" t="s">
        <v>74</v>
      </c>
      <c r="C45" t="s">
        <v>75</v>
      </c>
      <c r="D45" t="s">
        <v>76</v>
      </c>
      <c r="E45" t="s">
        <v>9</v>
      </c>
      <c r="F45" t="s">
        <v>77</v>
      </c>
      <c r="G45" t="s">
        <v>78</v>
      </c>
      <c r="H45" t="s">
        <v>79</v>
      </c>
      <c r="I45" t="s">
        <v>80</v>
      </c>
      <c r="J45" t="s">
        <v>81</v>
      </c>
      <c r="K45" t="s">
        <v>82</v>
      </c>
    </row>
    <row r="46" spans="1:11" x14ac:dyDescent="0.25">
      <c r="A46">
        <v>322</v>
      </c>
      <c r="B46" t="s">
        <v>19</v>
      </c>
      <c r="C46" t="s">
        <v>20</v>
      </c>
      <c r="D46" t="s">
        <v>21</v>
      </c>
      <c r="E46">
        <v>1.1879999999999999</v>
      </c>
      <c r="F46">
        <v>-1.6859999999999999</v>
      </c>
      <c r="G46">
        <v>5.8000000000000003E-2</v>
      </c>
      <c r="H46">
        <v>51</v>
      </c>
      <c r="I46">
        <v>22.29</v>
      </c>
      <c r="J46">
        <v>1.21E-2</v>
      </c>
      <c r="K46">
        <v>5.7999999999999996E-3</v>
      </c>
    </row>
    <row r="47" spans="1:11" hidden="1" x14ac:dyDescent="0.25">
      <c r="A47">
        <v>126</v>
      </c>
      <c r="B47" t="s">
        <v>19</v>
      </c>
      <c r="C47" t="s">
        <v>22</v>
      </c>
      <c r="D47" t="s">
        <v>23</v>
      </c>
      <c r="E47">
        <v>0.75600000000000001</v>
      </c>
      <c r="F47">
        <v>0.38800000000000001</v>
      </c>
      <c r="G47">
        <v>2.4E-2</v>
      </c>
      <c r="H47">
        <v>-30.9</v>
      </c>
    </row>
    <row r="48" spans="1:11" hidden="1" x14ac:dyDescent="0.25">
      <c r="A48">
        <v>203</v>
      </c>
      <c r="B48" t="s">
        <v>19</v>
      </c>
      <c r="C48" t="s">
        <v>24</v>
      </c>
      <c r="D48" t="s">
        <v>21</v>
      </c>
      <c r="E48">
        <v>-1.9450000000000001</v>
      </c>
      <c r="F48">
        <v>1.2989999999999999</v>
      </c>
      <c r="G48">
        <v>6.6000000000000003E-2</v>
      </c>
      <c r="H48">
        <v>-150.1</v>
      </c>
      <c r="I48">
        <v>25.27</v>
      </c>
      <c r="J48">
        <v>1.2699999999999999E-2</v>
      </c>
      <c r="K48">
        <v>6.8999999999999999E-3</v>
      </c>
    </row>
    <row r="49" spans="1:11" x14ac:dyDescent="0.25">
      <c r="A49">
        <v>279</v>
      </c>
      <c r="B49" t="s">
        <v>25</v>
      </c>
      <c r="C49" t="s">
        <v>26</v>
      </c>
      <c r="D49" t="s">
        <v>21</v>
      </c>
      <c r="E49">
        <v>5.3920000000000003</v>
      </c>
      <c r="F49">
        <v>2.8460000000000001</v>
      </c>
      <c r="G49">
        <v>0.17599999999999999</v>
      </c>
      <c r="H49">
        <v>-32.4</v>
      </c>
      <c r="I49">
        <v>67.739999999999995</v>
      </c>
      <c r="J49">
        <v>0.13220000000000001</v>
      </c>
      <c r="K49">
        <v>9.9699999999999997E-2</v>
      </c>
    </row>
    <row r="50" spans="1:11" hidden="1" x14ac:dyDescent="0.25">
      <c r="A50">
        <v>327</v>
      </c>
      <c r="B50" t="s">
        <v>25</v>
      </c>
      <c r="C50" t="s">
        <v>27</v>
      </c>
      <c r="D50" t="s">
        <v>21</v>
      </c>
      <c r="E50">
        <v>-7.4320000000000004</v>
      </c>
      <c r="F50">
        <v>-3.8370000000000002</v>
      </c>
      <c r="G50">
        <v>0.24199999999999999</v>
      </c>
      <c r="H50">
        <v>148.19999999999999</v>
      </c>
      <c r="I50">
        <v>92.92</v>
      </c>
      <c r="J50">
        <v>0.1913</v>
      </c>
      <c r="K50">
        <v>0.14680000000000001</v>
      </c>
    </row>
    <row r="51" spans="1:11" hidden="1" x14ac:dyDescent="0.25">
      <c r="A51">
        <v>522</v>
      </c>
      <c r="B51" t="s">
        <v>25</v>
      </c>
      <c r="C51" t="s">
        <v>28</v>
      </c>
      <c r="D51" t="s">
        <v>29</v>
      </c>
      <c r="E51">
        <v>0</v>
      </c>
      <c r="F51">
        <v>-0.53900000000000003</v>
      </c>
      <c r="G51">
        <v>1.6E-2</v>
      </c>
      <c r="H51">
        <v>85.5</v>
      </c>
    </row>
    <row r="52" spans="1:11" hidden="1" x14ac:dyDescent="0.25">
      <c r="A52">
        <v>269</v>
      </c>
      <c r="B52" t="s">
        <v>25</v>
      </c>
      <c r="C52" t="s">
        <v>30</v>
      </c>
      <c r="D52" t="s">
        <v>23</v>
      </c>
      <c r="E52">
        <v>2.04</v>
      </c>
      <c r="F52">
        <v>1.53</v>
      </c>
      <c r="G52">
        <v>7.3999999999999996E-2</v>
      </c>
      <c r="H52">
        <v>-41.4</v>
      </c>
    </row>
    <row r="53" spans="1:11" hidden="1" x14ac:dyDescent="0.25">
      <c r="A53">
        <v>138</v>
      </c>
      <c r="B53" t="s">
        <v>31</v>
      </c>
      <c r="C53" t="s">
        <v>32</v>
      </c>
      <c r="D53" t="s">
        <v>23</v>
      </c>
      <c r="E53">
        <v>0.40500000000000003</v>
      </c>
      <c r="F53">
        <v>0.19600000000000001</v>
      </c>
      <c r="G53">
        <v>1.2999999999999999E-2</v>
      </c>
      <c r="H53">
        <v>-29.3</v>
      </c>
    </row>
    <row r="54" spans="1:11" x14ac:dyDescent="0.25">
      <c r="A54">
        <v>203</v>
      </c>
      <c r="B54" t="s">
        <v>31</v>
      </c>
      <c r="C54" t="s">
        <v>24</v>
      </c>
      <c r="D54" t="s">
        <v>21</v>
      </c>
      <c r="E54">
        <v>1.958</v>
      </c>
      <c r="F54">
        <v>-1.292</v>
      </c>
      <c r="G54">
        <v>6.6000000000000003E-2</v>
      </c>
      <c r="H54">
        <v>30</v>
      </c>
      <c r="I54">
        <v>25.29</v>
      </c>
      <c r="J54">
        <v>1.2699999999999999E-2</v>
      </c>
      <c r="K54">
        <v>6.8999999999999999E-3</v>
      </c>
    </row>
    <row r="55" spans="1:11" hidden="1" x14ac:dyDescent="0.25">
      <c r="A55">
        <v>208</v>
      </c>
      <c r="B55" t="s">
        <v>31</v>
      </c>
      <c r="C55" t="s">
        <v>33</v>
      </c>
      <c r="D55" t="s">
        <v>21</v>
      </c>
      <c r="E55">
        <v>-2.363</v>
      </c>
      <c r="F55">
        <v>1.0960000000000001</v>
      </c>
      <c r="G55">
        <v>7.2999999999999995E-2</v>
      </c>
      <c r="H55">
        <v>-158.5</v>
      </c>
      <c r="I55">
        <v>28.08</v>
      </c>
      <c r="J55">
        <v>2.4500000000000001E-2</v>
      </c>
      <c r="K55">
        <v>1.44E-2</v>
      </c>
    </row>
    <row r="56" spans="1:11" hidden="1" x14ac:dyDescent="0.25">
      <c r="A56">
        <v>149</v>
      </c>
      <c r="B56" t="s">
        <v>34</v>
      </c>
      <c r="C56" t="s">
        <v>35</v>
      </c>
      <c r="D56" t="s">
        <v>23</v>
      </c>
      <c r="E56">
        <v>0.23599999999999999</v>
      </c>
      <c r="F56">
        <v>0.14000000000000001</v>
      </c>
      <c r="G56">
        <v>8.0000000000000002E-3</v>
      </c>
      <c r="H56">
        <v>-33.5</v>
      </c>
    </row>
    <row r="57" spans="1:11" x14ac:dyDescent="0.25">
      <c r="A57">
        <v>208</v>
      </c>
      <c r="B57" t="s">
        <v>34</v>
      </c>
      <c r="C57" t="s">
        <v>33</v>
      </c>
      <c r="D57" t="s">
        <v>21</v>
      </c>
      <c r="E57">
        <v>2.387</v>
      </c>
      <c r="F57">
        <v>-1.081</v>
      </c>
      <c r="G57">
        <v>7.2999999999999995E-2</v>
      </c>
      <c r="H57">
        <v>21.5</v>
      </c>
      <c r="I57">
        <v>28.1</v>
      </c>
      <c r="J57">
        <v>2.4500000000000001E-2</v>
      </c>
      <c r="K57">
        <v>1.44E-2</v>
      </c>
    </row>
    <row r="58" spans="1:11" hidden="1" x14ac:dyDescent="0.25">
      <c r="A58">
        <v>213</v>
      </c>
      <c r="B58" t="s">
        <v>34</v>
      </c>
      <c r="C58" t="s">
        <v>36</v>
      </c>
      <c r="D58" t="s">
        <v>21</v>
      </c>
      <c r="E58">
        <v>-2.6240000000000001</v>
      </c>
      <c r="F58">
        <v>0.94099999999999995</v>
      </c>
      <c r="G58">
        <v>7.8E-2</v>
      </c>
      <c r="H58">
        <v>-163.1</v>
      </c>
      <c r="I58">
        <v>29.89</v>
      </c>
      <c r="J58">
        <v>1.3899999999999999E-2</v>
      </c>
      <c r="K58">
        <v>8.5000000000000006E-3</v>
      </c>
    </row>
    <row r="59" spans="1:11" hidden="1" x14ac:dyDescent="0.25">
      <c r="A59">
        <v>160</v>
      </c>
      <c r="B59" t="s">
        <v>37</v>
      </c>
      <c r="C59" t="s">
        <v>38</v>
      </c>
      <c r="D59" t="s">
        <v>23</v>
      </c>
      <c r="E59">
        <v>0.56599999999999995</v>
      </c>
      <c r="F59">
        <v>0.32</v>
      </c>
      <c r="G59">
        <v>1.7999999999999999E-2</v>
      </c>
      <c r="H59">
        <v>-32.1</v>
      </c>
    </row>
    <row r="60" spans="1:11" x14ac:dyDescent="0.25">
      <c r="A60">
        <v>213</v>
      </c>
      <c r="B60" t="s">
        <v>37</v>
      </c>
      <c r="C60" t="s">
        <v>36</v>
      </c>
      <c r="D60" t="s">
        <v>21</v>
      </c>
      <c r="E60">
        <v>2.637</v>
      </c>
      <c r="F60">
        <v>-0.93200000000000005</v>
      </c>
      <c r="G60">
        <v>7.8E-2</v>
      </c>
      <c r="H60">
        <v>17</v>
      </c>
      <c r="I60">
        <v>29.9</v>
      </c>
      <c r="J60">
        <v>1.3899999999999999E-2</v>
      </c>
      <c r="K60">
        <v>8.5000000000000006E-3</v>
      </c>
    </row>
    <row r="61" spans="1:11" hidden="1" x14ac:dyDescent="0.25">
      <c r="A61">
        <v>218</v>
      </c>
      <c r="B61" t="s">
        <v>37</v>
      </c>
      <c r="C61" t="s">
        <v>39</v>
      </c>
      <c r="D61" t="s">
        <v>21</v>
      </c>
      <c r="E61">
        <v>-3.2029999999999998</v>
      </c>
      <c r="F61">
        <v>0.61199999999999999</v>
      </c>
      <c r="G61">
        <v>9.0999999999999998E-2</v>
      </c>
      <c r="H61">
        <v>-171.7</v>
      </c>
      <c r="I61">
        <v>34.85</v>
      </c>
      <c r="J61">
        <v>3.1800000000000002E-2</v>
      </c>
      <c r="K61">
        <v>2.0799999999999999E-2</v>
      </c>
    </row>
    <row r="62" spans="1:11" x14ac:dyDescent="0.25">
      <c r="A62">
        <v>303</v>
      </c>
      <c r="B62" t="s">
        <v>40</v>
      </c>
      <c r="C62" t="s">
        <v>41</v>
      </c>
      <c r="D62" t="s">
        <v>21</v>
      </c>
      <c r="E62">
        <v>0.47299999999999998</v>
      </c>
      <c r="F62">
        <v>0.22700000000000001</v>
      </c>
      <c r="G62">
        <v>1.4E-2</v>
      </c>
      <c r="H62">
        <v>-27.6</v>
      </c>
      <c r="I62">
        <v>5.56</v>
      </c>
      <c r="J62">
        <v>4.0000000000000002E-4</v>
      </c>
      <c r="K62">
        <v>-1.8E-3</v>
      </c>
    </row>
    <row r="63" spans="1:11" hidden="1" x14ac:dyDescent="0.25">
      <c r="A63">
        <v>640</v>
      </c>
      <c r="B63" t="s">
        <v>40</v>
      </c>
      <c r="C63" t="s">
        <v>42</v>
      </c>
      <c r="D63" t="s">
        <v>21</v>
      </c>
      <c r="E63">
        <v>-4.3529999999999998</v>
      </c>
      <c r="F63">
        <v>3.3000000000000002E-2</v>
      </c>
      <c r="G63">
        <v>0.12</v>
      </c>
      <c r="H63">
        <v>178.5</v>
      </c>
      <c r="I63">
        <v>46.15</v>
      </c>
      <c r="J63">
        <v>4.7199999999999999E-2</v>
      </c>
      <c r="K63">
        <v>3.3500000000000002E-2</v>
      </c>
    </row>
    <row r="64" spans="1:11" hidden="1" x14ac:dyDescent="0.25">
      <c r="A64">
        <v>193</v>
      </c>
      <c r="B64" t="s">
        <v>40</v>
      </c>
      <c r="C64" t="s">
        <v>43</v>
      </c>
      <c r="D64" t="s">
        <v>23</v>
      </c>
      <c r="E64">
        <v>0.64500000000000002</v>
      </c>
      <c r="F64">
        <v>0.33100000000000002</v>
      </c>
      <c r="G64">
        <v>0.02</v>
      </c>
      <c r="H64">
        <v>-29.1</v>
      </c>
    </row>
    <row r="65" spans="1:11" x14ac:dyDescent="0.25">
      <c r="A65">
        <v>218</v>
      </c>
      <c r="B65" t="s">
        <v>40</v>
      </c>
      <c r="C65" t="s">
        <v>39</v>
      </c>
      <c r="D65" t="s">
        <v>21</v>
      </c>
      <c r="E65">
        <v>3.2349999999999999</v>
      </c>
      <c r="F65">
        <v>-0.59099999999999997</v>
      </c>
      <c r="G65">
        <v>9.0999999999999998E-2</v>
      </c>
      <c r="H65">
        <v>8.4</v>
      </c>
      <c r="I65">
        <v>34.86</v>
      </c>
      <c r="J65">
        <v>3.1800000000000002E-2</v>
      </c>
      <c r="K65">
        <v>2.0799999999999999E-2</v>
      </c>
    </row>
    <row r="66" spans="1:11" hidden="1" x14ac:dyDescent="0.25">
      <c r="A66">
        <v>277</v>
      </c>
      <c r="B66" t="s">
        <v>44</v>
      </c>
      <c r="C66" t="s">
        <v>45</v>
      </c>
      <c r="D66" t="s">
        <v>23</v>
      </c>
      <c r="E66">
        <v>0.47199999999999998</v>
      </c>
      <c r="F66">
        <v>0.22900000000000001</v>
      </c>
      <c r="G66">
        <v>1.4E-2</v>
      </c>
      <c r="H66">
        <v>-27.8</v>
      </c>
    </row>
    <row r="67" spans="1:11" hidden="1" x14ac:dyDescent="0.25">
      <c r="A67">
        <v>291</v>
      </c>
      <c r="B67" t="s">
        <v>44</v>
      </c>
      <c r="C67" t="s">
        <v>46</v>
      </c>
      <c r="D67" t="s">
        <v>21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hidden="1" x14ac:dyDescent="0.25">
      <c r="A68">
        <v>303</v>
      </c>
      <c r="B68" t="s">
        <v>44</v>
      </c>
      <c r="C68" t="s">
        <v>41</v>
      </c>
      <c r="D68" t="s">
        <v>21</v>
      </c>
      <c r="E68">
        <v>-0.47199999999999998</v>
      </c>
      <c r="F68">
        <v>-0.22900000000000001</v>
      </c>
      <c r="G68">
        <v>1.4E-2</v>
      </c>
      <c r="H68">
        <v>152.19999999999999</v>
      </c>
      <c r="I68">
        <v>5.57</v>
      </c>
      <c r="J68">
        <v>4.0000000000000002E-4</v>
      </c>
      <c r="K68">
        <v>-1.8E-3</v>
      </c>
    </row>
    <row r="69" spans="1:11" hidden="1" x14ac:dyDescent="0.25">
      <c r="A69">
        <v>275</v>
      </c>
      <c r="B69" t="s">
        <v>47</v>
      </c>
      <c r="C69" t="s">
        <v>48</v>
      </c>
      <c r="D69" t="s">
        <v>23</v>
      </c>
      <c r="E69">
        <v>1.829</v>
      </c>
      <c r="F69">
        <v>1.5149999999999999</v>
      </c>
      <c r="G69">
        <v>7.2999999999999995E-2</v>
      </c>
      <c r="H69">
        <v>-44.8</v>
      </c>
    </row>
    <row r="70" spans="1:11" hidden="1" x14ac:dyDescent="0.25">
      <c r="A70">
        <v>551</v>
      </c>
      <c r="B70" t="s">
        <v>47</v>
      </c>
      <c r="C70" t="s">
        <v>50</v>
      </c>
      <c r="D70" t="s">
        <v>29</v>
      </c>
      <c r="E70">
        <v>0</v>
      </c>
      <c r="F70">
        <v>-0.55900000000000005</v>
      </c>
      <c r="G70">
        <v>1.7000000000000001E-2</v>
      </c>
      <c r="H70">
        <v>84.8</v>
      </c>
    </row>
    <row r="71" spans="1:11" hidden="1" x14ac:dyDescent="0.25">
      <c r="A71">
        <v>287</v>
      </c>
      <c r="B71" t="s">
        <v>47</v>
      </c>
      <c r="C71" t="s">
        <v>49</v>
      </c>
      <c r="D71" t="s">
        <v>21</v>
      </c>
      <c r="E71">
        <v>-1.829</v>
      </c>
      <c r="F71">
        <v>-0.95599999999999996</v>
      </c>
      <c r="G71">
        <v>6.3E-2</v>
      </c>
      <c r="H71">
        <v>147.19999999999999</v>
      </c>
      <c r="I71">
        <v>24.32</v>
      </c>
      <c r="J71">
        <v>1.6500000000000001E-2</v>
      </c>
      <c r="K71">
        <v>9.2999999999999992E-3</v>
      </c>
    </row>
    <row r="72" spans="1:11" hidden="1" x14ac:dyDescent="0.25">
      <c r="A72">
        <v>291</v>
      </c>
      <c r="B72" t="s">
        <v>47</v>
      </c>
      <c r="C72" t="s">
        <v>46</v>
      </c>
      <c r="D72" t="s">
        <v>21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hidden="1" x14ac:dyDescent="0.25">
      <c r="A73">
        <v>545</v>
      </c>
      <c r="B73" t="s">
        <v>51</v>
      </c>
      <c r="C73" t="s">
        <v>54</v>
      </c>
      <c r="D73" t="s">
        <v>29</v>
      </c>
      <c r="E73">
        <v>0</v>
      </c>
      <c r="F73">
        <v>-0.67</v>
      </c>
      <c r="G73">
        <v>0.02</v>
      </c>
      <c r="H73">
        <v>85</v>
      </c>
    </row>
    <row r="74" spans="1:11" hidden="1" x14ac:dyDescent="0.25">
      <c r="A74">
        <v>273</v>
      </c>
      <c r="B74" t="s">
        <v>51</v>
      </c>
      <c r="C74" t="s">
        <v>53</v>
      </c>
      <c r="D74" t="s">
        <v>23</v>
      </c>
      <c r="E74">
        <v>1.548</v>
      </c>
      <c r="F74">
        <v>1.492</v>
      </c>
      <c r="G74">
        <v>6.5000000000000002E-2</v>
      </c>
      <c r="H74">
        <v>-49</v>
      </c>
    </row>
    <row r="75" spans="1:11" hidden="1" x14ac:dyDescent="0.25">
      <c r="A75">
        <v>283</v>
      </c>
      <c r="B75" t="s">
        <v>51</v>
      </c>
      <c r="C75" t="s">
        <v>52</v>
      </c>
      <c r="D75" t="s">
        <v>21</v>
      </c>
      <c r="E75">
        <v>-3.3929999999999998</v>
      </c>
      <c r="F75">
        <v>-1.7869999999999999</v>
      </c>
      <c r="G75">
        <v>0.11600000000000001</v>
      </c>
      <c r="H75">
        <v>147.19999999999999</v>
      </c>
      <c r="I75">
        <v>44.74</v>
      </c>
      <c r="J75">
        <v>6.6500000000000004E-2</v>
      </c>
      <c r="K75">
        <v>4.7699999999999999E-2</v>
      </c>
    </row>
    <row r="76" spans="1:11" x14ac:dyDescent="0.25">
      <c r="A76">
        <v>287</v>
      </c>
      <c r="B76" t="s">
        <v>51</v>
      </c>
      <c r="C76" t="s">
        <v>49</v>
      </c>
      <c r="D76" t="s">
        <v>21</v>
      </c>
      <c r="E76">
        <v>1.845</v>
      </c>
      <c r="F76">
        <v>0.96499999999999997</v>
      </c>
      <c r="G76">
        <v>6.3E-2</v>
      </c>
      <c r="H76">
        <v>-32.700000000000003</v>
      </c>
      <c r="I76">
        <v>24.3</v>
      </c>
      <c r="J76">
        <v>1.6500000000000001E-2</v>
      </c>
      <c r="K76">
        <v>9.2999999999999992E-3</v>
      </c>
    </row>
    <row r="77" spans="1:11" hidden="1" x14ac:dyDescent="0.25">
      <c r="A77">
        <v>539</v>
      </c>
      <c r="B77" t="s">
        <v>55</v>
      </c>
      <c r="C77" t="s">
        <v>57</v>
      </c>
      <c r="D77" t="s">
        <v>29</v>
      </c>
      <c r="E77">
        <v>0</v>
      </c>
      <c r="F77">
        <v>-0.67600000000000005</v>
      </c>
      <c r="G77">
        <v>0.02</v>
      </c>
      <c r="H77">
        <v>85.2</v>
      </c>
    </row>
    <row r="78" spans="1:11" hidden="1" x14ac:dyDescent="0.25">
      <c r="A78">
        <v>271</v>
      </c>
      <c r="B78" t="s">
        <v>55</v>
      </c>
      <c r="C78" t="s">
        <v>56</v>
      </c>
      <c r="D78" t="s">
        <v>23</v>
      </c>
      <c r="E78">
        <v>1.8</v>
      </c>
      <c r="F78">
        <v>1.587</v>
      </c>
      <c r="G78">
        <v>7.0999999999999994E-2</v>
      </c>
      <c r="H78">
        <v>-46.2</v>
      </c>
    </row>
    <row r="79" spans="1:11" hidden="1" x14ac:dyDescent="0.25">
      <c r="A79">
        <v>279</v>
      </c>
      <c r="B79" t="s">
        <v>55</v>
      </c>
      <c r="C79" t="s">
        <v>26</v>
      </c>
      <c r="D79" t="s">
        <v>21</v>
      </c>
      <c r="E79">
        <v>-5.26</v>
      </c>
      <c r="F79">
        <v>-2.746</v>
      </c>
      <c r="G79">
        <v>0.17599999999999999</v>
      </c>
      <c r="H79">
        <v>147.6</v>
      </c>
      <c r="I79">
        <v>67.760000000000005</v>
      </c>
      <c r="J79">
        <v>0.13220000000000001</v>
      </c>
      <c r="K79">
        <v>9.9699999999999997E-2</v>
      </c>
    </row>
    <row r="80" spans="1:11" x14ac:dyDescent="0.25">
      <c r="A80">
        <v>283</v>
      </c>
      <c r="B80" t="s">
        <v>55</v>
      </c>
      <c r="C80" t="s">
        <v>52</v>
      </c>
      <c r="D80" t="s">
        <v>21</v>
      </c>
      <c r="E80">
        <v>3.46</v>
      </c>
      <c r="F80">
        <v>1.835</v>
      </c>
      <c r="G80">
        <v>0.11600000000000001</v>
      </c>
      <c r="H80">
        <v>-32.799999999999997</v>
      </c>
      <c r="I80">
        <v>44.72</v>
      </c>
      <c r="J80">
        <v>6.6500000000000004E-2</v>
      </c>
      <c r="K80">
        <v>4.7699999999999999E-2</v>
      </c>
    </row>
    <row r="81" spans="1:11" hidden="1" x14ac:dyDescent="0.25">
      <c r="A81">
        <v>631</v>
      </c>
      <c r="B81" t="s">
        <v>58</v>
      </c>
      <c r="C81" t="s">
        <v>59</v>
      </c>
      <c r="D81" t="s">
        <v>60</v>
      </c>
      <c r="E81">
        <v>-4.4000000000000004</v>
      </c>
      <c r="F81">
        <v>0</v>
      </c>
      <c r="G81">
        <v>0.12</v>
      </c>
      <c r="H81">
        <v>178.5</v>
      </c>
    </row>
    <row r="82" spans="1:11" x14ac:dyDescent="0.25">
      <c r="A82">
        <v>640</v>
      </c>
      <c r="B82" t="s">
        <v>58</v>
      </c>
      <c r="C82" t="s">
        <v>42</v>
      </c>
      <c r="D82" t="s">
        <v>21</v>
      </c>
      <c r="E82">
        <v>4.4000000000000004</v>
      </c>
      <c r="F82">
        <v>0</v>
      </c>
      <c r="G82">
        <v>0.12</v>
      </c>
      <c r="H82">
        <v>-1.5</v>
      </c>
      <c r="I82">
        <v>46.15</v>
      </c>
      <c r="J82">
        <v>4.7199999999999999E-2</v>
      </c>
      <c r="K82">
        <v>3.3500000000000002E-2</v>
      </c>
    </row>
    <row r="83" spans="1:11" x14ac:dyDescent="0.25">
      <c r="A83">
        <v>39</v>
      </c>
      <c r="B83" t="s">
        <v>61</v>
      </c>
      <c r="C83" t="s">
        <v>85</v>
      </c>
      <c r="D83" t="s">
        <v>21</v>
      </c>
      <c r="E83">
        <v>24.513000000000002</v>
      </c>
      <c r="F83">
        <v>17.574000000000002</v>
      </c>
      <c r="G83">
        <v>0.158</v>
      </c>
      <c r="H83">
        <v>-35.6</v>
      </c>
      <c r="I83">
        <v>32.64</v>
      </c>
      <c r="J83">
        <v>0.36099999999999999</v>
      </c>
      <c r="K83">
        <v>-2.0400000000000001E-2</v>
      </c>
    </row>
    <row r="84" spans="1:11" hidden="1" x14ac:dyDescent="0.25">
      <c r="A84">
        <v>316</v>
      </c>
      <c r="B84" t="s">
        <v>61</v>
      </c>
      <c r="C84" t="s">
        <v>61</v>
      </c>
      <c r="D84" t="s">
        <v>62</v>
      </c>
      <c r="E84">
        <v>-24.513000000000002</v>
      </c>
      <c r="F84">
        <v>-17.574000000000002</v>
      </c>
      <c r="G84">
        <v>0.158</v>
      </c>
      <c r="H84">
        <v>144.4</v>
      </c>
    </row>
    <row r="85" spans="1:11" hidden="1" x14ac:dyDescent="0.25">
      <c r="A85">
        <v>39</v>
      </c>
      <c r="B85" t="s">
        <v>64</v>
      </c>
      <c r="C85" t="s">
        <v>63</v>
      </c>
      <c r="D85" t="s">
        <v>21</v>
      </c>
      <c r="E85">
        <v>-24.152000000000001</v>
      </c>
      <c r="F85">
        <v>-17.594000000000001</v>
      </c>
      <c r="G85">
        <v>0.161</v>
      </c>
      <c r="H85">
        <v>142.9</v>
      </c>
      <c r="I85">
        <v>33.26</v>
      </c>
      <c r="J85">
        <v>0.36099999999999999</v>
      </c>
      <c r="K85">
        <v>-2.0400000000000001E-2</v>
      </c>
    </row>
    <row r="86" spans="1:11" hidden="1" x14ac:dyDescent="0.25">
      <c r="A86">
        <v>84</v>
      </c>
      <c r="B86" t="s">
        <v>64</v>
      </c>
      <c r="C86" t="s">
        <v>65</v>
      </c>
      <c r="D86" t="s">
        <v>66</v>
      </c>
      <c r="E86">
        <v>12.071</v>
      </c>
      <c r="F86">
        <v>8.8030000000000008</v>
      </c>
      <c r="G86">
        <v>8.1000000000000003E-2</v>
      </c>
      <c r="H86">
        <v>-37.200000000000003</v>
      </c>
      <c r="I86">
        <v>37.35</v>
      </c>
      <c r="J86">
        <v>5.21E-2</v>
      </c>
      <c r="K86">
        <v>1.2092000000000001</v>
      </c>
    </row>
    <row r="87" spans="1:11" hidden="1" x14ac:dyDescent="0.25">
      <c r="A87">
        <v>103</v>
      </c>
      <c r="B87" t="s">
        <v>64</v>
      </c>
      <c r="C87" t="s">
        <v>67</v>
      </c>
      <c r="D87" t="s">
        <v>66</v>
      </c>
      <c r="E87">
        <v>12.081</v>
      </c>
      <c r="F87">
        <v>8.7919999999999998</v>
      </c>
      <c r="G87">
        <v>8.1000000000000003E-2</v>
      </c>
      <c r="H87">
        <v>-37.1</v>
      </c>
      <c r="I87">
        <v>37.35</v>
      </c>
      <c r="J87">
        <v>5.21E-2</v>
      </c>
      <c r="K87">
        <v>1.2093</v>
      </c>
    </row>
    <row r="88" spans="1:11" hidden="1" x14ac:dyDescent="0.25">
      <c r="A88">
        <v>322</v>
      </c>
      <c r="B88" t="s">
        <v>68</v>
      </c>
      <c r="C88" t="s">
        <v>20</v>
      </c>
      <c r="D88" t="s">
        <v>21</v>
      </c>
      <c r="E88">
        <v>-1.1759999999999999</v>
      </c>
      <c r="F88">
        <v>1.6919999999999999</v>
      </c>
      <c r="G88">
        <v>5.8000000000000003E-2</v>
      </c>
      <c r="H88">
        <v>-129</v>
      </c>
      <c r="I88">
        <v>22.26</v>
      </c>
      <c r="J88">
        <v>1.21E-2</v>
      </c>
      <c r="K88">
        <v>5.7999999999999996E-3</v>
      </c>
    </row>
    <row r="89" spans="1:11" hidden="1" x14ac:dyDescent="0.25">
      <c r="A89">
        <v>344</v>
      </c>
      <c r="B89" t="s">
        <v>68</v>
      </c>
      <c r="C89" t="s">
        <v>69</v>
      </c>
      <c r="D89" t="s">
        <v>23</v>
      </c>
      <c r="E89">
        <v>17.600000000000001</v>
      </c>
      <c r="F89">
        <v>9.5</v>
      </c>
      <c r="G89">
        <v>0.56200000000000006</v>
      </c>
      <c r="H89">
        <v>-32.6</v>
      </c>
    </row>
    <row r="90" spans="1:11" hidden="1" x14ac:dyDescent="0.25">
      <c r="A90">
        <v>84</v>
      </c>
      <c r="B90" t="s">
        <v>68</v>
      </c>
      <c r="C90" t="s">
        <v>65</v>
      </c>
      <c r="D90" t="s">
        <v>66</v>
      </c>
      <c r="E90">
        <v>-12.019</v>
      </c>
      <c r="F90">
        <v>-7.593</v>
      </c>
      <c r="G90">
        <v>0.39900000000000002</v>
      </c>
      <c r="H90">
        <v>143.5</v>
      </c>
      <c r="I90">
        <v>35.54</v>
      </c>
      <c r="J90">
        <v>5.21E-2</v>
      </c>
      <c r="K90">
        <v>1.2092000000000001</v>
      </c>
    </row>
    <row r="91" spans="1:11" hidden="1" x14ac:dyDescent="0.25">
      <c r="A91">
        <v>354</v>
      </c>
      <c r="B91" t="s">
        <v>68</v>
      </c>
      <c r="C91" t="s">
        <v>70</v>
      </c>
      <c r="D91" t="s">
        <v>71</v>
      </c>
      <c r="E91">
        <v>-4.4050000000000002</v>
      </c>
      <c r="F91">
        <v>-3.5990000000000002</v>
      </c>
      <c r="G91">
        <v>0.16</v>
      </c>
      <c r="H91">
        <v>136.5</v>
      </c>
      <c r="I91">
        <v>0</v>
      </c>
      <c r="J91">
        <v>4.0000000000000002E-4</v>
      </c>
      <c r="K91">
        <v>0</v>
      </c>
    </row>
    <row r="92" spans="1:11" x14ac:dyDescent="0.25">
      <c r="A92">
        <v>327</v>
      </c>
      <c r="B92" t="s">
        <v>72</v>
      </c>
      <c r="C92" t="s">
        <v>27</v>
      </c>
      <c r="D92" t="s">
        <v>21</v>
      </c>
      <c r="E92">
        <v>7.6230000000000002</v>
      </c>
      <c r="F92">
        <v>3.984</v>
      </c>
      <c r="G92">
        <v>0.24199999999999999</v>
      </c>
      <c r="H92">
        <v>-31.8</v>
      </c>
      <c r="I92">
        <v>92.9</v>
      </c>
      <c r="J92">
        <v>0.1913</v>
      </c>
      <c r="K92">
        <v>0.14680000000000001</v>
      </c>
    </row>
    <row r="93" spans="1:11" hidden="1" x14ac:dyDescent="0.25">
      <c r="A93">
        <v>354</v>
      </c>
      <c r="B93" t="s">
        <v>72</v>
      </c>
      <c r="C93" t="s">
        <v>70</v>
      </c>
      <c r="D93" t="s">
        <v>71</v>
      </c>
      <c r="E93">
        <v>4.4050000000000002</v>
      </c>
      <c r="F93">
        <v>3.5990000000000002</v>
      </c>
      <c r="G93">
        <v>0.16</v>
      </c>
      <c r="H93">
        <v>-43.5</v>
      </c>
      <c r="I93">
        <v>0</v>
      </c>
      <c r="J93">
        <v>4.0000000000000002E-4</v>
      </c>
      <c r="K93">
        <v>0</v>
      </c>
    </row>
    <row r="94" spans="1:11" hidden="1" x14ac:dyDescent="0.25">
      <c r="A94">
        <v>103</v>
      </c>
      <c r="B94" t="s">
        <v>72</v>
      </c>
      <c r="C94" t="s">
        <v>67</v>
      </c>
      <c r="D94" t="s">
        <v>66</v>
      </c>
      <c r="E94">
        <v>-12.028</v>
      </c>
      <c r="F94">
        <v>-7.5819999999999999</v>
      </c>
      <c r="G94">
        <v>0.39900000000000002</v>
      </c>
      <c r="H94">
        <v>143.5</v>
      </c>
      <c r="I94">
        <v>35.549999999999997</v>
      </c>
      <c r="J94">
        <v>5.21E-2</v>
      </c>
      <c r="K94">
        <v>1.2093</v>
      </c>
    </row>
  </sheetData>
  <autoFilter ref="A45:M94" xr:uid="{F316EDEF-18D4-4A52-8C94-5A86A017941A}">
    <filterColumn colId="3">
      <filters>
        <filter val="Line"/>
      </filters>
    </filterColumn>
    <filterColumn colId="4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BF62-D7CB-4791-96DA-C1763A4C4CA2}">
  <sheetPr filterMode="1"/>
  <dimension ref="A1:K50"/>
  <sheetViews>
    <sheetView workbookViewId="0">
      <selection activeCell="J2" activeCellId="2" sqref="J41:J48 J39 J2:J37"/>
    </sheetView>
  </sheetViews>
  <sheetFormatPr defaultRowHeight="15" x14ac:dyDescent="0.25"/>
  <sheetData>
    <row r="1" spans="1:11" x14ac:dyDescent="0.25">
      <c r="A1" t="s">
        <v>73</v>
      </c>
      <c r="B1" t="s">
        <v>74</v>
      </c>
      <c r="C1" t="s">
        <v>75</v>
      </c>
      <c r="D1" t="s">
        <v>76</v>
      </c>
      <c r="E1" t="s">
        <v>9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</row>
    <row r="2" spans="1:11" x14ac:dyDescent="0.25">
      <c r="A2">
        <v>322</v>
      </c>
      <c r="B2" t="s">
        <v>19</v>
      </c>
      <c r="C2" t="s">
        <v>20</v>
      </c>
      <c r="D2" t="s">
        <v>21</v>
      </c>
      <c r="E2">
        <v>1.2110000000000001</v>
      </c>
      <c r="F2">
        <v>-1.665</v>
      </c>
      <c r="G2">
        <v>5.8000000000000003E-2</v>
      </c>
      <c r="H2">
        <v>50.2</v>
      </c>
      <c r="I2">
        <v>22.24</v>
      </c>
      <c r="J2">
        <v>1.2E-2</v>
      </c>
      <c r="K2">
        <v>5.7000000000000002E-3</v>
      </c>
    </row>
    <row r="3" spans="1:11" hidden="1" x14ac:dyDescent="0.25">
      <c r="A3">
        <v>126</v>
      </c>
      <c r="B3" t="s">
        <v>19</v>
      </c>
      <c r="C3" t="s">
        <v>22</v>
      </c>
      <c r="D3" t="s">
        <v>23</v>
      </c>
      <c r="E3">
        <v>0.75600000000000001</v>
      </c>
      <c r="F3">
        <v>0.38800000000000001</v>
      </c>
      <c r="G3">
        <v>2.4E-2</v>
      </c>
      <c r="H3">
        <v>-30.9</v>
      </c>
    </row>
    <row r="4" spans="1:11" hidden="1" x14ac:dyDescent="0.25">
      <c r="A4">
        <v>203</v>
      </c>
      <c r="B4" t="s">
        <v>19</v>
      </c>
      <c r="C4" t="s">
        <v>24</v>
      </c>
      <c r="D4" t="s">
        <v>21</v>
      </c>
      <c r="E4">
        <v>-1.9670000000000001</v>
      </c>
      <c r="F4">
        <v>1.2769999999999999</v>
      </c>
      <c r="G4">
        <v>6.6000000000000003E-2</v>
      </c>
      <c r="H4">
        <v>-150.80000000000001</v>
      </c>
      <c r="I4">
        <v>25.34</v>
      </c>
      <c r="J4">
        <v>1.2800000000000001E-2</v>
      </c>
      <c r="K4">
        <v>7.0000000000000001E-3</v>
      </c>
    </row>
    <row r="5" spans="1:11" x14ac:dyDescent="0.25">
      <c r="A5">
        <v>279</v>
      </c>
      <c r="B5" t="s">
        <v>25</v>
      </c>
      <c r="C5" t="s">
        <v>26</v>
      </c>
      <c r="D5" t="s">
        <v>21</v>
      </c>
      <c r="E5">
        <v>5.3920000000000003</v>
      </c>
      <c r="F5">
        <v>2.8460000000000001</v>
      </c>
      <c r="G5">
        <v>0.17599999999999999</v>
      </c>
      <c r="H5">
        <v>-32.4</v>
      </c>
      <c r="I5">
        <v>67.72</v>
      </c>
      <c r="J5">
        <v>0.1321</v>
      </c>
      <c r="K5">
        <v>9.9699999999999997E-2</v>
      </c>
    </row>
    <row r="6" spans="1:11" hidden="1" x14ac:dyDescent="0.25">
      <c r="A6">
        <v>327</v>
      </c>
      <c r="B6" t="s">
        <v>25</v>
      </c>
      <c r="C6" t="s">
        <v>27</v>
      </c>
      <c r="D6" t="s">
        <v>21</v>
      </c>
      <c r="E6">
        <v>-7.4320000000000004</v>
      </c>
      <c r="F6">
        <v>-3.8359999999999999</v>
      </c>
      <c r="G6">
        <v>0.24199999999999999</v>
      </c>
      <c r="H6">
        <v>148.19999999999999</v>
      </c>
      <c r="I6">
        <v>92.91</v>
      </c>
      <c r="J6">
        <v>0.19120000000000001</v>
      </c>
      <c r="K6">
        <v>0.14680000000000001</v>
      </c>
    </row>
    <row r="7" spans="1:11" hidden="1" x14ac:dyDescent="0.25">
      <c r="A7">
        <v>522</v>
      </c>
      <c r="B7" t="s">
        <v>25</v>
      </c>
      <c r="C7" t="s">
        <v>28</v>
      </c>
      <c r="D7" t="s">
        <v>29</v>
      </c>
      <c r="E7">
        <v>0</v>
      </c>
      <c r="F7">
        <v>-0.53900000000000003</v>
      </c>
      <c r="G7">
        <v>1.6E-2</v>
      </c>
      <c r="H7">
        <v>85.5</v>
      </c>
    </row>
    <row r="8" spans="1:11" hidden="1" x14ac:dyDescent="0.25">
      <c r="A8">
        <v>269</v>
      </c>
      <c r="B8" t="s">
        <v>25</v>
      </c>
      <c r="C8" t="s">
        <v>30</v>
      </c>
      <c r="D8" t="s">
        <v>23</v>
      </c>
      <c r="E8">
        <v>2.04</v>
      </c>
      <c r="F8">
        <v>1.53</v>
      </c>
      <c r="G8">
        <v>7.3999999999999996E-2</v>
      </c>
      <c r="H8">
        <v>-41.4</v>
      </c>
    </row>
    <row r="9" spans="1:11" hidden="1" x14ac:dyDescent="0.25">
      <c r="A9">
        <v>138</v>
      </c>
      <c r="B9" t="s">
        <v>31</v>
      </c>
      <c r="C9" t="s">
        <v>32</v>
      </c>
      <c r="D9" t="s">
        <v>23</v>
      </c>
      <c r="E9">
        <v>0.40500000000000003</v>
      </c>
      <c r="F9">
        <v>0.19600000000000001</v>
      </c>
      <c r="G9">
        <v>1.2999999999999999E-2</v>
      </c>
      <c r="H9">
        <v>-29.3</v>
      </c>
    </row>
    <row r="10" spans="1:11" x14ac:dyDescent="0.25">
      <c r="A10">
        <v>203</v>
      </c>
      <c r="B10" t="s">
        <v>31</v>
      </c>
      <c r="C10" t="s">
        <v>24</v>
      </c>
      <c r="D10" t="s">
        <v>21</v>
      </c>
      <c r="E10">
        <v>1.98</v>
      </c>
      <c r="F10">
        <v>-1.27</v>
      </c>
      <c r="G10">
        <v>6.6000000000000003E-2</v>
      </c>
      <c r="H10">
        <v>29.3</v>
      </c>
      <c r="I10">
        <v>25.36</v>
      </c>
      <c r="J10">
        <v>1.2800000000000001E-2</v>
      </c>
      <c r="K10">
        <v>7.0000000000000001E-3</v>
      </c>
    </row>
    <row r="11" spans="1:11" hidden="1" x14ac:dyDescent="0.25">
      <c r="A11">
        <v>208</v>
      </c>
      <c r="B11" t="s">
        <v>31</v>
      </c>
      <c r="C11" t="s">
        <v>33</v>
      </c>
      <c r="D11" t="s">
        <v>21</v>
      </c>
      <c r="E11">
        <v>-2.3849999999999998</v>
      </c>
      <c r="F11">
        <v>1.0740000000000001</v>
      </c>
      <c r="G11">
        <v>7.2999999999999995E-2</v>
      </c>
      <c r="H11">
        <v>-159.19999999999999</v>
      </c>
      <c r="I11">
        <v>28.2</v>
      </c>
      <c r="J11">
        <v>2.47E-2</v>
      </c>
      <c r="K11">
        <v>1.46E-2</v>
      </c>
    </row>
    <row r="12" spans="1:11" hidden="1" x14ac:dyDescent="0.25">
      <c r="A12">
        <v>149</v>
      </c>
      <c r="B12" t="s">
        <v>34</v>
      </c>
      <c r="C12" t="s">
        <v>35</v>
      </c>
      <c r="D12" t="s">
        <v>23</v>
      </c>
      <c r="E12">
        <v>0.23599999999999999</v>
      </c>
      <c r="F12">
        <v>0.14000000000000001</v>
      </c>
      <c r="G12">
        <v>8.0000000000000002E-3</v>
      </c>
      <c r="H12">
        <v>-33.5</v>
      </c>
    </row>
    <row r="13" spans="1:11" hidden="1" x14ac:dyDescent="0.25">
      <c r="A13">
        <v>213</v>
      </c>
      <c r="B13" t="s">
        <v>34</v>
      </c>
      <c r="C13" t="s">
        <v>36</v>
      </c>
      <c r="D13" t="s">
        <v>21</v>
      </c>
      <c r="E13">
        <v>-2.6459999999999999</v>
      </c>
      <c r="F13">
        <v>0.91900000000000004</v>
      </c>
      <c r="G13">
        <v>7.8E-2</v>
      </c>
      <c r="H13">
        <v>-163.69999999999999</v>
      </c>
      <c r="I13">
        <v>30.03</v>
      </c>
      <c r="J13">
        <v>1.4E-2</v>
      </c>
      <c r="K13">
        <v>8.6E-3</v>
      </c>
    </row>
    <row r="14" spans="1:11" x14ac:dyDescent="0.25">
      <c r="A14">
        <v>208</v>
      </c>
      <c r="B14" t="s">
        <v>34</v>
      </c>
      <c r="C14" t="s">
        <v>33</v>
      </c>
      <c r="D14" t="s">
        <v>21</v>
      </c>
      <c r="E14">
        <v>2.41</v>
      </c>
      <c r="F14">
        <v>-1.06</v>
      </c>
      <c r="G14">
        <v>7.2999999999999995E-2</v>
      </c>
      <c r="H14">
        <v>20.9</v>
      </c>
      <c r="I14">
        <v>28.22</v>
      </c>
      <c r="J14">
        <v>2.47E-2</v>
      </c>
      <c r="K14">
        <v>1.46E-2</v>
      </c>
    </row>
    <row r="15" spans="1:11" hidden="1" x14ac:dyDescent="0.25">
      <c r="A15">
        <v>160</v>
      </c>
      <c r="B15" t="s">
        <v>37</v>
      </c>
      <c r="C15" t="s">
        <v>38</v>
      </c>
      <c r="D15" t="s">
        <v>23</v>
      </c>
      <c r="E15">
        <v>0.56599999999999995</v>
      </c>
      <c r="F15">
        <v>0.32</v>
      </c>
      <c r="G15">
        <v>1.7999999999999999E-2</v>
      </c>
      <c r="H15">
        <v>-32.1</v>
      </c>
    </row>
    <row r="16" spans="1:11" hidden="1" x14ac:dyDescent="0.25">
      <c r="A16">
        <v>218</v>
      </c>
      <c r="B16" t="s">
        <v>37</v>
      </c>
      <c r="C16" t="s">
        <v>39</v>
      </c>
      <c r="D16" t="s">
        <v>21</v>
      </c>
      <c r="E16">
        <v>-3.226</v>
      </c>
      <c r="F16">
        <v>0.59</v>
      </c>
      <c r="G16">
        <v>9.0999999999999998E-2</v>
      </c>
      <c r="H16">
        <v>-172.1</v>
      </c>
      <c r="I16">
        <v>35.03</v>
      </c>
      <c r="J16">
        <v>3.2099999999999997E-2</v>
      </c>
      <c r="K16">
        <v>2.1100000000000001E-2</v>
      </c>
    </row>
    <row r="17" spans="1:11" x14ac:dyDescent="0.25">
      <c r="A17">
        <v>213</v>
      </c>
      <c r="B17" t="s">
        <v>37</v>
      </c>
      <c r="C17" t="s">
        <v>36</v>
      </c>
      <c r="D17" t="s">
        <v>21</v>
      </c>
      <c r="E17">
        <v>2.66</v>
      </c>
      <c r="F17">
        <v>-0.91100000000000003</v>
      </c>
      <c r="G17">
        <v>7.8E-2</v>
      </c>
      <c r="H17">
        <v>16.399999999999999</v>
      </c>
      <c r="I17">
        <v>30.04</v>
      </c>
      <c r="J17">
        <v>1.4E-2</v>
      </c>
      <c r="K17">
        <v>8.6E-3</v>
      </c>
    </row>
    <row r="18" spans="1:11" x14ac:dyDescent="0.25">
      <c r="A18">
        <v>303</v>
      </c>
      <c r="B18" t="s">
        <v>40</v>
      </c>
      <c r="C18" t="s">
        <v>41</v>
      </c>
      <c r="D18" t="s">
        <v>21</v>
      </c>
      <c r="E18">
        <v>0.47299999999999998</v>
      </c>
      <c r="F18">
        <v>0.22700000000000001</v>
      </c>
      <c r="G18">
        <v>1.4E-2</v>
      </c>
      <c r="H18">
        <v>-27.6</v>
      </c>
      <c r="I18">
        <v>5.56</v>
      </c>
      <c r="J18">
        <v>4.0000000000000002E-4</v>
      </c>
      <c r="K18">
        <v>-1.8E-3</v>
      </c>
    </row>
    <row r="19" spans="1:11" hidden="1" x14ac:dyDescent="0.25">
      <c r="A19">
        <v>640</v>
      </c>
      <c r="B19" t="s">
        <v>40</v>
      </c>
      <c r="C19" t="s">
        <v>42</v>
      </c>
      <c r="D19" t="s">
        <v>21</v>
      </c>
      <c r="E19">
        <v>-4.3760000000000003</v>
      </c>
      <c r="F19">
        <v>1.2E-2</v>
      </c>
      <c r="G19">
        <v>0.121</v>
      </c>
      <c r="H19">
        <v>178.2</v>
      </c>
      <c r="I19">
        <v>23.18</v>
      </c>
      <c r="J19">
        <v>2.3800000000000002E-2</v>
      </c>
      <c r="K19">
        <v>1.1599999999999999E-2</v>
      </c>
    </row>
    <row r="20" spans="1:11" hidden="1" x14ac:dyDescent="0.25">
      <c r="A20">
        <v>193</v>
      </c>
      <c r="B20" t="s">
        <v>40</v>
      </c>
      <c r="C20" t="s">
        <v>43</v>
      </c>
      <c r="D20" t="s">
        <v>23</v>
      </c>
      <c r="E20">
        <v>0.64500000000000002</v>
      </c>
      <c r="F20">
        <v>0.33100000000000002</v>
      </c>
      <c r="G20">
        <v>0.02</v>
      </c>
      <c r="H20">
        <v>-29.1</v>
      </c>
    </row>
    <row r="21" spans="1:11" x14ac:dyDescent="0.25">
      <c r="A21">
        <v>218</v>
      </c>
      <c r="B21" t="s">
        <v>40</v>
      </c>
      <c r="C21" t="s">
        <v>39</v>
      </c>
      <c r="D21" t="s">
        <v>21</v>
      </c>
      <c r="E21">
        <v>3.258</v>
      </c>
      <c r="F21">
        <v>-0.56899999999999995</v>
      </c>
      <c r="G21">
        <v>9.0999999999999998E-2</v>
      </c>
      <c r="H21">
        <v>7.9</v>
      </c>
      <c r="I21">
        <v>35.04</v>
      </c>
      <c r="J21">
        <v>3.2099999999999997E-2</v>
      </c>
      <c r="K21">
        <v>2.1100000000000001E-2</v>
      </c>
    </row>
    <row r="22" spans="1:11" hidden="1" x14ac:dyDescent="0.25">
      <c r="A22">
        <v>277</v>
      </c>
      <c r="B22" t="s">
        <v>44</v>
      </c>
      <c r="C22" t="s">
        <v>45</v>
      </c>
      <c r="D22" t="s">
        <v>23</v>
      </c>
      <c r="E22">
        <v>0.47199999999999998</v>
      </c>
      <c r="F22">
        <v>0.22900000000000001</v>
      </c>
      <c r="G22">
        <v>1.4E-2</v>
      </c>
      <c r="H22">
        <v>-27.8</v>
      </c>
    </row>
    <row r="23" spans="1:11" hidden="1" x14ac:dyDescent="0.25">
      <c r="A23">
        <v>291</v>
      </c>
      <c r="B23" t="s">
        <v>44</v>
      </c>
      <c r="C23" t="s">
        <v>46</v>
      </c>
      <c r="D23" t="s">
        <v>21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idden="1" x14ac:dyDescent="0.25">
      <c r="A24">
        <v>303</v>
      </c>
      <c r="B24" t="s">
        <v>44</v>
      </c>
      <c r="C24" t="s">
        <v>41</v>
      </c>
      <c r="D24" t="s">
        <v>21</v>
      </c>
      <c r="E24">
        <v>-0.47199999999999998</v>
      </c>
      <c r="F24">
        <v>-0.22900000000000001</v>
      </c>
      <c r="G24">
        <v>1.4E-2</v>
      </c>
      <c r="H24">
        <v>152.19999999999999</v>
      </c>
      <c r="I24">
        <v>5.57</v>
      </c>
      <c r="J24">
        <v>4.0000000000000002E-4</v>
      </c>
      <c r="K24">
        <v>-1.8E-3</v>
      </c>
    </row>
    <row r="25" spans="1:11" hidden="1" x14ac:dyDescent="0.25">
      <c r="A25">
        <v>275</v>
      </c>
      <c r="B25" t="s">
        <v>47</v>
      </c>
      <c r="C25" t="s">
        <v>48</v>
      </c>
      <c r="D25" t="s">
        <v>23</v>
      </c>
      <c r="E25">
        <v>1.829</v>
      </c>
      <c r="F25">
        <v>1.5149999999999999</v>
      </c>
      <c r="G25">
        <v>7.2999999999999995E-2</v>
      </c>
      <c r="H25">
        <v>-44.8</v>
      </c>
    </row>
    <row r="26" spans="1:11" hidden="1" x14ac:dyDescent="0.25">
      <c r="A26">
        <v>291</v>
      </c>
      <c r="B26" t="s">
        <v>47</v>
      </c>
      <c r="C26" t="s">
        <v>46</v>
      </c>
      <c r="D26" t="s">
        <v>21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idden="1" x14ac:dyDescent="0.25">
      <c r="A27">
        <v>287</v>
      </c>
      <c r="B27" t="s">
        <v>47</v>
      </c>
      <c r="C27" t="s">
        <v>49</v>
      </c>
      <c r="D27" t="s">
        <v>21</v>
      </c>
      <c r="E27">
        <v>-1.829</v>
      </c>
      <c r="F27">
        <v>-0.95599999999999996</v>
      </c>
      <c r="G27">
        <v>6.3E-2</v>
      </c>
      <c r="H27">
        <v>147.30000000000001</v>
      </c>
      <c r="I27">
        <v>24.31</v>
      </c>
      <c r="J27">
        <v>1.6500000000000001E-2</v>
      </c>
      <c r="K27">
        <v>9.2999999999999992E-3</v>
      </c>
    </row>
    <row r="28" spans="1:11" hidden="1" x14ac:dyDescent="0.25">
      <c r="A28">
        <v>551</v>
      </c>
      <c r="B28" t="s">
        <v>47</v>
      </c>
      <c r="C28" t="s">
        <v>50</v>
      </c>
      <c r="D28" t="s">
        <v>29</v>
      </c>
      <c r="E28">
        <v>0</v>
      </c>
      <c r="F28">
        <v>-0.55900000000000005</v>
      </c>
      <c r="G28">
        <v>1.7000000000000001E-2</v>
      </c>
      <c r="H28">
        <v>84.8</v>
      </c>
    </row>
    <row r="29" spans="1:11" hidden="1" x14ac:dyDescent="0.25">
      <c r="A29">
        <v>283</v>
      </c>
      <c r="B29" t="s">
        <v>51</v>
      </c>
      <c r="C29" t="s">
        <v>52</v>
      </c>
      <c r="D29" t="s">
        <v>21</v>
      </c>
      <c r="E29">
        <v>-3.3929999999999998</v>
      </c>
      <c r="F29">
        <v>-1.7869999999999999</v>
      </c>
      <c r="G29">
        <v>0.11600000000000001</v>
      </c>
      <c r="H29">
        <v>147.19999999999999</v>
      </c>
      <c r="I29">
        <v>44.74</v>
      </c>
      <c r="J29">
        <v>6.6500000000000004E-2</v>
      </c>
      <c r="K29">
        <v>4.7699999999999999E-2</v>
      </c>
    </row>
    <row r="30" spans="1:11" hidden="1" x14ac:dyDescent="0.25">
      <c r="A30">
        <v>273</v>
      </c>
      <c r="B30" t="s">
        <v>51</v>
      </c>
      <c r="C30" t="s">
        <v>53</v>
      </c>
      <c r="D30" t="s">
        <v>23</v>
      </c>
      <c r="E30">
        <v>1.548</v>
      </c>
      <c r="F30">
        <v>1.492</v>
      </c>
      <c r="G30">
        <v>6.5000000000000002E-2</v>
      </c>
      <c r="H30">
        <v>-49</v>
      </c>
    </row>
    <row r="31" spans="1:11" hidden="1" x14ac:dyDescent="0.25">
      <c r="A31">
        <v>545</v>
      </c>
      <c r="B31" t="s">
        <v>51</v>
      </c>
      <c r="C31" t="s">
        <v>54</v>
      </c>
      <c r="D31" t="s">
        <v>29</v>
      </c>
      <c r="E31">
        <v>0</v>
      </c>
      <c r="F31">
        <v>-0.67</v>
      </c>
      <c r="G31">
        <v>0.02</v>
      </c>
      <c r="H31">
        <v>85</v>
      </c>
    </row>
    <row r="32" spans="1:11" x14ac:dyDescent="0.25">
      <c r="A32">
        <v>287</v>
      </c>
      <c r="B32" t="s">
        <v>51</v>
      </c>
      <c r="C32" t="s">
        <v>49</v>
      </c>
      <c r="D32" t="s">
        <v>21</v>
      </c>
      <c r="E32">
        <v>1.845</v>
      </c>
      <c r="F32">
        <v>0.96499999999999997</v>
      </c>
      <c r="G32">
        <v>6.3E-2</v>
      </c>
      <c r="H32">
        <v>-32.700000000000003</v>
      </c>
      <c r="I32">
        <v>24.29</v>
      </c>
      <c r="J32">
        <v>1.6500000000000001E-2</v>
      </c>
      <c r="K32">
        <v>9.2999999999999992E-3</v>
      </c>
    </row>
    <row r="33" spans="1:11" x14ac:dyDescent="0.25">
      <c r="A33">
        <v>283</v>
      </c>
      <c r="B33" t="s">
        <v>55</v>
      </c>
      <c r="C33" t="s">
        <v>52</v>
      </c>
      <c r="D33" t="s">
        <v>21</v>
      </c>
      <c r="E33">
        <v>3.46</v>
      </c>
      <c r="F33">
        <v>1.835</v>
      </c>
      <c r="G33">
        <v>0.11600000000000001</v>
      </c>
      <c r="H33">
        <v>-32.799999999999997</v>
      </c>
      <c r="I33">
        <v>44.71</v>
      </c>
      <c r="J33">
        <v>6.6500000000000004E-2</v>
      </c>
      <c r="K33">
        <v>4.7699999999999999E-2</v>
      </c>
    </row>
    <row r="34" spans="1:11" hidden="1" x14ac:dyDescent="0.25">
      <c r="A34">
        <v>279</v>
      </c>
      <c r="B34" t="s">
        <v>55</v>
      </c>
      <c r="C34" t="s">
        <v>26</v>
      </c>
      <c r="D34" t="s">
        <v>21</v>
      </c>
      <c r="E34">
        <v>-5.26</v>
      </c>
      <c r="F34">
        <v>-2.746</v>
      </c>
      <c r="G34">
        <v>0.17599999999999999</v>
      </c>
      <c r="H34">
        <v>147.6</v>
      </c>
      <c r="I34">
        <v>67.75</v>
      </c>
      <c r="J34">
        <v>0.1321</v>
      </c>
      <c r="K34">
        <v>9.9699999999999997E-2</v>
      </c>
    </row>
    <row r="35" spans="1:11" hidden="1" x14ac:dyDescent="0.25">
      <c r="A35">
        <v>271</v>
      </c>
      <c r="B35" t="s">
        <v>55</v>
      </c>
      <c r="C35" t="s">
        <v>56</v>
      </c>
      <c r="D35" t="s">
        <v>23</v>
      </c>
      <c r="E35">
        <v>1.8</v>
      </c>
      <c r="F35">
        <v>1.587</v>
      </c>
      <c r="G35">
        <v>7.0999999999999994E-2</v>
      </c>
      <c r="H35">
        <v>-46.2</v>
      </c>
    </row>
    <row r="36" spans="1:11" hidden="1" x14ac:dyDescent="0.25">
      <c r="A36">
        <v>539</v>
      </c>
      <c r="B36" t="s">
        <v>55</v>
      </c>
      <c r="C36" t="s">
        <v>57</v>
      </c>
      <c r="D36" t="s">
        <v>29</v>
      </c>
      <c r="E36">
        <v>0</v>
      </c>
      <c r="F36">
        <v>-0.67600000000000005</v>
      </c>
      <c r="G36">
        <v>0.02</v>
      </c>
      <c r="H36">
        <v>85.2</v>
      </c>
    </row>
    <row r="37" spans="1:11" hidden="1" x14ac:dyDescent="0.25">
      <c r="A37">
        <v>631</v>
      </c>
      <c r="B37" t="s">
        <v>58</v>
      </c>
      <c r="C37" t="s">
        <v>59</v>
      </c>
      <c r="D37" t="s">
        <v>60</v>
      </c>
      <c r="E37">
        <v>-4.4000000000000004</v>
      </c>
      <c r="F37">
        <v>0</v>
      </c>
      <c r="G37">
        <v>0.121</v>
      </c>
      <c r="H37">
        <v>178.3</v>
      </c>
    </row>
    <row r="38" spans="1:11" x14ac:dyDescent="0.25">
      <c r="A38">
        <v>640</v>
      </c>
      <c r="B38" t="s">
        <v>58</v>
      </c>
      <c r="C38" t="s">
        <v>42</v>
      </c>
      <c r="D38" t="s">
        <v>21</v>
      </c>
      <c r="E38">
        <v>4.4000000000000004</v>
      </c>
      <c r="F38">
        <v>0</v>
      </c>
      <c r="G38">
        <v>0.121</v>
      </c>
      <c r="H38">
        <v>-1.7</v>
      </c>
      <c r="I38">
        <v>23.18</v>
      </c>
      <c r="J38">
        <v>2.3800000000000002E-2</v>
      </c>
      <c r="K38">
        <v>1.1599999999999999E-2</v>
      </c>
    </row>
    <row r="39" spans="1:11" hidden="1" x14ac:dyDescent="0.25">
      <c r="A39">
        <v>316</v>
      </c>
      <c r="B39" t="s">
        <v>61</v>
      </c>
      <c r="C39" t="s">
        <v>61</v>
      </c>
      <c r="D39" t="s">
        <v>62</v>
      </c>
      <c r="E39">
        <v>-24.489000000000001</v>
      </c>
      <c r="F39">
        <v>-17.545000000000002</v>
      </c>
      <c r="G39">
        <v>0.158</v>
      </c>
      <c r="H39">
        <v>144.4</v>
      </c>
    </row>
    <row r="40" spans="1:11" x14ac:dyDescent="0.25">
      <c r="A40">
        <v>39</v>
      </c>
      <c r="B40" t="s">
        <v>61</v>
      </c>
      <c r="C40" t="s">
        <v>85</v>
      </c>
      <c r="D40" t="s">
        <v>21</v>
      </c>
      <c r="E40">
        <v>24.489000000000001</v>
      </c>
      <c r="F40">
        <v>17.545000000000002</v>
      </c>
      <c r="G40">
        <v>0.158</v>
      </c>
      <c r="H40">
        <v>-35.6</v>
      </c>
      <c r="I40">
        <v>32.6</v>
      </c>
      <c r="J40">
        <v>0.36009999999999998</v>
      </c>
      <c r="K40">
        <v>-2.2700000000000001E-2</v>
      </c>
    </row>
    <row r="41" spans="1:11" hidden="1" x14ac:dyDescent="0.25">
      <c r="A41">
        <v>39</v>
      </c>
      <c r="B41" t="s">
        <v>64</v>
      </c>
      <c r="C41" t="s">
        <v>85</v>
      </c>
      <c r="D41" t="s">
        <v>21</v>
      </c>
      <c r="E41">
        <v>-24.129000000000001</v>
      </c>
      <c r="F41">
        <v>-17.567</v>
      </c>
      <c r="G41">
        <v>0.161</v>
      </c>
      <c r="H41">
        <v>142.9</v>
      </c>
      <c r="I41">
        <v>33.22</v>
      </c>
      <c r="J41">
        <v>0.36009999999999998</v>
      </c>
      <c r="K41">
        <v>-2.2700000000000001E-2</v>
      </c>
    </row>
    <row r="42" spans="1:11" hidden="1" x14ac:dyDescent="0.25">
      <c r="A42">
        <v>84</v>
      </c>
      <c r="B42" t="s">
        <v>64</v>
      </c>
      <c r="C42" t="s">
        <v>65</v>
      </c>
      <c r="D42" t="s">
        <v>66</v>
      </c>
      <c r="E42">
        <v>12.06</v>
      </c>
      <c r="F42">
        <v>8.7889999999999997</v>
      </c>
      <c r="G42">
        <v>8.1000000000000003E-2</v>
      </c>
      <c r="H42">
        <v>-37.1</v>
      </c>
      <c r="I42">
        <v>37.31</v>
      </c>
      <c r="J42">
        <v>5.21E-2</v>
      </c>
      <c r="K42">
        <v>1.2068000000000001</v>
      </c>
    </row>
    <row r="43" spans="1:11" hidden="1" x14ac:dyDescent="0.25">
      <c r="A43">
        <v>103</v>
      </c>
      <c r="B43" t="s">
        <v>64</v>
      </c>
      <c r="C43" t="s">
        <v>67</v>
      </c>
      <c r="D43" t="s">
        <v>66</v>
      </c>
      <c r="E43">
        <v>12.069000000000001</v>
      </c>
      <c r="F43">
        <v>8.7780000000000005</v>
      </c>
      <c r="G43">
        <v>8.1000000000000003E-2</v>
      </c>
      <c r="H43">
        <v>-37.1</v>
      </c>
      <c r="I43">
        <v>37.31</v>
      </c>
      <c r="J43">
        <v>5.21E-2</v>
      </c>
      <c r="K43">
        <v>1.2070000000000001</v>
      </c>
    </row>
    <row r="44" spans="1:11" hidden="1" x14ac:dyDescent="0.25">
      <c r="A44">
        <v>322</v>
      </c>
      <c r="B44" t="s">
        <v>68</v>
      </c>
      <c r="C44" t="s">
        <v>20</v>
      </c>
      <c r="D44" t="s">
        <v>21</v>
      </c>
      <c r="E44">
        <v>-1.1990000000000001</v>
      </c>
      <c r="F44">
        <v>1.671</v>
      </c>
      <c r="G44">
        <v>5.8000000000000003E-2</v>
      </c>
      <c r="H44">
        <v>-129.9</v>
      </c>
      <c r="I44">
        <v>22.21</v>
      </c>
      <c r="J44">
        <v>1.2E-2</v>
      </c>
      <c r="K44">
        <v>5.7000000000000002E-3</v>
      </c>
    </row>
    <row r="45" spans="1:11" hidden="1" x14ac:dyDescent="0.25">
      <c r="A45">
        <v>344</v>
      </c>
      <c r="B45" t="s">
        <v>68</v>
      </c>
      <c r="C45" t="s">
        <v>69</v>
      </c>
      <c r="D45" t="s">
        <v>23</v>
      </c>
      <c r="E45">
        <v>17.600000000000001</v>
      </c>
      <c r="F45">
        <v>9.5</v>
      </c>
      <c r="G45">
        <v>0.56200000000000006</v>
      </c>
      <c r="H45">
        <v>-32.6</v>
      </c>
    </row>
    <row r="46" spans="1:11" hidden="1" x14ac:dyDescent="0.25">
      <c r="A46">
        <v>354</v>
      </c>
      <c r="B46" t="s">
        <v>68</v>
      </c>
      <c r="C46" t="s">
        <v>70</v>
      </c>
      <c r="D46" t="s">
        <v>71</v>
      </c>
      <c r="E46">
        <v>-4.3940000000000001</v>
      </c>
      <c r="F46">
        <v>-3.5880000000000001</v>
      </c>
      <c r="G46">
        <v>0.159</v>
      </c>
      <c r="H46">
        <v>136.5</v>
      </c>
      <c r="I46">
        <v>0</v>
      </c>
      <c r="J46">
        <v>4.0000000000000002E-4</v>
      </c>
      <c r="K46">
        <v>0</v>
      </c>
    </row>
    <row r="47" spans="1:11" hidden="1" x14ac:dyDescent="0.25">
      <c r="A47">
        <v>84</v>
      </c>
      <c r="B47" t="s">
        <v>68</v>
      </c>
      <c r="C47" t="s">
        <v>65</v>
      </c>
      <c r="D47" t="s">
        <v>66</v>
      </c>
      <c r="E47">
        <v>-12.007999999999999</v>
      </c>
      <c r="F47">
        <v>-7.5819999999999999</v>
      </c>
      <c r="G47">
        <v>0.39900000000000002</v>
      </c>
      <c r="H47">
        <v>143.5</v>
      </c>
      <c r="I47">
        <v>35.5</v>
      </c>
      <c r="J47">
        <v>5.21E-2</v>
      </c>
      <c r="K47">
        <v>1.2068000000000001</v>
      </c>
    </row>
    <row r="48" spans="1:11" x14ac:dyDescent="0.25">
      <c r="A48">
        <v>327</v>
      </c>
      <c r="B48" t="s">
        <v>72</v>
      </c>
      <c r="C48" t="s">
        <v>27</v>
      </c>
      <c r="D48" t="s">
        <v>21</v>
      </c>
      <c r="E48">
        <v>7.6230000000000002</v>
      </c>
      <c r="F48">
        <v>3.9830000000000001</v>
      </c>
      <c r="G48">
        <v>0.24199999999999999</v>
      </c>
      <c r="H48">
        <v>-31.8</v>
      </c>
      <c r="I48">
        <v>92.89</v>
      </c>
      <c r="J48">
        <v>0.19120000000000001</v>
      </c>
      <c r="K48">
        <v>0.14680000000000001</v>
      </c>
    </row>
    <row r="49" spans="1:11" hidden="1" x14ac:dyDescent="0.25">
      <c r="A49">
        <v>354</v>
      </c>
      <c r="B49" t="s">
        <v>72</v>
      </c>
      <c r="C49" t="s">
        <v>70</v>
      </c>
      <c r="D49" t="s">
        <v>71</v>
      </c>
      <c r="E49">
        <v>4.3940000000000001</v>
      </c>
      <c r="F49">
        <v>3.5880000000000001</v>
      </c>
      <c r="G49">
        <v>0.159</v>
      </c>
      <c r="H49">
        <v>-43.5</v>
      </c>
      <c r="I49">
        <v>0</v>
      </c>
      <c r="J49">
        <v>4.0000000000000002E-4</v>
      </c>
      <c r="K49">
        <v>0</v>
      </c>
    </row>
    <row r="50" spans="1:11" hidden="1" x14ac:dyDescent="0.25">
      <c r="A50">
        <v>103</v>
      </c>
      <c r="B50" t="s">
        <v>72</v>
      </c>
      <c r="C50" t="s">
        <v>67</v>
      </c>
      <c r="D50" t="s">
        <v>66</v>
      </c>
      <c r="E50">
        <v>-12.016999999999999</v>
      </c>
      <c r="F50">
        <v>-7.5709999999999997</v>
      </c>
      <c r="G50">
        <v>0.39900000000000002</v>
      </c>
      <c r="H50">
        <v>143.6</v>
      </c>
      <c r="I50">
        <v>35.51</v>
      </c>
      <c r="J50">
        <v>5.21E-2</v>
      </c>
      <c r="K50">
        <v>1.2070000000000001</v>
      </c>
    </row>
  </sheetData>
  <autoFilter ref="A1:K50" xr:uid="{8D2A9689-D1FF-4702-9B6F-E34D96123F45}">
    <filterColumn colId="3">
      <filters>
        <filter val="Line"/>
      </filters>
    </filterColumn>
    <filterColumn colId="4">
      <customFilters>
        <customFilter operator="greaterThan" val="0"/>
      </custom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E9A1D859A14543A47F49DF2DA44BFA" ma:contentTypeVersion="10" ma:contentTypeDescription="Create a new document." ma:contentTypeScope="" ma:versionID="7807c3fa8b3b304e4507b8f86fce4642">
  <xsd:schema xmlns:xsd="http://www.w3.org/2001/XMLSchema" xmlns:xs="http://www.w3.org/2001/XMLSchema" xmlns:p="http://schemas.microsoft.com/office/2006/metadata/properties" xmlns:ns3="7a3f878f-47e4-43c1-aaa8-cd4e19d423fa" xmlns:ns4="aa1bddbf-3c86-47ff-8157-daffd86928c6" targetNamespace="http://schemas.microsoft.com/office/2006/metadata/properties" ma:root="true" ma:fieldsID="1ddd44c74801b18091452dfe880794d6" ns3:_="" ns4:_="">
    <xsd:import namespace="7a3f878f-47e4-43c1-aaa8-cd4e19d423fa"/>
    <xsd:import namespace="aa1bddbf-3c86-47ff-8157-daffd86928c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3f878f-47e4-43c1-aaa8-cd4e19d423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hidden="true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bddbf-3c86-47ff-8157-daffd86928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5D1993-95C1-4340-A9DA-46509ACB8B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975F4D-4CF4-433F-8558-939760A1F3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3f878f-47e4-43c1-aaa8-cd4e19d423fa"/>
    <ds:schemaRef ds:uri="aa1bddbf-3c86-47ff-8157-daffd86928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FE0BC0-D1D3-4311-A4E4-B150A76D737D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a3f878f-47e4-43c1-aaa8-cd4e19d423fa"/>
    <ds:schemaRef ds:uri="aa1bddbf-3c86-47ff-8157-daffd86928c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LAB6 Activitate_Ender_2</vt:lpstr>
      <vt:lpstr>LAB6 Activitate_Ender_1</vt:lpstr>
      <vt:lpstr>Comparatie Sol1siSol2</vt:lpstr>
      <vt:lpstr>Caz0%Pn</vt:lpstr>
      <vt:lpstr>Caz0%Pn_2LE</vt:lpstr>
      <vt:lpstr>Caz20</vt:lpstr>
      <vt:lpstr>Caz20%Pn_2LE</vt:lpstr>
      <vt:lpstr>Caz40%Pn</vt:lpstr>
      <vt:lpstr>Caz40%Pn_2LE</vt:lpstr>
      <vt:lpstr>Caz60%Pn</vt:lpstr>
      <vt:lpstr>Caz60_2LE60%Pn</vt:lpstr>
      <vt:lpstr>Caz80%Pn</vt:lpstr>
      <vt:lpstr>Caz80_2LE%Pn</vt:lpstr>
      <vt:lpstr>Caz100%Pn</vt:lpstr>
      <vt:lpstr>Caz100_2LE%Pn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Ender Demirbec</dc:creator>
  <cp:lastModifiedBy>Ender Demirbec</cp:lastModifiedBy>
  <dcterms:created xsi:type="dcterms:W3CDTF">2021-04-10T10:16:12Z</dcterms:created>
  <dcterms:modified xsi:type="dcterms:W3CDTF">2021-04-13T12:22:11Z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0x010100C2E9A1D859A14543A47F49DF2DA44BFA</vt:lpwstr>
  </property>
</Properties>
</file>