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360" windowHeight="3510" activeTab="4"/>
  </bookViews>
  <sheets>
    <sheet name="Фиктивный пункт" sheetId="1" r:id="rId1"/>
    <sheet name="Метод северо-западного угла" sheetId="2" r:id="rId2"/>
    <sheet name="Метод минимального элемента" sheetId="3" r:id="rId3"/>
    <sheet name="Метод Фогеля" sheetId="4" r:id="rId4"/>
    <sheet name="Метод потенциалов" sheetId="5" r:id="rId5"/>
  </sheets>
  <calcPr calcId="152511"/>
</workbook>
</file>

<file path=xl/calcChain.xml><?xml version="1.0" encoding="utf-8"?>
<calcChain xmlns="http://schemas.openxmlformats.org/spreadsheetml/2006/main">
  <c r="AP107" i="5" l="1"/>
  <c r="X183" i="4" l="1"/>
  <c r="X22" i="5"/>
  <c r="AV22" i="3"/>
  <c r="X22" i="2"/>
  <c r="U23" i="1"/>
  <c r="U22" i="1"/>
  <c r="U24" i="1" s="1"/>
</calcChain>
</file>

<file path=xl/sharedStrings.xml><?xml version="1.0" encoding="utf-8"?>
<sst xmlns="http://schemas.openxmlformats.org/spreadsheetml/2006/main" count="491" uniqueCount="75">
  <si>
    <t>Дано</t>
  </si>
  <si>
    <t>ПО\ПН</t>
  </si>
  <si>
    <r>
      <t>B</t>
    </r>
    <r>
      <rPr>
        <i/>
        <vertAlign val="subscript"/>
        <sz val="11"/>
        <color theme="1"/>
        <rFont val="Times New Roman"/>
        <family val="1"/>
        <charset val="204"/>
      </rPr>
      <t>1</t>
    </r>
  </si>
  <si>
    <r>
      <t>B</t>
    </r>
    <r>
      <rPr>
        <i/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</si>
  <si>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i/>
        <vertAlign val="sub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</si>
  <si>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i/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</si>
  <si>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i/>
        <vertAlign val="subscript"/>
        <sz val="11"/>
        <color theme="1"/>
        <rFont val="Times New Roman"/>
        <family val="1"/>
        <charset val="204"/>
      </rPr>
      <t>5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</si>
  <si>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i/>
        <vertAlign val="subscript"/>
        <sz val="11"/>
        <color theme="1"/>
        <rFont val="Times New Roman"/>
        <family val="1"/>
        <charset val="204"/>
      </rPr>
      <t>i</t>
    </r>
  </si>
  <si>
    <r>
      <t>A</t>
    </r>
    <r>
      <rPr>
        <i/>
        <vertAlign val="subscript"/>
        <sz val="11"/>
        <color theme="1"/>
        <rFont val="Times New Roman"/>
        <family val="1"/>
        <charset val="204"/>
      </rPr>
      <t>1</t>
    </r>
  </si>
  <si>
    <r>
      <t>A</t>
    </r>
    <r>
      <rPr>
        <i/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</si>
  <si>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i/>
        <vertAlign val="sub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</si>
  <si>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i/>
        <vertAlign val="subscript"/>
        <sz val="11"/>
        <color theme="1"/>
        <rFont val="Times New Roman"/>
        <family val="1"/>
        <charset val="204"/>
      </rPr>
      <t>4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</si>
  <si>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i/>
        <vertAlign val="subscript"/>
        <sz val="11"/>
        <color theme="1"/>
        <rFont val="Times New Roman"/>
        <family val="1"/>
        <charset val="204"/>
      </rPr>
      <t>5</t>
    </r>
    <r>
      <rPr>
        <sz val="11"/>
        <color theme="1"/>
        <rFont val="Calibri"/>
        <family val="2"/>
        <scheme val="minor"/>
      </rPr>
      <t/>
    </r>
  </si>
  <si>
    <r>
      <t>b</t>
    </r>
    <r>
      <rPr>
        <i/>
        <vertAlign val="subscript"/>
        <sz val="11"/>
        <color theme="1"/>
        <rFont val="Times New Roman"/>
        <family val="1"/>
        <charset val="204"/>
      </rPr>
      <t>j</t>
    </r>
  </si>
  <si>
    <t>Сбалансированная задача</t>
  </si>
  <si>
    <r>
      <t>B</t>
    </r>
    <r>
      <rPr>
        <i/>
        <vertAlign val="subscript"/>
        <sz val="11"/>
        <color theme="1"/>
        <rFont val="Times New Roman"/>
        <family val="1"/>
        <charset val="204"/>
      </rPr>
      <t>5</t>
    </r>
  </si>
  <si>
    <r>
      <t>Σ</t>
    </r>
    <r>
      <rPr>
        <i/>
        <sz val="11"/>
        <color theme="1"/>
        <rFont val="Calibri"/>
        <family val="2"/>
        <charset val="204"/>
      </rPr>
      <t>a</t>
    </r>
    <r>
      <rPr>
        <i/>
        <vertAlign val="subscript"/>
        <sz val="11"/>
        <color theme="1"/>
        <rFont val="Calibri"/>
        <family val="2"/>
        <charset val="204"/>
      </rPr>
      <t>i</t>
    </r>
    <r>
      <rPr>
        <sz val="11"/>
        <color theme="1"/>
        <rFont val="Calibri"/>
        <family val="2"/>
        <charset val="204"/>
      </rPr>
      <t>=</t>
    </r>
    <r>
      <rPr>
        <i/>
        <sz val="11"/>
        <color theme="1"/>
        <rFont val="Calibri"/>
        <family val="2"/>
        <charset val="204"/>
      </rPr>
      <t xml:space="preserve"> </t>
    </r>
  </si>
  <si>
    <r>
      <rPr>
        <i/>
        <sz val="11"/>
        <color theme="1"/>
        <rFont val="Calibri"/>
        <family val="2"/>
        <charset val="204"/>
        <scheme val="minor"/>
      </rPr>
      <t>b</t>
    </r>
    <r>
      <rPr>
        <i/>
        <vertAlign val="subscript"/>
        <sz val="11"/>
        <color theme="1"/>
        <rFont val="Calibri"/>
        <family val="2"/>
        <charset val="204"/>
        <scheme val="minor"/>
      </rPr>
      <t>ф</t>
    </r>
    <r>
      <rPr>
        <i/>
        <sz val="11"/>
        <color theme="1"/>
        <rFont val="Calibri"/>
        <family val="2"/>
        <charset val="204"/>
        <scheme val="minor"/>
      </rPr>
      <t>=</t>
    </r>
  </si>
  <si>
    <r>
      <t>Σ</t>
    </r>
    <r>
      <rPr>
        <i/>
        <sz val="11"/>
        <color theme="1"/>
        <rFont val="Calibri"/>
        <family val="2"/>
        <charset val="204"/>
      </rPr>
      <t>b</t>
    </r>
    <r>
      <rPr>
        <i/>
        <vertAlign val="subscript"/>
        <sz val="11"/>
        <color theme="1"/>
        <rFont val="Calibri"/>
        <family val="2"/>
        <charset val="204"/>
      </rPr>
      <t>i</t>
    </r>
    <r>
      <rPr>
        <i/>
        <sz val="11"/>
        <color theme="1"/>
        <rFont val="Calibri"/>
        <family val="2"/>
        <charset val="204"/>
      </rPr>
      <t xml:space="preserve">= </t>
    </r>
  </si>
  <si>
    <t>Метод северо-западного угла</t>
  </si>
  <si>
    <t>f  =</t>
  </si>
  <si>
    <t>0!</t>
  </si>
  <si>
    <t>Метод северо-западного угла (невырожденный)</t>
  </si>
  <si>
    <t>Метод минимального элемента</t>
  </si>
  <si>
    <t>Метод Фогеля</t>
  </si>
  <si>
    <t>1 итерация</t>
  </si>
  <si>
    <t>Штрафы</t>
  </si>
  <si>
    <t>0</t>
  </si>
  <si>
    <t>1</t>
  </si>
  <si>
    <t>2 итерация</t>
  </si>
  <si>
    <t>0, -</t>
  </si>
  <si>
    <t>0,0</t>
  </si>
  <si>
    <t>0,2</t>
  </si>
  <si>
    <t>1,1</t>
  </si>
  <si>
    <t>3 итерация</t>
  </si>
  <si>
    <t>0,0,-</t>
  </si>
  <si>
    <t>0,2,-</t>
  </si>
  <si>
    <t>0,0,1</t>
  </si>
  <si>
    <t>0,0,0</t>
  </si>
  <si>
    <t>1,1,0</t>
  </si>
  <si>
    <t>1,1,1</t>
  </si>
  <si>
    <t>4 итерация</t>
  </si>
  <si>
    <t>0,0,1,-</t>
  </si>
  <si>
    <t>0,0,0,0</t>
  </si>
  <si>
    <t>1,1,0,0</t>
  </si>
  <si>
    <t>1,1,1,1</t>
  </si>
  <si>
    <t>5 итерация</t>
  </si>
  <si>
    <t>0,0,0,0,0</t>
  </si>
  <si>
    <t>1,1,0,0,0</t>
  </si>
  <si>
    <t>0,0,0,0,1</t>
  </si>
  <si>
    <t>1,1,1,1,1</t>
  </si>
  <si>
    <t>6 итерация</t>
  </si>
  <si>
    <t>0,0,0,0,0,-</t>
  </si>
  <si>
    <t>1,1,0,0,0,0</t>
  </si>
  <si>
    <t>0,0,0,0,1,5</t>
  </si>
  <si>
    <t>1,1,1,1,1,5</t>
  </si>
  <si>
    <t>7 итерация</t>
  </si>
  <si>
    <t>Результат вычислений</t>
  </si>
  <si>
    <t>0,0,0,0,1,5,-</t>
  </si>
  <si>
    <t>8 итерация</t>
  </si>
  <si>
    <t>1,1,0,0,0,0,5</t>
  </si>
  <si>
    <t>1,1,0,0,0,0,5,0</t>
  </si>
  <si>
    <t>0,0,0,0,0,0</t>
  </si>
  <si>
    <t>0,0,0,0,0,0,0</t>
  </si>
  <si>
    <t>1,1,1,1,1,5,-</t>
  </si>
  <si>
    <t>Результат вычислений (невырожденный)</t>
  </si>
  <si>
    <t>Начальный допустимый план (метод Фогеля)</t>
  </si>
  <si>
    <t>Метод потенциалов</t>
  </si>
  <si>
    <r>
      <t>α</t>
    </r>
    <r>
      <rPr>
        <i/>
        <vertAlign val="subscript"/>
        <sz val="11"/>
        <color theme="1"/>
        <rFont val="Times New Roman"/>
        <family val="1"/>
        <charset val="204"/>
      </rPr>
      <t>i</t>
    </r>
  </si>
  <si>
    <r>
      <t>β</t>
    </r>
    <r>
      <rPr>
        <i/>
        <vertAlign val="subscript"/>
        <sz val="11"/>
        <color theme="1"/>
        <rFont val="Times New Roman"/>
        <family val="1"/>
        <charset val="204"/>
      </rPr>
      <t>j</t>
    </r>
  </si>
  <si>
    <r>
      <t>Пусть α</t>
    </r>
    <r>
      <rPr>
        <vertAlign val="subscript"/>
        <sz val="11"/>
        <color theme="1"/>
        <rFont val="Times New Roman"/>
        <family val="1"/>
        <charset val="204"/>
      </rPr>
      <t xml:space="preserve">1 </t>
    </r>
    <r>
      <rPr>
        <sz val="11"/>
        <color theme="1"/>
        <rFont val="Times New Roman"/>
        <family val="1"/>
        <charset val="204"/>
      </rPr>
      <t>= 0</t>
    </r>
  </si>
  <si>
    <t>Результат 1 итерации</t>
  </si>
  <si>
    <t>+</t>
  </si>
  <si>
    <t>-</t>
  </si>
  <si>
    <t>Результат 2 итерации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</si>
</sst>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i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vertAlign val="subscript"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</font>
    <font>
      <i/>
      <vertAlign val="subscript"/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i/>
      <vertAlign val="subscript"/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9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2" borderId="0" xfId="0" applyFill="1"/>
    <xf numFmtId="0" fontId="0" fillId="2" borderId="2" xfId="0" applyFill="1" applyBorder="1" applyAlignment="1"/>
    <xf numFmtId="0" fontId="5" fillId="2" borderId="0" xfId="0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6" fillId="2" borderId="14" xfId="0" applyFont="1" applyFill="1" applyBorder="1" applyAlignment="1">
      <alignment horizontal="left"/>
    </xf>
    <xf numFmtId="0" fontId="5" fillId="2" borderId="15" xfId="0" applyFont="1" applyFill="1" applyBorder="1"/>
    <xf numFmtId="0" fontId="6" fillId="2" borderId="16" xfId="0" applyFont="1" applyFill="1" applyBorder="1" applyAlignment="1">
      <alignment horizontal="left"/>
    </xf>
    <xf numFmtId="0" fontId="5" fillId="2" borderId="17" xfId="0" applyFont="1" applyFill="1" applyBorder="1"/>
    <xf numFmtId="0" fontId="5" fillId="2" borderId="18" xfId="0" applyFont="1" applyFill="1" applyBorder="1"/>
    <xf numFmtId="0" fontId="5" fillId="2" borderId="19" xfId="0" applyFont="1" applyFill="1" applyBorder="1"/>
    <xf numFmtId="0" fontId="6" fillId="2" borderId="0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0" fontId="0" fillId="2" borderId="0" xfId="0" applyFill="1" applyBorder="1" applyAlignment="1"/>
    <xf numFmtId="0" fontId="0" fillId="2" borderId="24" xfId="0" applyFill="1" applyBorder="1"/>
    <xf numFmtId="0" fontId="0" fillId="2" borderId="0" xfId="0" applyFill="1" applyBorder="1"/>
    <xf numFmtId="0" fontId="1" fillId="5" borderId="27" xfId="0" applyFont="1" applyFill="1" applyBorder="1"/>
    <xf numFmtId="0" fontId="1" fillId="5" borderId="30" xfId="0" applyFont="1" applyFill="1" applyBorder="1"/>
    <xf numFmtId="0" fontId="9" fillId="5" borderId="32" xfId="0" applyFont="1" applyFill="1" applyBorder="1"/>
    <xf numFmtId="0" fontId="3" fillId="2" borderId="0" xfId="0" applyFont="1" applyFill="1" applyAlignment="1"/>
    <xf numFmtId="0" fontId="3" fillId="5" borderId="1" xfId="0" applyFont="1" applyFill="1" applyBorder="1" applyAlignment="1">
      <alignment horizontal="right"/>
    </xf>
    <xf numFmtId="0" fontId="5" fillId="3" borderId="19" xfId="0" applyFont="1" applyFill="1" applyBorder="1"/>
    <xf numFmtId="0" fontId="5" fillId="3" borderId="18" xfId="0" applyFont="1" applyFill="1" applyBorder="1"/>
    <xf numFmtId="0" fontId="6" fillId="3" borderId="16" xfId="0" applyFont="1" applyFill="1" applyBorder="1" applyAlignment="1">
      <alignment horizontal="left"/>
    </xf>
    <xf numFmtId="0" fontId="5" fillId="3" borderId="15" xfId="0" applyFont="1" applyFill="1" applyBorder="1"/>
    <xf numFmtId="0" fontId="5" fillId="5" borderId="12" xfId="0" applyFont="1" applyFill="1" applyBorder="1"/>
    <xf numFmtId="0" fontId="5" fillId="5" borderId="18" xfId="0" applyFont="1" applyFill="1" applyBorder="1"/>
    <xf numFmtId="0" fontId="0" fillId="2" borderId="0" xfId="0" applyFill="1" applyAlignment="1">
      <alignment vertical="center"/>
    </xf>
    <xf numFmtId="0" fontId="5" fillId="4" borderId="17" xfId="0" applyFont="1" applyFill="1" applyBorder="1"/>
    <xf numFmtId="0" fontId="5" fillId="4" borderId="18" xfId="0" applyFont="1" applyFill="1" applyBorder="1"/>
    <xf numFmtId="0" fontId="5" fillId="4" borderId="19" xfId="0" applyFont="1" applyFill="1" applyBorder="1"/>
    <xf numFmtId="0" fontId="12" fillId="4" borderId="18" xfId="0" applyFont="1" applyFill="1" applyBorder="1"/>
    <xf numFmtId="0" fontId="6" fillId="4" borderId="14" xfId="0" applyFont="1" applyFill="1" applyBorder="1" applyAlignment="1">
      <alignment horizontal="left"/>
    </xf>
    <xf numFmtId="0" fontId="5" fillId="4" borderId="15" xfId="0" applyFont="1" applyFill="1" applyBorder="1"/>
    <xf numFmtId="0" fontId="6" fillId="4" borderId="16" xfId="0" applyFont="1" applyFill="1" applyBorder="1" applyAlignment="1">
      <alignment horizontal="left"/>
    </xf>
    <xf numFmtId="0" fontId="12" fillId="2" borderId="18" xfId="0" applyFont="1" applyFill="1" applyBorder="1"/>
    <xf numFmtId="0" fontId="6" fillId="4" borderId="13" xfId="0" applyFont="1" applyFill="1" applyBorder="1" applyAlignment="1">
      <alignment horizontal="left"/>
    </xf>
    <xf numFmtId="0" fontId="5" fillId="4" borderId="12" xfId="0" applyFont="1" applyFill="1" applyBorder="1"/>
    <xf numFmtId="0" fontId="6" fillId="4" borderId="0" xfId="0" applyFont="1" applyFill="1" applyBorder="1" applyAlignment="1">
      <alignment horizontal="left"/>
    </xf>
    <xf numFmtId="0" fontId="5" fillId="6" borderId="13" xfId="0" applyFont="1" applyFill="1" applyBorder="1"/>
    <xf numFmtId="0" fontId="5" fillId="6" borderId="12" xfId="0" applyFont="1" applyFill="1" applyBorder="1"/>
    <xf numFmtId="0" fontId="6" fillId="6" borderId="16" xfId="0" applyFont="1" applyFill="1" applyBorder="1" applyAlignment="1">
      <alignment horizontal="left"/>
    </xf>
    <xf numFmtId="0" fontId="5" fillId="6" borderId="15" xfId="0" applyFont="1" applyFill="1" applyBorder="1"/>
    <xf numFmtId="0" fontId="5" fillId="6" borderId="19" xfId="0" applyFont="1" applyFill="1" applyBorder="1"/>
    <xf numFmtId="0" fontId="5" fillId="6" borderId="18" xfId="0" applyFont="1" applyFill="1" applyBorder="1"/>
    <xf numFmtId="0" fontId="6" fillId="6" borderId="13" xfId="0" applyFont="1" applyFill="1" applyBorder="1" applyAlignment="1">
      <alignment horizontal="left"/>
    </xf>
    <xf numFmtId="0" fontId="5" fillId="6" borderId="17" xfId="0" applyFont="1" applyFill="1" applyBorder="1"/>
    <xf numFmtId="0" fontId="6" fillId="6" borderId="14" xfId="0" applyFont="1" applyFill="1" applyBorder="1" applyAlignment="1">
      <alignment horizontal="left"/>
    </xf>
    <xf numFmtId="0" fontId="5" fillId="4" borderId="0" xfId="0" applyFont="1" applyFill="1" applyBorder="1"/>
    <xf numFmtId="0" fontId="5" fillId="4" borderId="13" xfId="0" applyFont="1" applyFill="1" applyBorder="1"/>
    <xf numFmtId="0" fontId="12" fillId="4" borderId="12" xfId="0" applyFont="1" applyFill="1" applyBorder="1"/>
    <xf numFmtId="0" fontId="5" fillId="6" borderId="0" xfId="0" applyFont="1" applyFill="1" applyBorder="1"/>
    <xf numFmtId="0" fontId="6" fillId="6" borderId="0" xfId="0" applyFont="1" applyFill="1" applyBorder="1" applyAlignment="1">
      <alignment horizontal="left"/>
    </xf>
    <xf numFmtId="0" fontId="5" fillId="3" borderId="13" xfId="0" applyFont="1" applyFill="1" applyBorder="1"/>
    <xf numFmtId="0" fontId="5" fillId="3" borderId="12" xfId="0" applyFont="1" applyFill="1" applyBorder="1"/>
    <xf numFmtId="0" fontId="6" fillId="3" borderId="13" xfId="0" applyFont="1" applyFill="1" applyBorder="1" applyAlignment="1">
      <alignment horizontal="left"/>
    </xf>
    <xf numFmtId="0" fontId="6" fillId="3" borderId="14" xfId="0" applyFont="1" applyFill="1" applyBorder="1" applyAlignment="1">
      <alignment horizontal="left"/>
    </xf>
    <xf numFmtId="0" fontId="0" fillId="2" borderId="35" xfId="0" applyFill="1" applyBorder="1"/>
    <xf numFmtId="0" fontId="0" fillId="2" borderId="23" xfId="0" applyFill="1" applyBorder="1"/>
    <xf numFmtId="0" fontId="0" fillId="2" borderId="2" xfId="0" applyFill="1" applyBorder="1"/>
    <xf numFmtId="0" fontId="0" fillId="2" borderId="50" xfId="0" applyFill="1" applyBorder="1"/>
    <xf numFmtId="0" fontId="0" fillId="2" borderId="24" xfId="0" applyFill="1" applyBorder="1" applyAlignment="1"/>
    <xf numFmtId="0" fontId="5" fillId="3" borderId="0" xfId="0" applyFont="1" applyFill="1" applyBorder="1"/>
    <xf numFmtId="0" fontId="0" fillId="5" borderId="28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26" xfId="0" applyFill="1" applyBorder="1" applyAlignment="1">
      <alignment horizontal="left"/>
    </xf>
    <xf numFmtId="0" fontId="0" fillId="5" borderId="31" xfId="0" applyFill="1" applyBorder="1" applyAlignment="1">
      <alignment horizontal="left"/>
    </xf>
    <xf numFmtId="0" fontId="0" fillId="5" borderId="33" xfId="0" applyFill="1" applyBorder="1" applyAlignment="1">
      <alignment horizontal="left"/>
    </xf>
    <xf numFmtId="0" fontId="0" fillId="5" borderId="34" xfId="0" applyFill="1" applyBorder="1" applyAlignment="1">
      <alignment horizontal="left"/>
    </xf>
    <xf numFmtId="0" fontId="5" fillId="0" borderId="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49" fontId="11" fillId="2" borderId="23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49" fontId="11" fillId="2" borderId="24" xfId="0" applyNumberFormat="1" applyFont="1" applyFill="1" applyBorder="1" applyAlignment="1">
      <alignment horizontal="center" vertical="center"/>
    </xf>
    <xf numFmtId="49" fontId="13" fillId="2" borderId="24" xfId="0" applyNumberFormat="1" applyFont="1" applyFill="1" applyBorder="1" applyAlignment="1">
      <alignment horizontal="center" vertical="center"/>
    </xf>
    <xf numFmtId="49" fontId="13" fillId="2" borderId="0" xfId="0" applyNumberFormat="1" applyFont="1" applyFill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49" fontId="11" fillId="6" borderId="23" xfId="0" applyNumberFormat="1" applyFont="1" applyFill="1" applyBorder="1" applyAlignment="1">
      <alignment horizontal="center" vertical="center"/>
    </xf>
    <xf numFmtId="49" fontId="11" fillId="6" borderId="0" xfId="0" applyNumberFormat="1" applyFont="1" applyFill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49" fontId="11" fillId="6" borderId="24" xfId="0" applyNumberFormat="1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49" fontId="13" fillId="6" borderId="24" xfId="0" applyNumberFormat="1" applyFont="1" applyFill="1" applyBorder="1" applyAlignment="1">
      <alignment horizontal="center" vertical="center"/>
    </xf>
    <xf numFmtId="49" fontId="13" fillId="6" borderId="0" xfId="0" applyNumberFormat="1" applyFont="1" applyFill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49" fontId="11" fillId="4" borderId="24" xfId="0" applyNumberFormat="1" applyFont="1" applyFill="1" applyBorder="1" applyAlignment="1">
      <alignment horizontal="center" vertical="center"/>
    </xf>
    <xf numFmtId="49" fontId="11" fillId="4" borderId="0" xfId="0" applyNumberFormat="1" applyFont="1" applyFill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49" fontId="13" fillId="4" borderId="24" xfId="0" applyNumberFormat="1" applyFont="1" applyFill="1" applyBorder="1" applyAlignment="1">
      <alignment horizontal="center" vertical="center"/>
    </xf>
    <xf numFmtId="49" fontId="13" fillId="4" borderId="0" xfId="0" applyNumberFormat="1" applyFont="1" applyFill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42" xfId="0" applyFont="1" applyFill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5" fillId="3" borderId="17" xfId="0" applyFont="1" applyFill="1" applyBorder="1"/>
    <xf numFmtId="0" fontId="6" fillId="3" borderId="0" xfId="0" applyFont="1" applyFill="1" applyBorder="1" applyAlignment="1">
      <alignment horizontal="left"/>
    </xf>
    <xf numFmtId="0" fontId="3" fillId="3" borderId="12" xfId="0" applyFont="1" applyFill="1" applyBorder="1"/>
    <xf numFmtId="0" fontId="5" fillId="3" borderId="15" xfId="0" applyFont="1" applyFill="1" applyBorder="1" applyAlignment="1">
      <alignment horizontal="right"/>
    </xf>
    <xf numFmtId="0" fontId="3" fillId="3" borderId="18" xfId="0" applyFont="1" applyFill="1" applyBorder="1"/>
    <xf numFmtId="0" fontId="5" fillId="3" borderId="12" xfId="0" applyFont="1" applyFill="1" applyBorder="1" applyAlignment="1">
      <alignment horizontal="right"/>
    </xf>
    <xf numFmtId="0" fontId="5" fillId="2" borderId="5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</xdr:colOff>
      <xdr:row>29</xdr:row>
      <xdr:rowOff>114300</xdr:rowOff>
    </xdr:from>
    <xdr:to>
      <xdr:col>25</xdr:col>
      <xdr:colOff>19050</xdr:colOff>
      <xdr:row>32</xdr:row>
      <xdr:rowOff>38100</xdr:rowOff>
    </xdr:to>
    <xdr:cxnSp macro="">
      <xdr:nvCxnSpPr>
        <xdr:cNvPr id="22" name="Прямая соединительная линия 21"/>
        <xdr:cNvCxnSpPr/>
      </xdr:nvCxnSpPr>
      <xdr:spPr>
        <a:xfrm>
          <a:off x="7162800" y="5724525"/>
          <a:ext cx="0" cy="495300"/>
        </a:xfrm>
        <a:prstGeom prst="line">
          <a:avLst/>
        </a:prstGeom>
        <a:ln w="28575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</xdr:colOff>
      <xdr:row>32</xdr:row>
      <xdr:rowOff>38100</xdr:rowOff>
    </xdr:from>
    <xdr:to>
      <xdr:col>27</xdr:col>
      <xdr:colOff>66675</xdr:colOff>
      <xdr:row>32</xdr:row>
      <xdr:rowOff>38100</xdr:rowOff>
    </xdr:to>
    <xdr:cxnSp macro="">
      <xdr:nvCxnSpPr>
        <xdr:cNvPr id="24" name="Прямая соединительная линия 23"/>
        <xdr:cNvCxnSpPr/>
      </xdr:nvCxnSpPr>
      <xdr:spPr>
        <a:xfrm>
          <a:off x="7162800" y="6219825"/>
          <a:ext cx="619125" cy="0"/>
        </a:xfrm>
        <a:prstGeom prst="line">
          <a:avLst/>
        </a:prstGeom>
        <a:ln w="28575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57150</xdr:colOff>
      <xdr:row>32</xdr:row>
      <xdr:rowOff>28575</xdr:rowOff>
    </xdr:from>
    <xdr:to>
      <xdr:col>27</xdr:col>
      <xdr:colOff>57150</xdr:colOff>
      <xdr:row>34</xdr:row>
      <xdr:rowOff>28575</xdr:rowOff>
    </xdr:to>
    <xdr:cxnSp macro="">
      <xdr:nvCxnSpPr>
        <xdr:cNvPr id="26" name="Прямая соединительная линия 25"/>
        <xdr:cNvCxnSpPr/>
      </xdr:nvCxnSpPr>
      <xdr:spPr>
        <a:xfrm>
          <a:off x="7772400" y="6210300"/>
          <a:ext cx="0" cy="381000"/>
        </a:xfrm>
        <a:prstGeom prst="line">
          <a:avLst/>
        </a:prstGeom>
        <a:ln w="28575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66675</xdr:colOff>
      <xdr:row>34</xdr:row>
      <xdr:rowOff>19050</xdr:rowOff>
    </xdr:from>
    <xdr:to>
      <xdr:col>29</xdr:col>
      <xdr:colOff>28575</xdr:colOff>
      <xdr:row>34</xdr:row>
      <xdr:rowOff>19050</xdr:rowOff>
    </xdr:to>
    <xdr:cxnSp macro="">
      <xdr:nvCxnSpPr>
        <xdr:cNvPr id="28" name="Прямая соединительная линия 27"/>
        <xdr:cNvCxnSpPr/>
      </xdr:nvCxnSpPr>
      <xdr:spPr>
        <a:xfrm>
          <a:off x="7781925" y="6581775"/>
          <a:ext cx="533400" cy="0"/>
        </a:xfrm>
        <a:prstGeom prst="line">
          <a:avLst/>
        </a:prstGeom>
        <a:ln w="28575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28575</xdr:colOff>
      <xdr:row>34</xdr:row>
      <xdr:rowOff>9525</xdr:rowOff>
    </xdr:from>
    <xdr:to>
      <xdr:col>29</xdr:col>
      <xdr:colOff>28575</xdr:colOff>
      <xdr:row>36</xdr:row>
      <xdr:rowOff>9525</xdr:rowOff>
    </xdr:to>
    <xdr:cxnSp macro="">
      <xdr:nvCxnSpPr>
        <xdr:cNvPr id="30" name="Прямая соединительная линия 29"/>
        <xdr:cNvCxnSpPr/>
      </xdr:nvCxnSpPr>
      <xdr:spPr>
        <a:xfrm>
          <a:off x="8315325" y="6572250"/>
          <a:ext cx="0" cy="381000"/>
        </a:xfrm>
        <a:prstGeom prst="line">
          <a:avLst/>
        </a:prstGeom>
        <a:ln w="28575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28575</xdr:colOff>
      <xdr:row>36</xdr:row>
      <xdr:rowOff>19050</xdr:rowOff>
    </xdr:from>
    <xdr:to>
      <xdr:col>31</xdr:col>
      <xdr:colOff>47625</xdr:colOff>
      <xdr:row>36</xdr:row>
      <xdr:rowOff>19050</xdr:rowOff>
    </xdr:to>
    <xdr:cxnSp macro="">
      <xdr:nvCxnSpPr>
        <xdr:cNvPr id="32" name="Прямая соединительная линия 31"/>
        <xdr:cNvCxnSpPr/>
      </xdr:nvCxnSpPr>
      <xdr:spPr>
        <a:xfrm>
          <a:off x="8315325" y="6962775"/>
          <a:ext cx="590550" cy="0"/>
        </a:xfrm>
        <a:prstGeom prst="line">
          <a:avLst/>
        </a:prstGeom>
        <a:ln w="28575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47625</xdr:colOff>
      <xdr:row>36</xdr:row>
      <xdr:rowOff>19050</xdr:rowOff>
    </xdr:from>
    <xdr:to>
      <xdr:col>31</xdr:col>
      <xdr:colOff>47625</xdr:colOff>
      <xdr:row>38</xdr:row>
      <xdr:rowOff>57150</xdr:rowOff>
    </xdr:to>
    <xdr:cxnSp macro="">
      <xdr:nvCxnSpPr>
        <xdr:cNvPr id="34" name="Прямая соединительная линия 33"/>
        <xdr:cNvCxnSpPr/>
      </xdr:nvCxnSpPr>
      <xdr:spPr>
        <a:xfrm>
          <a:off x="8905875" y="6962775"/>
          <a:ext cx="0" cy="419100"/>
        </a:xfrm>
        <a:prstGeom prst="line">
          <a:avLst/>
        </a:prstGeom>
        <a:ln w="28575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38100</xdr:colOff>
      <xdr:row>38</xdr:row>
      <xdr:rowOff>38100</xdr:rowOff>
    </xdr:from>
    <xdr:to>
      <xdr:col>33</xdr:col>
      <xdr:colOff>57150</xdr:colOff>
      <xdr:row>38</xdr:row>
      <xdr:rowOff>38100</xdr:rowOff>
    </xdr:to>
    <xdr:cxnSp macro="">
      <xdr:nvCxnSpPr>
        <xdr:cNvPr id="36" name="Прямая соединительная линия 35"/>
        <xdr:cNvCxnSpPr/>
      </xdr:nvCxnSpPr>
      <xdr:spPr>
        <a:xfrm>
          <a:off x="8896350" y="7362825"/>
          <a:ext cx="590550" cy="0"/>
        </a:xfrm>
        <a:prstGeom prst="line">
          <a:avLst/>
        </a:prstGeom>
        <a:ln w="28575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28575</xdr:colOff>
      <xdr:row>36</xdr:row>
      <xdr:rowOff>0</xdr:rowOff>
    </xdr:from>
    <xdr:to>
      <xdr:col>49</xdr:col>
      <xdr:colOff>0</xdr:colOff>
      <xdr:row>36</xdr:row>
      <xdr:rowOff>0</xdr:rowOff>
    </xdr:to>
    <xdr:cxnSp macro="">
      <xdr:nvCxnSpPr>
        <xdr:cNvPr id="3" name="Прямая соединительная линия 2"/>
        <xdr:cNvCxnSpPr/>
      </xdr:nvCxnSpPr>
      <xdr:spPr>
        <a:xfrm flipH="1">
          <a:off x="12315825" y="6962775"/>
          <a:ext cx="1685925" cy="0"/>
        </a:xfrm>
        <a:prstGeom prst="line">
          <a:avLst/>
        </a:prstGeom>
        <a:ln w="28575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28575</xdr:colOff>
      <xdr:row>35</xdr:row>
      <xdr:rowOff>180975</xdr:rowOff>
    </xdr:from>
    <xdr:to>
      <xdr:col>43</xdr:col>
      <xdr:colOff>28575</xdr:colOff>
      <xdr:row>38</xdr:row>
      <xdr:rowOff>9525</xdr:rowOff>
    </xdr:to>
    <xdr:cxnSp macro="">
      <xdr:nvCxnSpPr>
        <xdr:cNvPr id="5" name="Прямая соединительная линия 4"/>
        <xdr:cNvCxnSpPr/>
      </xdr:nvCxnSpPr>
      <xdr:spPr>
        <a:xfrm>
          <a:off x="12315825" y="6953250"/>
          <a:ext cx="0" cy="400050"/>
        </a:xfrm>
        <a:prstGeom prst="line">
          <a:avLst/>
        </a:prstGeom>
        <a:ln w="28575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19050</xdr:colOff>
      <xdr:row>38</xdr:row>
      <xdr:rowOff>9525</xdr:rowOff>
    </xdr:from>
    <xdr:to>
      <xdr:col>45</xdr:col>
      <xdr:colOff>76200</xdr:colOff>
      <xdr:row>38</xdr:row>
      <xdr:rowOff>9525</xdr:rowOff>
    </xdr:to>
    <xdr:cxnSp macro="">
      <xdr:nvCxnSpPr>
        <xdr:cNvPr id="7" name="Прямая соединительная линия 6"/>
        <xdr:cNvCxnSpPr/>
      </xdr:nvCxnSpPr>
      <xdr:spPr>
        <a:xfrm>
          <a:off x="12306300" y="7353300"/>
          <a:ext cx="628650" cy="0"/>
        </a:xfrm>
        <a:prstGeom prst="line">
          <a:avLst/>
        </a:prstGeom>
        <a:ln w="28575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76200</xdr:colOff>
      <xdr:row>38</xdr:row>
      <xdr:rowOff>0</xdr:rowOff>
    </xdr:from>
    <xdr:to>
      <xdr:col>45</xdr:col>
      <xdr:colOff>76200</xdr:colOff>
      <xdr:row>40</xdr:row>
      <xdr:rowOff>0</xdr:rowOff>
    </xdr:to>
    <xdr:cxnSp macro="">
      <xdr:nvCxnSpPr>
        <xdr:cNvPr id="9" name="Прямая соединительная линия 8"/>
        <xdr:cNvCxnSpPr/>
      </xdr:nvCxnSpPr>
      <xdr:spPr>
        <a:xfrm>
          <a:off x="12934950" y="7343775"/>
          <a:ext cx="0" cy="381000"/>
        </a:xfrm>
        <a:prstGeom prst="line">
          <a:avLst/>
        </a:prstGeom>
        <a:ln w="28575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76200</xdr:colOff>
      <xdr:row>39</xdr:row>
      <xdr:rowOff>171450</xdr:rowOff>
    </xdr:from>
    <xdr:to>
      <xdr:col>47</xdr:col>
      <xdr:colOff>28575</xdr:colOff>
      <xdr:row>39</xdr:row>
      <xdr:rowOff>171450</xdr:rowOff>
    </xdr:to>
    <xdr:cxnSp macro="">
      <xdr:nvCxnSpPr>
        <xdr:cNvPr id="11" name="Прямая соединительная линия 10"/>
        <xdr:cNvCxnSpPr/>
      </xdr:nvCxnSpPr>
      <xdr:spPr>
        <a:xfrm>
          <a:off x="12934950" y="7705725"/>
          <a:ext cx="523875" cy="0"/>
        </a:xfrm>
        <a:prstGeom prst="line">
          <a:avLst/>
        </a:prstGeom>
        <a:ln w="28575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28575</xdr:colOff>
      <xdr:row>39</xdr:row>
      <xdr:rowOff>161925</xdr:rowOff>
    </xdr:from>
    <xdr:to>
      <xdr:col>47</xdr:col>
      <xdr:colOff>28575</xdr:colOff>
      <xdr:row>42</xdr:row>
      <xdr:rowOff>0</xdr:rowOff>
    </xdr:to>
    <xdr:cxnSp macro="">
      <xdr:nvCxnSpPr>
        <xdr:cNvPr id="13" name="Прямая соединительная линия 12"/>
        <xdr:cNvCxnSpPr/>
      </xdr:nvCxnSpPr>
      <xdr:spPr>
        <a:xfrm>
          <a:off x="13458825" y="7696200"/>
          <a:ext cx="0" cy="409575"/>
        </a:xfrm>
        <a:prstGeom prst="line">
          <a:avLst/>
        </a:prstGeom>
        <a:ln w="28575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28575</xdr:colOff>
      <xdr:row>42</xdr:row>
      <xdr:rowOff>0</xdr:rowOff>
    </xdr:from>
    <xdr:to>
      <xdr:col>49</xdr:col>
      <xdr:colOff>28575</xdr:colOff>
      <xdr:row>42</xdr:row>
      <xdr:rowOff>0</xdr:rowOff>
    </xdr:to>
    <xdr:cxnSp macro="">
      <xdr:nvCxnSpPr>
        <xdr:cNvPr id="15" name="Прямая соединительная линия 14"/>
        <xdr:cNvCxnSpPr/>
      </xdr:nvCxnSpPr>
      <xdr:spPr>
        <a:xfrm>
          <a:off x="13458825" y="8105775"/>
          <a:ext cx="571500" cy="0"/>
        </a:xfrm>
        <a:prstGeom prst="line">
          <a:avLst/>
        </a:prstGeom>
        <a:ln w="28575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0</xdr:colOff>
      <xdr:row>35</xdr:row>
      <xdr:rowOff>180975</xdr:rowOff>
    </xdr:from>
    <xdr:to>
      <xdr:col>49</xdr:col>
      <xdr:colOff>0</xdr:colOff>
      <xdr:row>41</xdr:row>
      <xdr:rowOff>180975</xdr:rowOff>
    </xdr:to>
    <xdr:cxnSp macro="">
      <xdr:nvCxnSpPr>
        <xdr:cNvPr id="20" name="Прямая соединительная линия 19"/>
        <xdr:cNvCxnSpPr/>
      </xdr:nvCxnSpPr>
      <xdr:spPr>
        <a:xfrm>
          <a:off x="14001750" y="6953250"/>
          <a:ext cx="0" cy="1143000"/>
        </a:xfrm>
        <a:prstGeom prst="line">
          <a:avLst/>
        </a:prstGeom>
        <a:ln w="28575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19050</xdr:colOff>
      <xdr:row>73</xdr:row>
      <xdr:rowOff>180975</xdr:rowOff>
    </xdr:from>
    <xdr:to>
      <xdr:col>43</xdr:col>
      <xdr:colOff>19050</xdr:colOff>
      <xdr:row>82</xdr:row>
      <xdr:rowOff>19050</xdr:rowOff>
    </xdr:to>
    <xdr:cxnSp macro="">
      <xdr:nvCxnSpPr>
        <xdr:cNvPr id="22" name="Прямая соединительная линия 21"/>
        <xdr:cNvCxnSpPr/>
      </xdr:nvCxnSpPr>
      <xdr:spPr>
        <a:xfrm>
          <a:off x="12306300" y="14277975"/>
          <a:ext cx="0" cy="1552575"/>
        </a:xfrm>
        <a:prstGeom prst="line">
          <a:avLst/>
        </a:prstGeom>
        <a:ln w="28575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19050</xdr:colOff>
      <xdr:row>73</xdr:row>
      <xdr:rowOff>180975</xdr:rowOff>
    </xdr:from>
    <xdr:to>
      <xdr:col>49</xdr:col>
      <xdr:colOff>0</xdr:colOff>
      <xdr:row>73</xdr:row>
      <xdr:rowOff>180975</xdr:rowOff>
    </xdr:to>
    <xdr:cxnSp macro="">
      <xdr:nvCxnSpPr>
        <xdr:cNvPr id="24" name="Прямая соединительная линия 23"/>
        <xdr:cNvCxnSpPr/>
      </xdr:nvCxnSpPr>
      <xdr:spPr>
        <a:xfrm>
          <a:off x="12306300" y="14277975"/>
          <a:ext cx="1695450" cy="0"/>
        </a:xfrm>
        <a:prstGeom prst="line">
          <a:avLst/>
        </a:prstGeom>
        <a:ln w="28575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9525</xdr:colOff>
      <xdr:row>73</xdr:row>
      <xdr:rowOff>171450</xdr:rowOff>
    </xdr:from>
    <xdr:to>
      <xdr:col>49</xdr:col>
      <xdr:colOff>9525</xdr:colOff>
      <xdr:row>82</xdr:row>
      <xdr:rowOff>0</xdr:rowOff>
    </xdr:to>
    <xdr:cxnSp macro="">
      <xdr:nvCxnSpPr>
        <xdr:cNvPr id="26" name="Прямая соединительная линия 25"/>
        <xdr:cNvCxnSpPr/>
      </xdr:nvCxnSpPr>
      <xdr:spPr>
        <a:xfrm>
          <a:off x="14011275" y="14268450"/>
          <a:ext cx="0" cy="1543050"/>
        </a:xfrm>
        <a:prstGeom prst="line">
          <a:avLst/>
        </a:prstGeom>
        <a:ln w="28575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19050</xdr:colOff>
      <xdr:row>81</xdr:row>
      <xdr:rowOff>180975</xdr:rowOff>
    </xdr:from>
    <xdr:to>
      <xdr:col>49</xdr:col>
      <xdr:colOff>9525</xdr:colOff>
      <xdr:row>81</xdr:row>
      <xdr:rowOff>180975</xdr:rowOff>
    </xdr:to>
    <xdr:cxnSp macro="">
      <xdr:nvCxnSpPr>
        <xdr:cNvPr id="28" name="Прямая соединительная линия 27"/>
        <xdr:cNvCxnSpPr/>
      </xdr:nvCxnSpPr>
      <xdr:spPr>
        <a:xfrm flipH="1">
          <a:off x="12306300" y="15801975"/>
          <a:ext cx="1704975" cy="0"/>
        </a:xfrm>
        <a:prstGeom prst="line">
          <a:avLst/>
        </a:prstGeom>
        <a:ln w="28575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I25"/>
  <sheetViews>
    <sheetView workbookViewId="0">
      <selection activeCell="O28" sqref="O28"/>
    </sheetView>
  </sheetViews>
  <sheetFormatPr defaultRowHeight="15" x14ac:dyDescent="0.25"/>
  <cols>
    <col min="1" max="19" width="4.28515625" customWidth="1"/>
    <col min="20" max="20" width="5.42578125" customWidth="1"/>
    <col min="21" max="133" width="4.28515625" customWidth="1"/>
  </cols>
  <sheetData>
    <row r="3" spans="3:35" ht="15.75" thickBot="1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3:35" ht="15.75" thickBot="1" x14ac:dyDescent="0.3">
      <c r="C4" s="1"/>
      <c r="D4" s="87" t="s">
        <v>0</v>
      </c>
      <c r="E4" s="88"/>
      <c r="F4" s="88"/>
      <c r="G4" s="88"/>
      <c r="H4" s="88"/>
      <c r="I4" s="88"/>
      <c r="J4" s="88"/>
      <c r="K4" s="88"/>
      <c r="L4" s="88"/>
      <c r="M4" s="88"/>
      <c r="N4" s="88"/>
      <c r="O4" s="89"/>
      <c r="P4" s="1"/>
      <c r="Q4" s="1"/>
      <c r="R4" s="1"/>
      <c r="S4" s="1"/>
      <c r="T4" s="87" t="s">
        <v>14</v>
      </c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9"/>
      <c r="AH4" s="1"/>
      <c r="AI4" s="1"/>
    </row>
    <row r="5" spans="3:35" ht="15.75" thickBot="1" x14ac:dyDescent="0.3"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4"/>
      <c r="Q5" s="14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3:35" x14ac:dyDescent="0.25">
      <c r="C6" s="1"/>
      <c r="D6" s="81" t="s">
        <v>1</v>
      </c>
      <c r="E6" s="82"/>
      <c r="F6" s="83" t="s">
        <v>2</v>
      </c>
      <c r="G6" s="82"/>
      <c r="H6" s="82" t="s">
        <v>3</v>
      </c>
      <c r="I6" s="82"/>
      <c r="J6" s="82" t="s">
        <v>4</v>
      </c>
      <c r="K6" s="82"/>
      <c r="L6" s="82" t="s">
        <v>5</v>
      </c>
      <c r="M6" s="82"/>
      <c r="N6" s="82" t="s">
        <v>7</v>
      </c>
      <c r="O6" s="85"/>
      <c r="P6" s="15"/>
      <c r="Q6" s="16"/>
      <c r="R6" s="1"/>
      <c r="S6" s="1"/>
      <c r="T6" s="81" t="s">
        <v>1</v>
      </c>
      <c r="U6" s="82"/>
      <c r="V6" s="83" t="s">
        <v>2</v>
      </c>
      <c r="W6" s="82"/>
      <c r="X6" s="82" t="s">
        <v>3</v>
      </c>
      <c r="Y6" s="82"/>
      <c r="Z6" s="82" t="s">
        <v>4</v>
      </c>
      <c r="AA6" s="82"/>
      <c r="AB6" s="82" t="s">
        <v>5</v>
      </c>
      <c r="AC6" s="82"/>
      <c r="AD6" s="82" t="s">
        <v>15</v>
      </c>
      <c r="AE6" s="82"/>
      <c r="AF6" s="82" t="s">
        <v>7</v>
      </c>
      <c r="AG6" s="85"/>
      <c r="AH6" s="1"/>
      <c r="AI6" s="1"/>
    </row>
    <row r="7" spans="3:35" x14ac:dyDescent="0.25">
      <c r="C7" s="1"/>
      <c r="D7" s="72"/>
      <c r="E7" s="73"/>
      <c r="F7" s="84"/>
      <c r="G7" s="73"/>
      <c r="H7" s="73"/>
      <c r="I7" s="73"/>
      <c r="J7" s="73"/>
      <c r="K7" s="73"/>
      <c r="L7" s="73"/>
      <c r="M7" s="73"/>
      <c r="N7" s="73"/>
      <c r="O7" s="86"/>
      <c r="P7" s="1"/>
      <c r="Q7" s="1"/>
      <c r="R7" s="1"/>
      <c r="S7" s="1"/>
      <c r="T7" s="72"/>
      <c r="U7" s="73"/>
      <c r="V7" s="84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86"/>
      <c r="AH7" s="1"/>
      <c r="AI7" s="1"/>
    </row>
    <row r="8" spans="3:35" x14ac:dyDescent="0.25">
      <c r="C8" s="1"/>
      <c r="D8" s="72" t="s">
        <v>8</v>
      </c>
      <c r="E8" s="73"/>
      <c r="F8" s="3"/>
      <c r="G8" s="4">
        <v>4</v>
      </c>
      <c r="H8" s="5"/>
      <c r="I8" s="4">
        <v>3</v>
      </c>
      <c r="J8" s="5"/>
      <c r="K8" s="4">
        <v>3</v>
      </c>
      <c r="L8" s="5"/>
      <c r="M8" s="4">
        <v>3</v>
      </c>
      <c r="N8" s="70">
        <v>250</v>
      </c>
      <c r="O8" s="74"/>
      <c r="P8" s="1"/>
      <c r="Q8" s="1"/>
      <c r="R8" s="1"/>
      <c r="S8" s="1"/>
      <c r="T8" s="72" t="s">
        <v>8</v>
      </c>
      <c r="U8" s="73"/>
      <c r="V8" s="3"/>
      <c r="W8" s="4">
        <v>4</v>
      </c>
      <c r="X8" s="5"/>
      <c r="Y8" s="4">
        <v>3</v>
      </c>
      <c r="Z8" s="5"/>
      <c r="AA8" s="4">
        <v>3</v>
      </c>
      <c r="AB8" s="5"/>
      <c r="AC8" s="4">
        <v>3</v>
      </c>
      <c r="AD8" s="11"/>
      <c r="AE8" s="10">
        <v>0</v>
      </c>
      <c r="AF8" s="70">
        <v>250</v>
      </c>
      <c r="AG8" s="74"/>
      <c r="AH8" s="1"/>
      <c r="AI8" s="1"/>
    </row>
    <row r="9" spans="3:35" x14ac:dyDescent="0.25">
      <c r="C9" s="1"/>
      <c r="D9" s="72"/>
      <c r="E9" s="73"/>
      <c r="F9" s="6"/>
      <c r="G9" s="7"/>
      <c r="H9" s="8"/>
      <c r="I9" s="7"/>
      <c r="J9" s="8"/>
      <c r="K9" s="7"/>
      <c r="L9" s="8"/>
      <c r="M9" s="7"/>
      <c r="N9" s="70"/>
      <c r="O9" s="74"/>
      <c r="P9" s="1"/>
      <c r="Q9" s="1"/>
      <c r="R9" s="1"/>
      <c r="S9" s="1"/>
      <c r="T9" s="72"/>
      <c r="U9" s="73"/>
      <c r="V9" s="6"/>
      <c r="W9" s="7"/>
      <c r="X9" s="8"/>
      <c r="Y9" s="7"/>
      <c r="Z9" s="8"/>
      <c r="AA9" s="7"/>
      <c r="AB9" s="8"/>
      <c r="AC9" s="7"/>
      <c r="AD9" s="13"/>
      <c r="AE9" s="4"/>
      <c r="AF9" s="70"/>
      <c r="AG9" s="74"/>
      <c r="AH9" s="1"/>
      <c r="AI9" s="1"/>
    </row>
    <row r="10" spans="3:35" x14ac:dyDescent="0.25">
      <c r="C10" s="1"/>
      <c r="D10" s="72" t="s">
        <v>9</v>
      </c>
      <c r="E10" s="73"/>
      <c r="F10" s="9"/>
      <c r="G10" s="10">
        <v>4</v>
      </c>
      <c r="H10" s="11"/>
      <c r="I10" s="10">
        <v>5</v>
      </c>
      <c r="J10" s="11"/>
      <c r="K10" s="10">
        <v>4</v>
      </c>
      <c r="L10" s="11"/>
      <c r="M10" s="10">
        <v>4</v>
      </c>
      <c r="N10" s="70">
        <v>150</v>
      </c>
      <c r="O10" s="74"/>
      <c r="P10" s="1"/>
      <c r="Q10" s="1"/>
      <c r="R10" s="1"/>
      <c r="S10" s="1"/>
      <c r="T10" s="72" t="s">
        <v>9</v>
      </c>
      <c r="U10" s="73"/>
      <c r="V10" s="9"/>
      <c r="W10" s="10">
        <v>4</v>
      </c>
      <c r="X10" s="11"/>
      <c r="Y10" s="10">
        <v>5</v>
      </c>
      <c r="Z10" s="11"/>
      <c r="AA10" s="10">
        <v>4</v>
      </c>
      <c r="AB10" s="11"/>
      <c r="AC10" s="10">
        <v>4</v>
      </c>
      <c r="AD10" s="11"/>
      <c r="AE10" s="10">
        <v>0</v>
      </c>
      <c r="AF10" s="70">
        <v>150</v>
      </c>
      <c r="AG10" s="74"/>
      <c r="AH10" s="1"/>
      <c r="AI10" s="1"/>
    </row>
    <row r="11" spans="3:35" x14ac:dyDescent="0.25">
      <c r="C11" s="1"/>
      <c r="D11" s="72"/>
      <c r="E11" s="73"/>
      <c r="F11" s="6"/>
      <c r="G11" s="7"/>
      <c r="H11" s="8"/>
      <c r="I11" s="7"/>
      <c r="J11" s="8"/>
      <c r="K11" s="7"/>
      <c r="L11" s="8"/>
      <c r="M11" s="7"/>
      <c r="N11" s="70"/>
      <c r="O11" s="74"/>
      <c r="P11" s="1"/>
      <c r="Q11" s="1"/>
      <c r="R11" s="1"/>
      <c r="S11" s="1"/>
      <c r="T11" s="72"/>
      <c r="U11" s="73"/>
      <c r="V11" s="6"/>
      <c r="W11" s="7"/>
      <c r="X11" s="8"/>
      <c r="Y11" s="7"/>
      <c r="Z11" s="8"/>
      <c r="AA11" s="7"/>
      <c r="AB11" s="8"/>
      <c r="AC11" s="7"/>
      <c r="AD11" s="13"/>
      <c r="AE11" s="4"/>
      <c r="AF11" s="70"/>
      <c r="AG11" s="74"/>
      <c r="AH11" s="1"/>
      <c r="AI11" s="1"/>
    </row>
    <row r="12" spans="3:35" x14ac:dyDescent="0.25">
      <c r="C12" s="1"/>
      <c r="D12" s="72" t="s">
        <v>10</v>
      </c>
      <c r="E12" s="73"/>
      <c r="F12" s="9"/>
      <c r="G12" s="10">
        <v>5</v>
      </c>
      <c r="H12" s="11"/>
      <c r="I12" s="10">
        <v>3</v>
      </c>
      <c r="J12" s="11"/>
      <c r="K12" s="10">
        <v>3</v>
      </c>
      <c r="L12" s="11"/>
      <c r="M12" s="10">
        <v>6</v>
      </c>
      <c r="N12" s="70">
        <v>50</v>
      </c>
      <c r="O12" s="74"/>
      <c r="P12" s="1"/>
      <c r="Q12" s="1"/>
      <c r="R12" s="1"/>
      <c r="S12" s="1"/>
      <c r="T12" s="72" t="s">
        <v>10</v>
      </c>
      <c r="U12" s="73"/>
      <c r="V12" s="9"/>
      <c r="W12" s="10">
        <v>5</v>
      </c>
      <c r="X12" s="11"/>
      <c r="Y12" s="10">
        <v>3</v>
      </c>
      <c r="Z12" s="11"/>
      <c r="AA12" s="10">
        <v>3</v>
      </c>
      <c r="AB12" s="11"/>
      <c r="AC12" s="10">
        <v>6</v>
      </c>
      <c r="AD12" s="11"/>
      <c r="AE12" s="10">
        <v>0</v>
      </c>
      <c r="AF12" s="70">
        <v>50</v>
      </c>
      <c r="AG12" s="74"/>
      <c r="AH12" s="1"/>
      <c r="AI12" s="1"/>
    </row>
    <row r="13" spans="3:35" x14ac:dyDescent="0.25">
      <c r="C13" s="1"/>
      <c r="D13" s="72"/>
      <c r="E13" s="73"/>
      <c r="F13" s="6"/>
      <c r="G13" s="7"/>
      <c r="H13" s="8"/>
      <c r="I13" s="7"/>
      <c r="J13" s="8"/>
      <c r="K13" s="7"/>
      <c r="L13" s="8"/>
      <c r="M13" s="7"/>
      <c r="N13" s="70"/>
      <c r="O13" s="74"/>
      <c r="P13" s="1"/>
      <c r="Q13" s="1"/>
      <c r="R13" s="1"/>
      <c r="S13" s="1"/>
      <c r="T13" s="72"/>
      <c r="U13" s="73"/>
      <c r="V13" s="6"/>
      <c r="W13" s="7"/>
      <c r="X13" s="8"/>
      <c r="Y13" s="7"/>
      <c r="Z13" s="8"/>
      <c r="AA13" s="7"/>
      <c r="AB13" s="8"/>
      <c r="AC13" s="7"/>
      <c r="AD13" s="13"/>
      <c r="AE13" s="4"/>
      <c r="AF13" s="70"/>
      <c r="AG13" s="74"/>
      <c r="AH13" s="1"/>
      <c r="AI13" s="1"/>
    </row>
    <row r="14" spans="3:35" x14ac:dyDescent="0.25">
      <c r="C14" s="1"/>
      <c r="D14" s="72" t="s">
        <v>11</v>
      </c>
      <c r="E14" s="73"/>
      <c r="F14" s="9"/>
      <c r="G14" s="10">
        <v>5</v>
      </c>
      <c r="H14" s="11"/>
      <c r="I14" s="10">
        <v>4</v>
      </c>
      <c r="J14" s="11"/>
      <c r="K14" s="10">
        <v>3</v>
      </c>
      <c r="L14" s="11"/>
      <c r="M14" s="10">
        <v>5</v>
      </c>
      <c r="N14" s="70">
        <v>350</v>
      </c>
      <c r="O14" s="74"/>
      <c r="P14" s="1"/>
      <c r="Q14" s="1"/>
      <c r="R14" s="1"/>
      <c r="S14" s="1"/>
      <c r="T14" s="72" t="s">
        <v>11</v>
      </c>
      <c r="U14" s="73"/>
      <c r="V14" s="9"/>
      <c r="W14" s="10">
        <v>5</v>
      </c>
      <c r="X14" s="11"/>
      <c r="Y14" s="10">
        <v>4</v>
      </c>
      <c r="Z14" s="11"/>
      <c r="AA14" s="10">
        <v>3</v>
      </c>
      <c r="AB14" s="11"/>
      <c r="AC14" s="10">
        <v>5</v>
      </c>
      <c r="AD14" s="11"/>
      <c r="AE14" s="10">
        <v>0</v>
      </c>
      <c r="AF14" s="70">
        <v>350</v>
      </c>
      <c r="AG14" s="74"/>
      <c r="AH14" s="1"/>
      <c r="AI14" s="1"/>
    </row>
    <row r="15" spans="3:35" x14ac:dyDescent="0.25">
      <c r="C15" s="1"/>
      <c r="D15" s="72"/>
      <c r="E15" s="73"/>
      <c r="F15" s="6"/>
      <c r="G15" s="7"/>
      <c r="H15" s="8"/>
      <c r="I15" s="7"/>
      <c r="J15" s="8"/>
      <c r="K15" s="7"/>
      <c r="L15" s="8"/>
      <c r="M15" s="7"/>
      <c r="N15" s="70"/>
      <c r="O15" s="74"/>
      <c r="P15" s="1"/>
      <c r="Q15" s="1"/>
      <c r="R15" s="1"/>
      <c r="S15" s="1"/>
      <c r="T15" s="72"/>
      <c r="U15" s="73"/>
      <c r="V15" s="6"/>
      <c r="W15" s="7"/>
      <c r="X15" s="8"/>
      <c r="Y15" s="7"/>
      <c r="Z15" s="8"/>
      <c r="AA15" s="7"/>
      <c r="AB15" s="8"/>
      <c r="AC15" s="7"/>
      <c r="AD15" s="13"/>
      <c r="AE15" s="4"/>
      <c r="AF15" s="70"/>
      <c r="AG15" s="74"/>
      <c r="AH15" s="1"/>
      <c r="AI15" s="1"/>
    </row>
    <row r="16" spans="3:35" x14ac:dyDescent="0.25">
      <c r="C16" s="1"/>
      <c r="D16" s="72" t="s">
        <v>12</v>
      </c>
      <c r="E16" s="73"/>
      <c r="F16" s="9"/>
      <c r="G16" s="10">
        <v>4</v>
      </c>
      <c r="H16" s="11"/>
      <c r="I16" s="10">
        <v>5</v>
      </c>
      <c r="J16" s="11"/>
      <c r="K16" s="10">
        <v>6</v>
      </c>
      <c r="L16" s="11"/>
      <c r="M16" s="10">
        <v>5</v>
      </c>
      <c r="N16" s="70">
        <v>300</v>
      </c>
      <c r="O16" s="74"/>
      <c r="P16" s="1"/>
      <c r="Q16" s="1"/>
      <c r="R16" s="1"/>
      <c r="S16" s="1"/>
      <c r="T16" s="72" t="s">
        <v>12</v>
      </c>
      <c r="U16" s="73"/>
      <c r="V16" s="9"/>
      <c r="W16" s="10">
        <v>4</v>
      </c>
      <c r="X16" s="11"/>
      <c r="Y16" s="10">
        <v>5</v>
      </c>
      <c r="Z16" s="11"/>
      <c r="AA16" s="10">
        <v>6</v>
      </c>
      <c r="AB16" s="11"/>
      <c r="AC16" s="10">
        <v>5</v>
      </c>
      <c r="AD16" s="11"/>
      <c r="AE16" s="10">
        <v>0</v>
      </c>
      <c r="AF16" s="70">
        <v>300</v>
      </c>
      <c r="AG16" s="74"/>
      <c r="AH16" s="1"/>
      <c r="AI16" s="1"/>
    </row>
    <row r="17" spans="3:35" x14ac:dyDescent="0.25">
      <c r="C17" s="1"/>
      <c r="D17" s="72"/>
      <c r="E17" s="73"/>
      <c r="F17" s="12"/>
      <c r="G17" s="4"/>
      <c r="H17" s="13"/>
      <c r="I17" s="4"/>
      <c r="J17" s="13"/>
      <c r="K17" s="4"/>
      <c r="L17" s="13"/>
      <c r="M17" s="4"/>
      <c r="N17" s="70"/>
      <c r="O17" s="74"/>
      <c r="P17" s="1"/>
      <c r="Q17" s="1"/>
      <c r="R17" s="1"/>
      <c r="S17" s="1"/>
      <c r="T17" s="72"/>
      <c r="U17" s="73"/>
      <c r="V17" s="12"/>
      <c r="W17" s="4"/>
      <c r="X17" s="13"/>
      <c r="Y17" s="4"/>
      <c r="Z17" s="13"/>
      <c r="AA17" s="4"/>
      <c r="AB17" s="13"/>
      <c r="AC17" s="4"/>
      <c r="AD17" s="13"/>
      <c r="AE17" s="4"/>
      <c r="AF17" s="70"/>
      <c r="AG17" s="74"/>
      <c r="AH17" s="1"/>
      <c r="AI17" s="1"/>
    </row>
    <row r="18" spans="3:35" x14ac:dyDescent="0.25">
      <c r="C18" s="1"/>
      <c r="D18" s="72" t="s">
        <v>13</v>
      </c>
      <c r="E18" s="73"/>
      <c r="F18" s="70">
        <v>350</v>
      </c>
      <c r="G18" s="70"/>
      <c r="H18" s="70">
        <v>50</v>
      </c>
      <c r="I18" s="70"/>
      <c r="J18" s="70">
        <v>50</v>
      </c>
      <c r="K18" s="70"/>
      <c r="L18" s="70">
        <v>450</v>
      </c>
      <c r="M18" s="70"/>
      <c r="N18" s="77"/>
      <c r="O18" s="78"/>
      <c r="P18" s="1"/>
      <c r="Q18" s="1"/>
      <c r="R18" s="1"/>
      <c r="S18" s="1"/>
      <c r="T18" s="72" t="s">
        <v>13</v>
      </c>
      <c r="U18" s="73"/>
      <c r="V18" s="70">
        <v>350</v>
      </c>
      <c r="W18" s="70"/>
      <c r="X18" s="70">
        <v>50</v>
      </c>
      <c r="Y18" s="70"/>
      <c r="Z18" s="70">
        <v>50</v>
      </c>
      <c r="AA18" s="70"/>
      <c r="AB18" s="70">
        <v>450</v>
      </c>
      <c r="AC18" s="70"/>
      <c r="AD18" s="70">
        <v>200</v>
      </c>
      <c r="AE18" s="70"/>
      <c r="AF18" s="77"/>
      <c r="AG18" s="78"/>
      <c r="AH18" s="1"/>
      <c r="AI18" s="1"/>
    </row>
    <row r="19" spans="3:35" ht="15.75" thickBot="1" x14ac:dyDescent="0.3">
      <c r="C19" s="1"/>
      <c r="D19" s="75"/>
      <c r="E19" s="76"/>
      <c r="F19" s="71"/>
      <c r="G19" s="71"/>
      <c r="H19" s="71"/>
      <c r="I19" s="71"/>
      <c r="J19" s="71"/>
      <c r="K19" s="71"/>
      <c r="L19" s="71"/>
      <c r="M19" s="71"/>
      <c r="N19" s="79"/>
      <c r="O19" s="80"/>
      <c r="P19" s="1"/>
      <c r="Q19" s="1"/>
      <c r="R19" s="1"/>
      <c r="S19" s="1"/>
      <c r="T19" s="75"/>
      <c r="U19" s="76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9"/>
      <c r="AG19" s="80"/>
      <c r="AH19" s="1"/>
      <c r="AI19" s="1"/>
    </row>
    <row r="20" spans="3:35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3:35" ht="15.75" thickBot="1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3:35" ht="18" x14ac:dyDescent="0.3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7" t="s">
        <v>16</v>
      </c>
      <c r="U22" s="64">
        <f>SUM(AF8:AG17)</f>
        <v>1100</v>
      </c>
      <c r="V22" s="65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3:35" ht="18" x14ac:dyDescent="0.3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8" t="s">
        <v>18</v>
      </c>
      <c r="U23" s="66">
        <f>SUM(V18:AC19)</f>
        <v>900</v>
      </c>
      <c r="V23" s="67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3:35" ht="18.75" thickBot="1" x14ac:dyDescent="0.4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9" t="s">
        <v>17</v>
      </c>
      <c r="U24" s="68">
        <f>U22-U23</f>
        <v>200</v>
      </c>
      <c r="V24" s="69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3:35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</sheetData>
  <mergeCells count="51">
    <mergeCell ref="J18:K19"/>
    <mergeCell ref="L18:M19"/>
    <mergeCell ref="D6:E7"/>
    <mergeCell ref="F6:G7"/>
    <mergeCell ref="H6:I7"/>
    <mergeCell ref="J6:K7"/>
    <mergeCell ref="L6:M7"/>
    <mergeCell ref="D8:E9"/>
    <mergeCell ref="D10:E11"/>
    <mergeCell ref="D12:E13"/>
    <mergeCell ref="D14:E15"/>
    <mergeCell ref="D16:E17"/>
    <mergeCell ref="D18:E19"/>
    <mergeCell ref="F18:G19"/>
    <mergeCell ref="H18:I19"/>
    <mergeCell ref="N12:O13"/>
    <mergeCell ref="N14:O15"/>
    <mergeCell ref="N16:O17"/>
    <mergeCell ref="N18:O19"/>
    <mergeCell ref="T8:U9"/>
    <mergeCell ref="T4:AG4"/>
    <mergeCell ref="AD6:AE7"/>
    <mergeCell ref="N6:O7"/>
    <mergeCell ref="N8:O9"/>
    <mergeCell ref="N10:O11"/>
    <mergeCell ref="D4:O4"/>
    <mergeCell ref="T14:U15"/>
    <mergeCell ref="AF14:AG15"/>
    <mergeCell ref="T6:U7"/>
    <mergeCell ref="V6:W7"/>
    <mergeCell ref="X6:Y7"/>
    <mergeCell ref="Z6:AA7"/>
    <mergeCell ref="AB6:AC7"/>
    <mergeCell ref="AF6:AG7"/>
    <mergeCell ref="AF8:AG9"/>
    <mergeCell ref="T10:U11"/>
    <mergeCell ref="AF10:AG11"/>
    <mergeCell ref="T12:U13"/>
    <mergeCell ref="AF12:AG13"/>
    <mergeCell ref="AF16:AG17"/>
    <mergeCell ref="T18:U19"/>
    <mergeCell ref="V18:W19"/>
    <mergeCell ref="X18:Y19"/>
    <mergeCell ref="Z18:AA19"/>
    <mergeCell ref="AB18:AC19"/>
    <mergeCell ref="AF18:AG19"/>
    <mergeCell ref="U22:V22"/>
    <mergeCell ref="U23:V23"/>
    <mergeCell ref="U24:V24"/>
    <mergeCell ref="AD18:AE19"/>
    <mergeCell ref="T16:U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K45"/>
  <sheetViews>
    <sheetView topLeftCell="A25" workbookViewId="0">
      <selection activeCell="AS29" sqref="AS29"/>
    </sheetView>
  </sheetViews>
  <sheetFormatPr defaultRowHeight="15" x14ac:dyDescent="0.25"/>
  <cols>
    <col min="1" max="95" width="4.28515625" customWidth="1"/>
  </cols>
  <sheetData>
    <row r="3" spans="3:37" ht="15.75" thickBot="1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3:37" ht="15.75" thickBot="1" x14ac:dyDescent="0.3">
      <c r="C4" s="1"/>
      <c r="D4" s="1"/>
      <c r="E4" s="87" t="s">
        <v>0</v>
      </c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9"/>
      <c r="S4" s="1"/>
      <c r="T4" s="1"/>
      <c r="U4" s="1"/>
      <c r="V4" s="1"/>
      <c r="W4" s="87" t="s">
        <v>19</v>
      </c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9"/>
      <c r="AK4" s="20"/>
    </row>
    <row r="5" spans="3:37" ht="15.75" thickBot="1" x14ac:dyDescent="0.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3:37" ht="15" customHeight="1" x14ac:dyDescent="0.25">
      <c r="C6" s="1"/>
      <c r="D6" s="1"/>
      <c r="E6" s="81" t="s">
        <v>1</v>
      </c>
      <c r="F6" s="82"/>
      <c r="G6" s="83" t="s">
        <v>2</v>
      </c>
      <c r="H6" s="82"/>
      <c r="I6" s="82" t="s">
        <v>3</v>
      </c>
      <c r="J6" s="82"/>
      <c r="K6" s="82" t="s">
        <v>4</v>
      </c>
      <c r="L6" s="82"/>
      <c r="M6" s="82" t="s">
        <v>5</v>
      </c>
      <c r="N6" s="82"/>
      <c r="O6" s="82" t="s">
        <v>15</v>
      </c>
      <c r="P6" s="82"/>
      <c r="Q6" s="82" t="s">
        <v>7</v>
      </c>
      <c r="R6" s="85"/>
      <c r="S6" s="1"/>
      <c r="T6" s="1"/>
      <c r="U6" s="1"/>
      <c r="V6" s="1"/>
      <c r="W6" s="81" t="s">
        <v>1</v>
      </c>
      <c r="X6" s="82"/>
      <c r="Y6" s="83" t="s">
        <v>2</v>
      </c>
      <c r="Z6" s="82"/>
      <c r="AA6" s="82" t="s">
        <v>3</v>
      </c>
      <c r="AB6" s="82"/>
      <c r="AC6" s="82" t="s">
        <v>4</v>
      </c>
      <c r="AD6" s="82"/>
      <c r="AE6" s="82" t="s">
        <v>5</v>
      </c>
      <c r="AF6" s="82"/>
      <c r="AG6" s="82" t="s">
        <v>15</v>
      </c>
      <c r="AH6" s="82"/>
      <c r="AI6" s="82" t="s">
        <v>7</v>
      </c>
      <c r="AJ6" s="85"/>
      <c r="AK6" s="1"/>
    </row>
    <row r="7" spans="3:37" x14ac:dyDescent="0.25">
      <c r="C7" s="1"/>
      <c r="D7" s="1"/>
      <c r="E7" s="72"/>
      <c r="F7" s="73"/>
      <c r="G7" s="84"/>
      <c r="H7" s="73"/>
      <c r="I7" s="73"/>
      <c r="J7" s="73"/>
      <c r="K7" s="73"/>
      <c r="L7" s="73"/>
      <c r="M7" s="73"/>
      <c r="N7" s="73"/>
      <c r="O7" s="73"/>
      <c r="P7" s="73"/>
      <c r="Q7" s="73"/>
      <c r="R7" s="86"/>
      <c r="S7" s="1"/>
      <c r="T7" s="1"/>
      <c r="U7" s="1"/>
      <c r="V7" s="1"/>
      <c r="W7" s="72"/>
      <c r="X7" s="73"/>
      <c r="Y7" s="84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86"/>
      <c r="AK7" s="1"/>
    </row>
    <row r="8" spans="3:37" ht="15" customHeight="1" x14ac:dyDescent="0.25">
      <c r="C8" s="1"/>
      <c r="D8" s="1"/>
      <c r="E8" s="72" t="s">
        <v>8</v>
      </c>
      <c r="F8" s="73"/>
      <c r="G8" s="3"/>
      <c r="H8" s="4">
        <v>4</v>
      </c>
      <c r="I8" s="5"/>
      <c r="J8" s="4">
        <v>3</v>
      </c>
      <c r="K8" s="5"/>
      <c r="L8" s="4">
        <v>3</v>
      </c>
      <c r="M8" s="5"/>
      <c r="N8" s="4">
        <v>3</v>
      </c>
      <c r="O8" s="11"/>
      <c r="P8" s="10">
        <v>0</v>
      </c>
      <c r="Q8" s="70">
        <v>250</v>
      </c>
      <c r="R8" s="74"/>
      <c r="S8" s="1"/>
      <c r="T8" s="1"/>
      <c r="U8" s="1"/>
      <c r="V8" s="1"/>
      <c r="W8" s="72" t="s">
        <v>8</v>
      </c>
      <c r="X8" s="73"/>
      <c r="Y8" s="3"/>
      <c r="Z8" s="4">
        <v>4</v>
      </c>
      <c r="AA8" s="5"/>
      <c r="AB8" s="4">
        <v>3</v>
      </c>
      <c r="AC8" s="5"/>
      <c r="AD8" s="4">
        <v>3</v>
      </c>
      <c r="AE8" s="5"/>
      <c r="AF8" s="4">
        <v>3</v>
      </c>
      <c r="AG8" s="11"/>
      <c r="AH8" s="10">
        <v>0</v>
      </c>
      <c r="AI8" s="70">
        <v>250</v>
      </c>
      <c r="AJ8" s="74"/>
      <c r="AK8" s="1"/>
    </row>
    <row r="9" spans="3:37" x14ac:dyDescent="0.25">
      <c r="C9" s="1"/>
      <c r="D9" s="1"/>
      <c r="E9" s="72"/>
      <c r="F9" s="73"/>
      <c r="G9" s="6"/>
      <c r="H9" s="7"/>
      <c r="I9" s="8"/>
      <c r="J9" s="7"/>
      <c r="K9" s="8"/>
      <c r="L9" s="7"/>
      <c r="M9" s="8"/>
      <c r="N9" s="7"/>
      <c r="O9" s="13"/>
      <c r="P9" s="4"/>
      <c r="Q9" s="70"/>
      <c r="R9" s="74"/>
      <c r="S9" s="1"/>
      <c r="T9" s="1"/>
      <c r="U9" s="1"/>
      <c r="V9" s="1"/>
      <c r="W9" s="72"/>
      <c r="X9" s="73"/>
      <c r="Y9" s="6">
        <v>250</v>
      </c>
      <c r="Z9" s="7"/>
      <c r="AA9" s="8"/>
      <c r="AB9" s="7"/>
      <c r="AC9" s="8"/>
      <c r="AD9" s="7"/>
      <c r="AE9" s="8"/>
      <c r="AF9" s="7"/>
      <c r="AG9" s="13"/>
      <c r="AH9" s="4"/>
      <c r="AI9" s="70"/>
      <c r="AJ9" s="74"/>
      <c r="AK9" s="1"/>
    </row>
    <row r="10" spans="3:37" ht="15" customHeight="1" x14ac:dyDescent="0.25">
      <c r="C10" s="1"/>
      <c r="D10" s="1"/>
      <c r="E10" s="72" t="s">
        <v>9</v>
      </c>
      <c r="F10" s="73"/>
      <c r="G10" s="9"/>
      <c r="H10" s="10">
        <v>4</v>
      </c>
      <c r="I10" s="11"/>
      <c r="J10" s="10">
        <v>5</v>
      </c>
      <c r="K10" s="11"/>
      <c r="L10" s="10">
        <v>4</v>
      </c>
      <c r="M10" s="11"/>
      <c r="N10" s="10">
        <v>4</v>
      </c>
      <c r="O10" s="11"/>
      <c r="P10" s="10">
        <v>0</v>
      </c>
      <c r="Q10" s="70">
        <v>150</v>
      </c>
      <c r="R10" s="74"/>
      <c r="S10" s="1"/>
      <c r="T10" s="1"/>
      <c r="U10" s="1"/>
      <c r="V10" s="1"/>
      <c r="W10" s="72" t="s">
        <v>9</v>
      </c>
      <c r="X10" s="73"/>
      <c r="Y10" s="9"/>
      <c r="Z10" s="10">
        <v>4</v>
      </c>
      <c r="AA10" s="11"/>
      <c r="AB10" s="10">
        <v>5</v>
      </c>
      <c r="AC10" s="11"/>
      <c r="AD10" s="10">
        <v>4</v>
      </c>
      <c r="AE10" s="11"/>
      <c r="AF10" s="10">
        <v>4</v>
      </c>
      <c r="AG10" s="11"/>
      <c r="AH10" s="10">
        <v>0</v>
      </c>
      <c r="AI10" s="70">
        <v>150</v>
      </c>
      <c r="AJ10" s="74"/>
      <c r="AK10" s="1"/>
    </row>
    <row r="11" spans="3:37" x14ac:dyDescent="0.25">
      <c r="C11" s="1"/>
      <c r="D11" s="1"/>
      <c r="E11" s="72"/>
      <c r="F11" s="73"/>
      <c r="G11" s="6"/>
      <c r="H11" s="7"/>
      <c r="I11" s="8"/>
      <c r="J11" s="7"/>
      <c r="K11" s="8"/>
      <c r="L11" s="7"/>
      <c r="M11" s="8"/>
      <c r="N11" s="7"/>
      <c r="O11" s="13"/>
      <c r="P11" s="4"/>
      <c r="Q11" s="70"/>
      <c r="R11" s="74"/>
      <c r="S11" s="1"/>
      <c r="T11" s="1"/>
      <c r="U11" s="1"/>
      <c r="V11" s="1"/>
      <c r="W11" s="72"/>
      <c r="X11" s="73"/>
      <c r="Y11" s="6">
        <v>100</v>
      </c>
      <c r="Z11" s="7"/>
      <c r="AA11" s="8">
        <v>50</v>
      </c>
      <c r="AB11" s="7"/>
      <c r="AC11" s="8"/>
      <c r="AD11" s="7"/>
      <c r="AE11" s="8"/>
      <c r="AF11" s="7"/>
      <c r="AG11" s="13"/>
      <c r="AH11" s="4"/>
      <c r="AI11" s="70"/>
      <c r="AJ11" s="74"/>
      <c r="AK11" s="1"/>
    </row>
    <row r="12" spans="3:37" ht="15" customHeight="1" x14ac:dyDescent="0.25">
      <c r="C12" s="1"/>
      <c r="D12" s="1"/>
      <c r="E12" s="72" t="s">
        <v>10</v>
      </c>
      <c r="F12" s="73"/>
      <c r="G12" s="9"/>
      <c r="H12" s="10">
        <v>5</v>
      </c>
      <c r="I12" s="11"/>
      <c r="J12" s="10">
        <v>3</v>
      </c>
      <c r="K12" s="11"/>
      <c r="L12" s="10">
        <v>3</v>
      </c>
      <c r="M12" s="11"/>
      <c r="N12" s="10">
        <v>6</v>
      </c>
      <c r="O12" s="11"/>
      <c r="P12" s="10">
        <v>0</v>
      </c>
      <c r="Q12" s="70">
        <v>50</v>
      </c>
      <c r="R12" s="74"/>
      <c r="S12" s="1"/>
      <c r="T12" s="1"/>
      <c r="U12" s="1"/>
      <c r="V12" s="1"/>
      <c r="W12" s="72" t="s">
        <v>10</v>
      </c>
      <c r="X12" s="73"/>
      <c r="Y12" s="9"/>
      <c r="Z12" s="10">
        <v>5</v>
      </c>
      <c r="AA12" s="11"/>
      <c r="AB12" s="10">
        <v>3</v>
      </c>
      <c r="AC12" s="11"/>
      <c r="AD12" s="10">
        <v>3</v>
      </c>
      <c r="AE12" s="11"/>
      <c r="AF12" s="10">
        <v>6</v>
      </c>
      <c r="AG12" s="11"/>
      <c r="AH12" s="10">
        <v>0</v>
      </c>
      <c r="AI12" s="70">
        <v>50</v>
      </c>
      <c r="AJ12" s="74"/>
      <c r="AK12" s="1"/>
    </row>
    <row r="13" spans="3:37" x14ac:dyDescent="0.25">
      <c r="C13" s="1"/>
      <c r="D13" s="1"/>
      <c r="E13" s="72"/>
      <c r="F13" s="73"/>
      <c r="G13" s="6"/>
      <c r="H13" s="7"/>
      <c r="I13" s="8"/>
      <c r="J13" s="7"/>
      <c r="K13" s="8"/>
      <c r="L13" s="7"/>
      <c r="M13" s="8"/>
      <c r="N13" s="7"/>
      <c r="O13" s="13"/>
      <c r="P13" s="4"/>
      <c r="Q13" s="70"/>
      <c r="R13" s="74"/>
      <c r="S13" s="1"/>
      <c r="T13" s="1"/>
      <c r="U13" s="1"/>
      <c r="V13" s="1"/>
      <c r="W13" s="72"/>
      <c r="X13" s="73"/>
      <c r="Y13" s="6"/>
      <c r="Z13" s="7"/>
      <c r="AA13" s="8"/>
      <c r="AB13" s="7"/>
      <c r="AC13" s="8">
        <v>50</v>
      </c>
      <c r="AD13" s="7"/>
      <c r="AE13" s="8"/>
      <c r="AF13" s="7"/>
      <c r="AG13" s="13"/>
      <c r="AH13" s="4"/>
      <c r="AI13" s="70"/>
      <c r="AJ13" s="74"/>
      <c r="AK13" s="1"/>
    </row>
    <row r="14" spans="3:37" ht="15" customHeight="1" x14ac:dyDescent="0.25">
      <c r="C14" s="1"/>
      <c r="D14" s="1"/>
      <c r="E14" s="72" t="s">
        <v>11</v>
      </c>
      <c r="F14" s="73"/>
      <c r="G14" s="9"/>
      <c r="H14" s="10">
        <v>5</v>
      </c>
      <c r="I14" s="11"/>
      <c r="J14" s="10">
        <v>4</v>
      </c>
      <c r="K14" s="11"/>
      <c r="L14" s="10">
        <v>3</v>
      </c>
      <c r="M14" s="11"/>
      <c r="N14" s="10">
        <v>5</v>
      </c>
      <c r="O14" s="11"/>
      <c r="P14" s="10">
        <v>0</v>
      </c>
      <c r="Q14" s="70">
        <v>350</v>
      </c>
      <c r="R14" s="74"/>
      <c r="S14" s="1"/>
      <c r="T14" s="1"/>
      <c r="U14" s="1"/>
      <c r="V14" s="1"/>
      <c r="W14" s="72" t="s">
        <v>11</v>
      </c>
      <c r="X14" s="73"/>
      <c r="Y14" s="9"/>
      <c r="Z14" s="10">
        <v>5</v>
      </c>
      <c r="AA14" s="11"/>
      <c r="AB14" s="10">
        <v>4</v>
      </c>
      <c r="AC14" s="11"/>
      <c r="AD14" s="10">
        <v>3</v>
      </c>
      <c r="AE14" s="11"/>
      <c r="AF14" s="10">
        <v>5</v>
      </c>
      <c r="AG14" s="11"/>
      <c r="AH14" s="10">
        <v>0</v>
      </c>
      <c r="AI14" s="70">
        <v>350</v>
      </c>
      <c r="AJ14" s="74"/>
      <c r="AK14" s="1"/>
    </row>
    <row r="15" spans="3:37" x14ac:dyDescent="0.25">
      <c r="C15" s="1"/>
      <c r="D15" s="1"/>
      <c r="E15" s="72"/>
      <c r="F15" s="73"/>
      <c r="G15" s="6"/>
      <c r="H15" s="7"/>
      <c r="I15" s="8"/>
      <c r="J15" s="7"/>
      <c r="K15" s="8"/>
      <c r="L15" s="7"/>
      <c r="M15" s="8"/>
      <c r="N15" s="7"/>
      <c r="O15" s="13"/>
      <c r="P15" s="4"/>
      <c r="Q15" s="70"/>
      <c r="R15" s="74"/>
      <c r="S15" s="1"/>
      <c r="T15" s="1"/>
      <c r="U15" s="1"/>
      <c r="V15" s="1"/>
      <c r="W15" s="72"/>
      <c r="X15" s="73"/>
      <c r="Y15" s="6"/>
      <c r="Z15" s="7"/>
      <c r="AA15" s="8"/>
      <c r="AB15" s="7"/>
      <c r="AC15" s="8"/>
      <c r="AD15" s="7"/>
      <c r="AE15" s="8">
        <v>350</v>
      </c>
      <c r="AF15" s="7"/>
      <c r="AG15" s="13"/>
      <c r="AH15" s="4"/>
      <c r="AI15" s="70"/>
      <c r="AJ15" s="74"/>
      <c r="AK15" s="1"/>
    </row>
    <row r="16" spans="3:37" ht="15" customHeight="1" x14ac:dyDescent="0.25">
      <c r="C16" s="1"/>
      <c r="D16" s="1"/>
      <c r="E16" s="72" t="s">
        <v>12</v>
      </c>
      <c r="F16" s="73"/>
      <c r="G16" s="9"/>
      <c r="H16" s="10">
        <v>4</v>
      </c>
      <c r="I16" s="11"/>
      <c r="J16" s="10">
        <v>5</v>
      </c>
      <c r="K16" s="11"/>
      <c r="L16" s="10">
        <v>6</v>
      </c>
      <c r="M16" s="11"/>
      <c r="N16" s="10">
        <v>5</v>
      </c>
      <c r="O16" s="11"/>
      <c r="P16" s="10">
        <v>0</v>
      </c>
      <c r="Q16" s="70">
        <v>300</v>
      </c>
      <c r="R16" s="74"/>
      <c r="S16" s="1"/>
      <c r="T16" s="1"/>
      <c r="U16" s="1"/>
      <c r="V16" s="1"/>
      <c r="W16" s="72" t="s">
        <v>12</v>
      </c>
      <c r="X16" s="73"/>
      <c r="Y16" s="9"/>
      <c r="Z16" s="10">
        <v>4</v>
      </c>
      <c r="AA16" s="11"/>
      <c r="AB16" s="10">
        <v>5</v>
      </c>
      <c r="AC16" s="11"/>
      <c r="AD16" s="10">
        <v>6</v>
      </c>
      <c r="AE16" s="11"/>
      <c r="AF16" s="10">
        <v>5</v>
      </c>
      <c r="AG16" s="11"/>
      <c r="AH16" s="10">
        <v>0</v>
      </c>
      <c r="AI16" s="70">
        <v>300</v>
      </c>
      <c r="AJ16" s="74"/>
      <c r="AK16" s="1"/>
    </row>
    <row r="17" spans="3:37" x14ac:dyDescent="0.25">
      <c r="C17" s="1"/>
      <c r="D17" s="1"/>
      <c r="E17" s="72"/>
      <c r="F17" s="73"/>
      <c r="G17" s="12"/>
      <c r="H17" s="4"/>
      <c r="I17" s="13"/>
      <c r="J17" s="4"/>
      <c r="K17" s="13"/>
      <c r="L17" s="4"/>
      <c r="M17" s="13"/>
      <c r="N17" s="4"/>
      <c r="O17" s="13"/>
      <c r="P17" s="4"/>
      <c r="Q17" s="70"/>
      <c r="R17" s="74"/>
      <c r="S17" s="1"/>
      <c r="T17" s="1"/>
      <c r="U17" s="1"/>
      <c r="V17" s="1"/>
      <c r="W17" s="72"/>
      <c r="X17" s="73"/>
      <c r="Y17" s="12"/>
      <c r="Z17" s="4"/>
      <c r="AA17" s="13"/>
      <c r="AB17" s="4"/>
      <c r="AC17" s="13"/>
      <c r="AD17" s="4"/>
      <c r="AE17" s="13">
        <v>100</v>
      </c>
      <c r="AF17" s="4"/>
      <c r="AG17" s="13">
        <v>200</v>
      </c>
      <c r="AH17" s="4"/>
      <c r="AI17" s="70"/>
      <c r="AJ17" s="74"/>
      <c r="AK17" s="1"/>
    </row>
    <row r="18" spans="3:37" ht="15" customHeight="1" x14ac:dyDescent="0.25">
      <c r="C18" s="1"/>
      <c r="D18" s="1"/>
      <c r="E18" s="72" t="s">
        <v>13</v>
      </c>
      <c r="F18" s="73"/>
      <c r="G18" s="70">
        <v>350</v>
      </c>
      <c r="H18" s="70"/>
      <c r="I18" s="70">
        <v>50</v>
      </c>
      <c r="J18" s="70"/>
      <c r="K18" s="70">
        <v>50</v>
      </c>
      <c r="L18" s="70"/>
      <c r="M18" s="70">
        <v>450</v>
      </c>
      <c r="N18" s="70"/>
      <c r="O18" s="70">
        <v>200</v>
      </c>
      <c r="P18" s="70"/>
      <c r="Q18" s="77"/>
      <c r="R18" s="78"/>
      <c r="S18" s="1"/>
      <c r="T18" s="1"/>
      <c r="U18" s="1"/>
      <c r="V18" s="1"/>
      <c r="W18" s="72" t="s">
        <v>13</v>
      </c>
      <c r="X18" s="73"/>
      <c r="Y18" s="70">
        <v>350</v>
      </c>
      <c r="Z18" s="70"/>
      <c r="AA18" s="70">
        <v>50</v>
      </c>
      <c r="AB18" s="70"/>
      <c r="AC18" s="70">
        <v>50</v>
      </c>
      <c r="AD18" s="70"/>
      <c r="AE18" s="70">
        <v>450</v>
      </c>
      <c r="AF18" s="70"/>
      <c r="AG18" s="70">
        <v>200</v>
      </c>
      <c r="AH18" s="70"/>
      <c r="AI18" s="77"/>
      <c r="AJ18" s="78"/>
      <c r="AK18" s="1"/>
    </row>
    <row r="19" spans="3:37" ht="15.75" thickBot="1" x14ac:dyDescent="0.3">
      <c r="C19" s="1"/>
      <c r="D19" s="1"/>
      <c r="E19" s="75"/>
      <c r="F19" s="76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9"/>
      <c r="R19" s="80"/>
      <c r="S19" s="1"/>
      <c r="T19" s="1"/>
      <c r="U19" s="1"/>
      <c r="V19" s="1"/>
      <c r="W19" s="75"/>
      <c r="X19" s="76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9"/>
      <c r="AJ19" s="80"/>
      <c r="AK19" s="1"/>
    </row>
    <row r="20" spans="3:37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3:37" ht="15.75" thickBot="1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3:37" ht="15.75" thickBot="1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1" t="s">
        <v>20</v>
      </c>
      <c r="X22" s="90">
        <f>Z8*Y9+Z10*Y11+AB10*AA11+AD12*AC13+AF14*AE15+AF16*AE17+AH16*AG17</f>
        <v>4050</v>
      </c>
      <c r="Y22" s="9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3:37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3:37" x14ac:dyDescent="0.25"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3:37" ht="15.75" thickBot="1" x14ac:dyDescent="0.3"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3:37" ht="15.75" thickBot="1" x14ac:dyDescent="0.3">
      <c r="U26" s="1"/>
      <c r="V26" s="1"/>
      <c r="W26" s="87" t="s">
        <v>22</v>
      </c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9"/>
      <c r="AK26" s="20"/>
    </row>
    <row r="27" spans="3:37" ht="15.75" thickBot="1" x14ac:dyDescent="0.3"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3:37" x14ac:dyDescent="0.25">
      <c r="U28" s="1"/>
      <c r="V28" s="1"/>
      <c r="W28" s="81" t="s">
        <v>1</v>
      </c>
      <c r="X28" s="82"/>
      <c r="Y28" s="83" t="s">
        <v>2</v>
      </c>
      <c r="Z28" s="82"/>
      <c r="AA28" s="82" t="s">
        <v>3</v>
      </c>
      <c r="AB28" s="82"/>
      <c r="AC28" s="82" t="s">
        <v>4</v>
      </c>
      <c r="AD28" s="82"/>
      <c r="AE28" s="82" t="s">
        <v>5</v>
      </c>
      <c r="AF28" s="82"/>
      <c r="AG28" s="82" t="s">
        <v>15</v>
      </c>
      <c r="AH28" s="82"/>
      <c r="AI28" s="82" t="s">
        <v>7</v>
      </c>
      <c r="AJ28" s="85"/>
      <c r="AK28" s="1"/>
    </row>
    <row r="29" spans="3:37" x14ac:dyDescent="0.25">
      <c r="U29" s="1"/>
      <c r="V29" s="1"/>
      <c r="W29" s="72"/>
      <c r="X29" s="73"/>
      <c r="Y29" s="84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86"/>
      <c r="AK29" s="1"/>
    </row>
    <row r="30" spans="3:37" x14ac:dyDescent="0.25">
      <c r="U30" s="1"/>
      <c r="V30" s="1"/>
      <c r="W30" s="72" t="s">
        <v>8</v>
      </c>
      <c r="X30" s="73"/>
      <c r="Y30" s="3"/>
      <c r="Z30" s="4">
        <v>4</v>
      </c>
      <c r="AA30" s="5"/>
      <c r="AB30" s="4">
        <v>3</v>
      </c>
      <c r="AC30" s="5"/>
      <c r="AD30" s="4">
        <v>3</v>
      </c>
      <c r="AE30" s="5"/>
      <c r="AF30" s="4">
        <v>3</v>
      </c>
      <c r="AG30" s="11"/>
      <c r="AH30" s="10">
        <v>0</v>
      </c>
      <c r="AI30" s="70">
        <v>250</v>
      </c>
      <c r="AJ30" s="74"/>
      <c r="AK30" s="1"/>
    </row>
    <row r="31" spans="3:37" x14ac:dyDescent="0.25">
      <c r="U31" s="1"/>
      <c r="V31" s="1"/>
      <c r="W31" s="72"/>
      <c r="X31" s="73"/>
      <c r="Y31" s="6">
        <v>250</v>
      </c>
      <c r="Z31" s="7"/>
      <c r="AA31" s="8"/>
      <c r="AB31" s="7"/>
      <c r="AC31" s="8"/>
      <c r="AD31" s="7"/>
      <c r="AE31" s="8"/>
      <c r="AF31" s="7"/>
      <c r="AG31" s="13"/>
      <c r="AH31" s="4"/>
      <c r="AI31" s="70"/>
      <c r="AJ31" s="74"/>
      <c r="AK31" s="1"/>
    </row>
    <row r="32" spans="3:37" x14ac:dyDescent="0.25">
      <c r="U32" s="1"/>
      <c r="V32" s="1"/>
      <c r="W32" s="72" t="s">
        <v>9</v>
      </c>
      <c r="X32" s="73"/>
      <c r="Y32" s="9"/>
      <c r="Z32" s="10">
        <v>4</v>
      </c>
      <c r="AA32" s="11"/>
      <c r="AB32" s="10">
        <v>5</v>
      </c>
      <c r="AC32" s="11"/>
      <c r="AD32" s="10">
        <v>4</v>
      </c>
      <c r="AE32" s="11"/>
      <c r="AF32" s="10">
        <v>4</v>
      </c>
      <c r="AG32" s="11"/>
      <c r="AH32" s="10">
        <v>0</v>
      </c>
      <c r="AI32" s="70">
        <v>150</v>
      </c>
      <c r="AJ32" s="74"/>
      <c r="AK32" s="1"/>
    </row>
    <row r="33" spans="21:37" x14ac:dyDescent="0.25">
      <c r="U33" s="1"/>
      <c r="V33" s="1"/>
      <c r="W33" s="72"/>
      <c r="X33" s="73"/>
      <c r="Y33" s="6">
        <v>100</v>
      </c>
      <c r="Z33" s="7"/>
      <c r="AA33" s="8">
        <v>50</v>
      </c>
      <c r="AB33" s="7"/>
      <c r="AC33" s="8"/>
      <c r="AD33" s="7"/>
      <c r="AE33" s="8"/>
      <c r="AF33" s="7"/>
      <c r="AG33" s="13"/>
      <c r="AH33" s="4"/>
      <c r="AI33" s="70"/>
      <c r="AJ33" s="74"/>
      <c r="AK33" s="1"/>
    </row>
    <row r="34" spans="21:37" x14ac:dyDescent="0.25">
      <c r="U34" s="1"/>
      <c r="V34" s="1"/>
      <c r="W34" s="72" t="s">
        <v>10</v>
      </c>
      <c r="X34" s="73"/>
      <c r="Y34" s="9"/>
      <c r="Z34" s="10">
        <v>5</v>
      </c>
      <c r="AA34" s="22"/>
      <c r="AB34" s="23">
        <v>3</v>
      </c>
      <c r="AC34" s="11"/>
      <c r="AD34" s="10">
        <v>3</v>
      </c>
      <c r="AE34" s="11"/>
      <c r="AF34" s="10">
        <v>6</v>
      </c>
      <c r="AG34" s="11"/>
      <c r="AH34" s="10">
        <v>0</v>
      </c>
      <c r="AI34" s="70">
        <v>50</v>
      </c>
      <c r="AJ34" s="74"/>
      <c r="AK34" s="1"/>
    </row>
    <row r="35" spans="21:37" x14ac:dyDescent="0.25">
      <c r="U35" s="1"/>
      <c r="V35" s="1"/>
      <c r="W35" s="72"/>
      <c r="X35" s="73"/>
      <c r="Y35" s="6"/>
      <c r="Z35" s="7"/>
      <c r="AA35" s="24" t="s">
        <v>21</v>
      </c>
      <c r="AB35" s="25"/>
      <c r="AC35" s="8">
        <v>50</v>
      </c>
      <c r="AD35" s="7"/>
      <c r="AE35" s="8"/>
      <c r="AF35" s="7"/>
      <c r="AG35" s="13"/>
      <c r="AH35" s="4"/>
      <c r="AI35" s="70"/>
      <c r="AJ35" s="74"/>
      <c r="AK35" s="1"/>
    </row>
    <row r="36" spans="21:37" x14ac:dyDescent="0.25">
      <c r="U36" s="1"/>
      <c r="V36" s="1"/>
      <c r="W36" s="72" t="s">
        <v>11</v>
      </c>
      <c r="X36" s="73"/>
      <c r="Y36" s="9"/>
      <c r="Z36" s="10">
        <v>5</v>
      </c>
      <c r="AA36" s="11"/>
      <c r="AB36" s="10">
        <v>4</v>
      </c>
      <c r="AC36" s="22"/>
      <c r="AD36" s="23">
        <v>3</v>
      </c>
      <c r="AE36" s="11"/>
      <c r="AF36" s="10">
        <v>5</v>
      </c>
      <c r="AG36" s="11"/>
      <c r="AH36" s="10">
        <v>0</v>
      </c>
      <c r="AI36" s="70">
        <v>350</v>
      </c>
      <c r="AJ36" s="74"/>
      <c r="AK36" s="1"/>
    </row>
    <row r="37" spans="21:37" x14ac:dyDescent="0.25">
      <c r="U37" s="1"/>
      <c r="V37" s="1"/>
      <c r="W37" s="72"/>
      <c r="X37" s="73"/>
      <c r="Y37" s="6"/>
      <c r="Z37" s="7"/>
      <c r="AA37" s="8"/>
      <c r="AB37" s="7"/>
      <c r="AC37" s="24" t="s">
        <v>21</v>
      </c>
      <c r="AD37" s="25"/>
      <c r="AE37" s="8">
        <v>350</v>
      </c>
      <c r="AF37" s="7"/>
      <c r="AG37" s="13"/>
      <c r="AH37" s="4"/>
      <c r="AI37" s="70"/>
      <c r="AJ37" s="74"/>
      <c r="AK37" s="1"/>
    </row>
    <row r="38" spans="21:37" x14ac:dyDescent="0.25">
      <c r="U38" s="1"/>
      <c r="V38" s="1"/>
      <c r="W38" s="72" t="s">
        <v>12</v>
      </c>
      <c r="X38" s="73"/>
      <c r="Y38" s="9"/>
      <c r="Z38" s="10">
        <v>4</v>
      </c>
      <c r="AA38" s="11"/>
      <c r="AB38" s="10">
        <v>5</v>
      </c>
      <c r="AC38" s="11"/>
      <c r="AD38" s="10">
        <v>6</v>
      </c>
      <c r="AE38" s="11"/>
      <c r="AF38" s="10">
        <v>5</v>
      </c>
      <c r="AG38" s="11"/>
      <c r="AH38" s="10">
        <v>0</v>
      </c>
      <c r="AI38" s="70">
        <v>300</v>
      </c>
      <c r="AJ38" s="74"/>
      <c r="AK38" s="1"/>
    </row>
    <row r="39" spans="21:37" x14ac:dyDescent="0.25">
      <c r="U39" s="1"/>
      <c r="V39" s="1"/>
      <c r="W39" s="72"/>
      <c r="X39" s="73"/>
      <c r="Y39" s="12"/>
      <c r="Z39" s="4"/>
      <c r="AA39" s="13"/>
      <c r="AB39" s="4"/>
      <c r="AC39" s="13"/>
      <c r="AD39" s="4"/>
      <c r="AE39" s="13">
        <v>100</v>
      </c>
      <c r="AF39" s="4"/>
      <c r="AG39" s="13">
        <v>200</v>
      </c>
      <c r="AH39" s="4"/>
      <c r="AI39" s="70"/>
      <c r="AJ39" s="74"/>
      <c r="AK39" s="1"/>
    </row>
    <row r="40" spans="21:37" x14ac:dyDescent="0.25">
      <c r="U40" s="1"/>
      <c r="V40" s="1"/>
      <c r="W40" s="72" t="s">
        <v>13</v>
      </c>
      <c r="X40" s="73"/>
      <c r="Y40" s="70">
        <v>350</v>
      </c>
      <c r="Z40" s="70"/>
      <c r="AA40" s="70">
        <v>50</v>
      </c>
      <c r="AB40" s="70"/>
      <c r="AC40" s="70">
        <v>50</v>
      </c>
      <c r="AD40" s="70"/>
      <c r="AE40" s="70">
        <v>450</v>
      </c>
      <c r="AF40" s="70"/>
      <c r="AG40" s="70">
        <v>200</v>
      </c>
      <c r="AH40" s="70"/>
      <c r="AI40" s="77"/>
      <c r="AJ40" s="78"/>
      <c r="AK40" s="1"/>
    </row>
    <row r="41" spans="21:37" ht="15.75" thickBot="1" x14ac:dyDescent="0.3">
      <c r="U41" s="1"/>
      <c r="V41" s="1"/>
      <c r="W41" s="75"/>
      <c r="X41" s="76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9"/>
      <c r="AJ41" s="80"/>
      <c r="AK41" s="1"/>
    </row>
    <row r="42" spans="21:37" x14ac:dyDescent="0.25"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1:37" x14ac:dyDescent="0.25"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1:37" x14ac:dyDescent="0.25"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1:37" x14ac:dyDescent="0.25"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</sheetData>
  <mergeCells count="76">
    <mergeCell ref="E14:F15"/>
    <mergeCell ref="Q14:R15"/>
    <mergeCell ref="E4:R4"/>
    <mergeCell ref="E6:F7"/>
    <mergeCell ref="G6:H7"/>
    <mergeCell ref="I6:J7"/>
    <mergeCell ref="K6:L7"/>
    <mergeCell ref="M6:N7"/>
    <mergeCell ref="O6:P7"/>
    <mergeCell ref="Q6:R7"/>
    <mergeCell ref="E8:F9"/>
    <mergeCell ref="Q8:R9"/>
    <mergeCell ref="E10:F11"/>
    <mergeCell ref="Q10:R11"/>
    <mergeCell ref="E12:F13"/>
    <mergeCell ref="Q12:R13"/>
    <mergeCell ref="E16:F17"/>
    <mergeCell ref="Q16:R17"/>
    <mergeCell ref="E18:F19"/>
    <mergeCell ref="G18:H19"/>
    <mergeCell ref="I18:J19"/>
    <mergeCell ref="K18:L19"/>
    <mergeCell ref="M18:N19"/>
    <mergeCell ref="O18:P19"/>
    <mergeCell ref="Q18:R19"/>
    <mergeCell ref="W4:AJ4"/>
    <mergeCell ref="W6:X7"/>
    <mergeCell ref="Y6:Z7"/>
    <mergeCell ref="AA6:AB7"/>
    <mergeCell ref="AC6:AD7"/>
    <mergeCell ref="AE6:AF7"/>
    <mergeCell ref="AG6:AH7"/>
    <mergeCell ref="AI6:AJ7"/>
    <mergeCell ref="W8:X9"/>
    <mergeCell ref="AI8:AJ9"/>
    <mergeCell ref="W10:X11"/>
    <mergeCell ref="AI10:AJ11"/>
    <mergeCell ref="W12:X13"/>
    <mergeCell ref="AI12:AJ13"/>
    <mergeCell ref="W14:X15"/>
    <mergeCell ref="AI14:AJ15"/>
    <mergeCell ref="W16:X17"/>
    <mergeCell ref="AI16:AJ17"/>
    <mergeCell ref="W18:X19"/>
    <mergeCell ref="Y18:Z19"/>
    <mergeCell ref="AA18:AB19"/>
    <mergeCell ref="AC18:AD19"/>
    <mergeCell ref="AE18:AF19"/>
    <mergeCell ref="AG18:AH19"/>
    <mergeCell ref="AI18:AJ19"/>
    <mergeCell ref="X22:Y22"/>
    <mergeCell ref="W26:AJ26"/>
    <mergeCell ref="W28:X29"/>
    <mergeCell ref="Y28:Z29"/>
    <mergeCell ref="AA28:AB29"/>
    <mergeCell ref="AC28:AD29"/>
    <mergeCell ref="AE28:AF29"/>
    <mergeCell ref="AG28:AH29"/>
    <mergeCell ref="AI28:AJ29"/>
    <mergeCell ref="W30:X31"/>
    <mergeCell ref="AI30:AJ31"/>
    <mergeCell ref="W32:X33"/>
    <mergeCell ref="AI32:AJ33"/>
    <mergeCell ref="W34:X35"/>
    <mergeCell ref="AI34:AJ35"/>
    <mergeCell ref="AI40:AJ41"/>
    <mergeCell ref="W36:X37"/>
    <mergeCell ref="AI36:AJ37"/>
    <mergeCell ref="W38:X39"/>
    <mergeCell ref="AI38:AJ39"/>
    <mergeCell ref="W40:X41"/>
    <mergeCell ref="Y40:Z41"/>
    <mergeCell ref="AA40:AB41"/>
    <mergeCell ref="AC40:AD41"/>
    <mergeCell ref="AE40:AF41"/>
    <mergeCell ref="AG40:AH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3:BL23"/>
  <sheetViews>
    <sheetView topLeftCell="Y1" workbookViewId="0">
      <selection activeCell="AV26" sqref="AV26"/>
    </sheetView>
  </sheetViews>
  <sheetFormatPr defaultRowHeight="15" x14ac:dyDescent="0.25"/>
  <cols>
    <col min="1" max="107" width="4.28515625" customWidth="1"/>
  </cols>
  <sheetData>
    <row r="3" spans="27:64" ht="15.75" thickBot="1" x14ac:dyDescent="0.3"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27:64" ht="15.75" thickBot="1" x14ac:dyDescent="0.3">
      <c r="AA4" s="1"/>
      <c r="AB4" s="1"/>
      <c r="AC4" s="87" t="s">
        <v>0</v>
      </c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9"/>
      <c r="AQ4" s="1"/>
      <c r="AR4" s="1"/>
      <c r="AS4" s="1"/>
      <c r="AT4" s="1"/>
      <c r="AU4" s="87" t="s">
        <v>23</v>
      </c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9"/>
      <c r="BI4" s="20"/>
      <c r="BJ4" s="1"/>
      <c r="BK4" s="1"/>
      <c r="BL4" s="1"/>
    </row>
    <row r="5" spans="27:64" ht="15.75" thickBot="1" x14ac:dyDescent="0.3"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27:64" ht="15" customHeight="1" x14ac:dyDescent="0.25">
      <c r="AA6" s="1"/>
      <c r="AB6" s="1"/>
      <c r="AC6" s="81" t="s">
        <v>1</v>
      </c>
      <c r="AD6" s="82"/>
      <c r="AE6" s="83" t="s">
        <v>2</v>
      </c>
      <c r="AF6" s="82"/>
      <c r="AG6" s="82" t="s">
        <v>3</v>
      </c>
      <c r="AH6" s="82"/>
      <c r="AI6" s="82" t="s">
        <v>4</v>
      </c>
      <c r="AJ6" s="82"/>
      <c r="AK6" s="82" t="s">
        <v>5</v>
      </c>
      <c r="AL6" s="82"/>
      <c r="AM6" s="82" t="s">
        <v>15</v>
      </c>
      <c r="AN6" s="82"/>
      <c r="AO6" s="82" t="s">
        <v>7</v>
      </c>
      <c r="AP6" s="85"/>
      <c r="AQ6" s="1"/>
      <c r="AR6" s="1"/>
      <c r="AS6" s="1"/>
      <c r="AT6" s="1"/>
      <c r="AU6" s="81" t="s">
        <v>1</v>
      </c>
      <c r="AV6" s="82"/>
      <c r="AW6" s="83" t="s">
        <v>2</v>
      </c>
      <c r="AX6" s="82"/>
      <c r="AY6" s="82" t="s">
        <v>3</v>
      </c>
      <c r="AZ6" s="82"/>
      <c r="BA6" s="82" t="s">
        <v>4</v>
      </c>
      <c r="BB6" s="82"/>
      <c r="BC6" s="82" t="s">
        <v>5</v>
      </c>
      <c r="BD6" s="82"/>
      <c r="BE6" s="82" t="s">
        <v>15</v>
      </c>
      <c r="BF6" s="82"/>
      <c r="BG6" s="82" t="s">
        <v>7</v>
      </c>
      <c r="BH6" s="85"/>
      <c r="BI6" s="1"/>
      <c r="BJ6" s="1"/>
      <c r="BK6" s="1"/>
      <c r="BL6" s="1"/>
    </row>
    <row r="7" spans="27:64" x14ac:dyDescent="0.25">
      <c r="AA7" s="1"/>
      <c r="AB7" s="1"/>
      <c r="AC7" s="72"/>
      <c r="AD7" s="73"/>
      <c r="AE7" s="84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86"/>
      <c r="AQ7" s="1"/>
      <c r="AR7" s="1"/>
      <c r="AS7" s="1"/>
      <c r="AT7" s="1"/>
      <c r="AU7" s="72"/>
      <c r="AV7" s="73"/>
      <c r="AW7" s="84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86"/>
      <c r="BI7" s="1"/>
      <c r="BJ7" s="1"/>
      <c r="BK7" s="1"/>
      <c r="BL7" s="1"/>
    </row>
    <row r="8" spans="27:64" ht="15" customHeight="1" x14ac:dyDescent="0.25">
      <c r="AA8" s="1"/>
      <c r="AB8" s="1"/>
      <c r="AC8" s="72" t="s">
        <v>8</v>
      </c>
      <c r="AD8" s="73"/>
      <c r="AE8" s="3"/>
      <c r="AF8" s="4">
        <v>4</v>
      </c>
      <c r="AG8" s="5"/>
      <c r="AH8" s="4">
        <v>3</v>
      </c>
      <c r="AI8" s="5"/>
      <c r="AJ8" s="4">
        <v>3</v>
      </c>
      <c r="AK8" s="5"/>
      <c r="AL8" s="4">
        <v>3</v>
      </c>
      <c r="AM8" s="11"/>
      <c r="AN8" s="10">
        <v>0</v>
      </c>
      <c r="AO8" s="70">
        <v>250</v>
      </c>
      <c r="AP8" s="74"/>
      <c r="AQ8" s="1"/>
      <c r="AR8" s="1"/>
      <c r="AS8" s="1"/>
      <c r="AT8" s="1"/>
      <c r="AU8" s="72" t="s">
        <v>8</v>
      </c>
      <c r="AV8" s="73"/>
      <c r="AW8" s="3"/>
      <c r="AX8" s="4">
        <v>4</v>
      </c>
      <c r="AY8" s="5"/>
      <c r="AZ8" s="26">
        <v>3</v>
      </c>
      <c r="BA8" s="5"/>
      <c r="BB8" s="26">
        <v>3</v>
      </c>
      <c r="BC8" s="5"/>
      <c r="BD8" s="26">
        <v>3</v>
      </c>
      <c r="BE8" s="11"/>
      <c r="BF8" s="10">
        <v>0</v>
      </c>
      <c r="BG8" s="70">
        <v>250</v>
      </c>
      <c r="BH8" s="74"/>
      <c r="BI8" s="1"/>
      <c r="BJ8" s="1"/>
      <c r="BK8" s="1"/>
      <c r="BL8" s="1"/>
    </row>
    <row r="9" spans="27:64" x14ac:dyDescent="0.25">
      <c r="AA9" s="1"/>
      <c r="AB9" s="1"/>
      <c r="AC9" s="72"/>
      <c r="AD9" s="73"/>
      <c r="AE9" s="6"/>
      <c r="AF9" s="7"/>
      <c r="AG9" s="8"/>
      <c r="AH9" s="7"/>
      <c r="AI9" s="8"/>
      <c r="AJ9" s="7"/>
      <c r="AK9" s="8"/>
      <c r="AL9" s="7"/>
      <c r="AM9" s="13"/>
      <c r="AN9" s="4"/>
      <c r="AO9" s="70"/>
      <c r="AP9" s="74"/>
      <c r="AQ9" s="1"/>
      <c r="AR9" s="1"/>
      <c r="AS9" s="1"/>
      <c r="AT9" s="1"/>
      <c r="AU9" s="72"/>
      <c r="AV9" s="73"/>
      <c r="AW9" s="6"/>
      <c r="AX9" s="7"/>
      <c r="AY9" s="8">
        <v>50</v>
      </c>
      <c r="AZ9" s="7"/>
      <c r="BA9" s="8">
        <v>50</v>
      </c>
      <c r="BB9" s="7"/>
      <c r="BC9" s="8">
        <v>150</v>
      </c>
      <c r="BD9" s="7"/>
      <c r="BE9" s="13"/>
      <c r="BF9" s="4"/>
      <c r="BG9" s="70"/>
      <c r="BH9" s="74"/>
      <c r="BI9" s="1"/>
      <c r="BJ9" s="1"/>
      <c r="BK9" s="1"/>
      <c r="BL9" s="1"/>
    </row>
    <row r="10" spans="27:64" ht="15" customHeight="1" x14ac:dyDescent="0.25">
      <c r="AA10" s="1"/>
      <c r="AB10" s="1"/>
      <c r="AC10" s="72" t="s">
        <v>9</v>
      </c>
      <c r="AD10" s="73"/>
      <c r="AE10" s="9"/>
      <c r="AF10" s="10">
        <v>4</v>
      </c>
      <c r="AG10" s="11"/>
      <c r="AH10" s="10">
        <v>5</v>
      </c>
      <c r="AI10" s="11"/>
      <c r="AJ10" s="10">
        <v>4</v>
      </c>
      <c r="AK10" s="11"/>
      <c r="AL10" s="10">
        <v>4</v>
      </c>
      <c r="AM10" s="11"/>
      <c r="AN10" s="10">
        <v>0</v>
      </c>
      <c r="AO10" s="70">
        <v>150</v>
      </c>
      <c r="AP10" s="74"/>
      <c r="AQ10" s="1"/>
      <c r="AR10" s="1"/>
      <c r="AS10" s="1"/>
      <c r="AT10" s="1"/>
      <c r="AU10" s="72" t="s">
        <v>9</v>
      </c>
      <c r="AV10" s="73"/>
      <c r="AW10" s="9"/>
      <c r="AX10" s="27">
        <v>4</v>
      </c>
      <c r="AY10" s="11"/>
      <c r="AZ10" s="10">
        <v>5</v>
      </c>
      <c r="BA10" s="11"/>
      <c r="BB10" s="10">
        <v>4</v>
      </c>
      <c r="BC10" s="11"/>
      <c r="BD10" s="10">
        <v>4</v>
      </c>
      <c r="BE10" s="11"/>
      <c r="BF10" s="10">
        <v>0</v>
      </c>
      <c r="BG10" s="70">
        <v>150</v>
      </c>
      <c r="BH10" s="74"/>
      <c r="BI10" s="1"/>
      <c r="BJ10" s="1"/>
      <c r="BK10" s="1"/>
      <c r="BL10" s="1"/>
    </row>
    <row r="11" spans="27:64" x14ac:dyDescent="0.25">
      <c r="AA11" s="1"/>
      <c r="AB11" s="1"/>
      <c r="AC11" s="72"/>
      <c r="AD11" s="73"/>
      <c r="AE11" s="6"/>
      <c r="AF11" s="7"/>
      <c r="AG11" s="8"/>
      <c r="AH11" s="7"/>
      <c r="AI11" s="8"/>
      <c r="AJ11" s="7"/>
      <c r="AK11" s="8"/>
      <c r="AL11" s="7"/>
      <c r="AM11" s="13"/>
      <c r="AN11" s="4"/>
      <c r="AO11" s="70"/>
      <c r="AP11" s="74"/>
      <c r="AQ11" s="1"/>
      <c r="AR11" s="1"/>
      <c r="AS11" s="1"/>
      <c r="AT11" s="1"/>
      <c r="AU11" s="72"/>
      <c r="AV11" s="73"/>
      <c r="AW11" s="6">
        <v>150</v>
      </c>
      <c r="AX11" s="7"/>
      <c r="AY11" s="8"/>
      <c r="AZ11" s="7"/>
      <c r="BA11" s="8"/>
      <c r="BB11" s="7"/>
      <c r="BC11" s="8"/>
      <c r="BD11" s="7"/>
      <c r="BE11" s="13"/>
      <c r="BF11" s="4"/>
      <c r="BG11" s="70"/>
      <c r="BH11" s="74"/>
      <c r="BI11" s="1"/>
      <c r="BJ11" s="1"/>
      <c r="BK11" s="1"/>
      <c r="BL11" s="1"/>
    </row>
    <row r="12" spans="27:64" ht="15" customHeight="1" x14ac:dyDescent="0.25">
      <c r="AA12" s="1"/>
      <c r="AB12" s="1"/>
      <c r="AC12" s="72" t="s">
        <v>10</v>
      </c>
      <c r="AD12" s="73"/>
      <c r="AE12" s="9"/>
      <c r="AF12" s="10">
        <v>5</v>
      </c>
      <c r="AG12" s="11"/>
      <c r="AH12" s="10">
        <v>3</v>
      </c>
      <c r="AI12" s="11"/>
      <c r="AJ12" s="10">
        <v>3</v>
      </c>
      <c r="AK12" s="11"/>
      <c r="AL12" s="10">
        <v>6</v>
      </c>
      <c r="AM12" s="11"/>
      <c r="AN12" s="10">
        <v>0</v>
      </c>
      <c r="AO12" s="70">
        <v>50</v>
      </c>
      <c r="AP12" s="74"/>
      <c r="AQ12" s="1"/>
      <c r="AR12" s="1"/>
      <c r="AS12" s="1"/>
      <c r="AT12" s="1"/>
      <c r="AU12" s="72" t="s">
        <v>10</v>
      </c>
      <c r="AV12" s="73"/>
      <c r="AW12" s="9"/>
      <c r="AX12" s="10">
        <v>5</v>
      </c>
      <c r="AY12" s="11"/>
      <c r="AZ12" s="10">
        <v>3</v>
      </c>
      <c r="BA12" s="11"/>
      <c r="BB12" s="10">
        <v>3</v>
      </c>
      <c r="BC12" s="11"/>
      <c r="BD12" s="10">
        <v>6</v>
      </c>
      <c r="BE12" s="11"/>
      <c r="BF12" s="27">
        <v>0</v>
      </c>
      <c r="BG12" s="70">
        <v>50</v>
      </c>
      <c r="BH12" s="74"/>
      <c r="BI12" s="1"/>
      <c r="BJ12" s="1"/>
      <c r="BK12" s="1"/>
      <c r="BL12" s="1"/>
    </row>
    <row r="13" spans="27:64" x14ac:dyDescent="0.25">
      <c r="AA13" s="1"/>
      <c r="AB13" s="1"/>
      <c r="AC13" s="72"/>
      <c r="AD13" s="73"/>
      <c r="AE13" s="6"/>
      <c r="AF13" s="7"/>
      <c r="AG13" s="8"/>
      <c r="AH13" s="7"/>
      <c r="AI13" s="8"/>
      <c r="AJ13" s="7"/>
      <c r="AK13" s="8"/>
      <c r="AL13" s="7"/>
      <c r="AM13" s="13"/>
      <c r="AN13" s="4"/>
      <c r="AO13" s="70"/>
      <c r="AP13" s="74"/>
      <c r="AQ13" s="1"/>
      <c r="AR13" s="1"/>
      <c r="AS13" s="1"/>
      <c r="AT13" s="1"/>
      <c r="AU13" s="72"/>
      <c r="AV13" s="73"/>
      <c r="AW13" s="6"/>
      <c r="AX13" s="7"/>
      <c r="AY13" s="8"/>
      <c r="AZ13" s="7"/>
      <c r="BA13" s="8"/>
      <c r="BB13" s="7"/>
      <c r="BC13" s="8"/>
      <c r="BD13" s="7"/>
      <c r="BE13" s="13">
        <v>50</v>
      </c>
      <c r="BF13" s="4"/>
      <c r="BG13" s="70"/>
      <c r="BH13" s="74"/>
      <c r="BI13" s="1"/>
      <c r="BJ13" s="1"/>
      <c r="BK13" s="1"/>
      <c r="BL13" s="1"/>
    </row>
    <row r="14" spans="27:64" ht="15" customHeight="1" x14ac:dyDescent="0.25">
      <c r="AA14" s="1"/>
      <c r="AB14" s="1"/>
      <c r="AC14" s="72" t="s">
        <v>11</v>
      </c>
      <c r="AD14" s="73"/>
      <c r="AE14" s="9"/>
      <c r="AF14" s="10">
        <v>5</v>
      </c>
      <c r="AG14" s="11"/>
      <c r="AH14" s="10">
        <v>4</v>
      </c>
      <c r="AI14" s="11"/>
      <c r="AJ14" s="10">
        <v>3</v>
      </c>
      <c r="AK14" s="11"/>
      <c r="AL14" s="10">
        <v>5</v>
      </c>
      <c r="AM14" s="11"/>
      <c r="AN14" s="10">
        <v>0</v>
      </c>
      <c r="AO14" s="70">
        <v>350</v>
      </c>
      <c r="AP14" s="74"/>
      <c r="AQ14" s="1"/>
      <c r="AR14" s="1"/>
      <c r="AS14" s="1"/>
      <c r="AT14" s="1"/>
      <c r="AU14" s="72" t="s">
        <v>11</v>
      </c>
      <c r="AV14" s="73"/>
      <c r="AW14" s="9"/>
      <c r="AX14" s="10">
        <v>5</v>
      </c>
      <c r="AY14" s="11"/>
      <c r="AZ14" s="10">
        <v>4</v>
      </c>
      <c r="BA14" s="11"/>
      <c r="BB14" s="10">
        <v>3</v>
      </c>
      <c r="BC14" s="11"/>
      <c r="BD14" s="27">
        <v>5</v>
      </c>
      <c r="BE14" s="11"/>
      <c r="BF14" s="27">
        <v>0</v>
      </c>
      <c r="BG14" s="70">
        <v>350</v>
      </c>
      <c r="BH14" s="74"/>
      <c r="BI14" s="1"/>
      <c r="BJ14" s="1"/>
      <c r="BK14" s="1"/>
      <c r="BL14" s="1"/>
    </row>
    <row r="15" spans="27:64" x14ac:dyDescent="0.25">
      <c r="AA15" s="1"/>
      <c r="AB15" s="1"/>
      <c r="AC15" s="72"/>
      <c r="AD15" s="73"/>
      <c r="AE15" s="6"/>
      <c r="AF15" s="7"/>
      <c r="AG15" s="8"/>
      <c r="AH15" s="7"/>
      <c r="AI15" s="8"/>
      <c r="AJ15" s="7"/>
      <c r="AK15" s="8"/>
      <c r="AL15" s="7"/>
      <c r="AM15" s="13"/>
      <c r="AN15" s="4"/>
      <c r="AO15" s="70"/>
      <c r="AP15" s="74"/>
      <c r="AQ15" s="1"/>
      <c r="AR15" s="1"/>
      <c r="AS15" s="1"/>
      <c r="AT15" s="1"/>
      <c r="AU15" s="72"/>
      <c r="AV15" s="73"/>
      <c r="AW15" s="6"/>
      <c r="AX15" s="7"/>
      <c r="AY15" s="8"/>
      <c r="AZ15" s="7"/>
      <c r="BA15" s="8"/>
      <c r="BB15" s="7"/>
      <c r="BC15" s="8">
        <v>300</v>
      </c>
      <c r="BD15" s="7"/>
      <c r="BE15" s="13">
        <v>50</v>
      </c>
      <c r="BF15" s="4"/>
      <c r="BG15" s="70"/>
      <c r="BH15" s="74"/>
      <c r="BI15" s="1"/>
      <c r="BJ15" s="1"/>
      <c r="BK15" s="1"/>
      <c r="BL15" s="1"/>
    </row>
    <row r="16" spans="27:64" ht="15" customHeight="1" x14ac:dyDescent="0.25">
      <c r="AA16" s="1"/>
      <c r="AB16" s="1"/>
      <c r="AC16" s="72" t="s">
        <v>12</v>
      </c>
      <c r="AD16" s="73"/>
      <c r="AE16" s="9"/>
      <c r="AF16" s="10">
        <v>4</v>
      </c>
      <c r="AG16" s="11"/>
      <c r="AH16" s="10">
        <v>5</v>
      </c>
      <c r="AI16" s="11"/>
      <c r="AJ16" s="10">
        <v>6</v>
      </c>
      <c r="AK16" s="11"/>
      <c r="AL16" s="10">
        <v>5</v>
      </c>
      <c r="AM16" s="11"/>
      <c r="AN16" s="10">
        <v>0</v>
      </c>
      <c r="AO16" s="70">
        <v>300</v>
      </c>
      <c r="AP16" s="74"/>
      <c r="AQ16" s="1"/>
      <c r="AR16" s="1"/>
      <c r="AS16" s="1"/>
      <c r="AT16" s="1"/>
      <c r="AU16" s="72" t="s">
        <v>12</v>
      </c>
      <c r="AV16" s="73"/>
      <c r="AW16" s="9"/>
      <c r="AX16" s="27">
        <v>4</v>
      </c>
      <c r="AY16" s="11"/>
      <c r="AZ16" s="10">
        <v>5</v>
      </c>
      <c r="BA16" s="11"/>
      <c r="BB16" s="10">
        <v>6</v>
      </c>
      <c r="BC16" s="11"/>
      <c r="BD16" s="10">
        <v>5</v>
      </c>
      <c r="BE16" s="11"/>
      <c r="BF16" s="27">
        <v>0</v>
      </c>
      <c r="BG16" s="70">
        <v>300</v>
      </c>
      <c r="BH16" s="74"/>
      <c r="BI16" s="1"/>
      <c r="BJ16" s="1"/>
      <c r="BK16" s="1"/>
      <c r="BL16" s="1"/>
    </row>
    <row r="17" spans="27:64" x14ac:dyDescent="0.25">
      <c r="AA17" s="1"/>
      <c r="AB17" s="1"/>
      <c r="AC17" s="72"/>
      <c r="AD17" s="73"/>
      <c r="AE17" s="12"/>
      <c r="AF17" s="4"/>
      <c r="AG17" s="13"/>
      <c r="AH17" s="4"/>
      <c r="AI17" s="13"/>
      <c r="AJ17" s="4"/>
      <c r="AK17" s="13"/>
      <c r="AL17" s="4"/>
      <c r="AM17" s="13"/>
      <c r="AN17" s="4"/>
      <c r="AO17" s="70"/>
      <c r="AP17" s="74"/>
      <c r="AQ17" s="1"/>
      <c r="AR17" s="1"/>
      <c r="AS17" s="1"/>
      <c r="AT17" s="1"/>
      <c r="AU17" s="72"/>
      <c r="AV17" s="73"/>
      <c r="AW17" s="12">
        <v>200</v>
      </c>
      <c r="AX17" s="4"/>
      <c r="AY17" s="13"/>
      <c r="AZ17" s="4"/>
      <c r="BA17" s="13"/>
      <c r="BB17" s="4"/>
      <c r="BC17" s="13"/>
      <c r="BD17" s="4"/>
      <c r="BE17" s="13">
        <v>100</v>
      </c>
      <c r="BF17" s="4"/>
      <c r="BG17" s="70"/>
      <c r="BH17" s="74"/>
      <c r="BI17" s="1"/>
      <c r="BJ17" s="1"/>
      <c r="BK17" s="1"/>
      <c r="BL17" s="1"/>
    </row>
    <row r="18" spans="27:64" ht="15" customHeight="1" x14ac:dyDescent="0.25">
      <c r="AA18" s="1"/>
      <c r="AB18" s="1"/>
      <c r="AC18" s="72" t="s">
        <v>13</v>
      </c>
      <c r="AD18" s="73"/>
      <c r="AE18" s="70">
        <v>350</v>
      </c>
      <c r="AF18" s="70"/>
      <c r="AG18" s="70">
        <v>50</v>
      </c>
      <c r="AH18" s="70"/>
      <c r="AI18" s="70">
        <v>50</v>
      </c>
      <c r="AJ18" s="70"/>
      <c r="AK18" s="70">
        <v>450</v>
      </c>
      <c r="AL18" s="70"/>
      <c r="AM18" s="70">
        <v>200</v>
      </c>
      <c r="AN18" s="70"/>
      <c r="AO18" s="77"/>
      <c r="AP18" s="78"/>
      <c r="AQ18" s="1"/>
      <c r="AR18" s="1"/>
      <c r="AS18" s="1"/>
      <c r="AT18" s="1"/>
      <c r="AU18" s="72" t="s">
        <v>13</v>
      </c>
      <c r="AV18" s="73"/>
      <c r="AW18" s="70">
        <v>350</v>
      </c>
      <c r="AX18" s="70"/>
      <c r="AY18" s="70">
        <v>50</v>
      </c>
      <c r="AZ18" s="70"/>
      <c r="BA18" s="70">
        <v>50</v>
      </c>
      <c r="BB18" s="70"/>
      <c r="BC18" s="70">
        <v>450</v>
      </c>
      <c r="BD18" s="70"/>
      <c r="BE18" s="70">
        <v>200</v>
      </c>
      <c r="BF18" s="70"/>
      <c r="BG18" s="77"/>
      <c r="BH18" s="78"/>
      <c r="BI18" s="1"/>
      <c r="BJ18" s="1"/>
      <c r="BK18" s="1"/>
      <c r="BL18" s="1"/>
    </row>
    <row r="19" spans="27:64" ht="15.75" thickBot="1" x14ac:dyDescent="0.3">
      <c r="AA19" s="1"/>
      <c r="AB19" s="1"/>
      <c r="AC19" s="75"/>
      <c r="AD19" s="76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9"/>
      <c r="AP19" s="80"/>
      <c r="AQ19" s="1"/>
      <c r="AR19" s="1"/>
      <c r="AS19" s="1"/>
      <c r="AT19" s="1"/>
      <c r="AU19" s="75"/>
      <c r="AV19" s="76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9"/>
      <c r="BH19" s="80"/>
      <c r="BI19" s="1"/>
      <c r="BJ19" s="1"/>
      <c r="BK19" s="1"/>
      <c r="BL19" s="1"/>
    </row>
    <row r="20" spans="27:64" x14ac:dyDescent="0.25"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spans="27:64" ht="15.75" thickBot="1" x14ac:dyDescent="0.3"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</row>
    <row r="22" spans="27:64" ht="15.75" thickBot="1" x14ac:dyDescent="0.3"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21" t="s">
        <v>20</v>
      </c>
      <c r="AV22" s="90">
        <f>AZ8*AY9+BB8*BA9+BD8*BC9+AX10*AW11+BF12*BE13+BD14*BC15+AX16*AW17+BF14*BE15+BF16*BE17</f>
        <v>3650</v>
      </c>
      <c r="AW22" s="9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27:64" x14ac:dyDescent="0.25"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</sheetData>
  <mergeCells count="51">
    <mergeCell ref="AC10:AD11"/>
    <mergeCell ref="AO10:AP11"/>
    <mergeCell ref="AC12:AD13"/>
    <mergeCell ref="AO12:AP13"/>
    <mergeCell ref="AC4:AP4"/>
    <mergeCell ref="AC6:AD7"/>
    <mergeCell ref="AE6:AF7"/>
    <mergeCell ref="AG6:AH7"/>
    <mergeCell ref="AI6:AJ7"/>
    <mergeCell ref="AK6:AL7"/>
    <mergeCell ref="AM6:AN7"/>
    <mergeCell ref="AO6:AP7"/>
    <mergeCell ref="AU8:AV9"/>
    <mergeCell ref="BG8:BH9"/>
    <mergeCell ref="AU10:AV11"/>
    <mergeCell ref="AO18:AP19"/>
    <mergeCell ref="AC14:AD15"/>
    <mergeCell ref="AO14:AP15"/>
    <mergeCell ref="AC16:AD17"/>
    <mergeCell ref="AO16:AP17"/>
    <mergeCell ref="AC18:AD19"/>
    <mergeCell ref="AE18:AF19"/>
    <mergeCell ref="AG18:AH19"/>
    <mergeCell ref="AI18:AJ19"/>
    <mergeCell ref="AK18:AL19"/>
    <mergeCell ref="AM18:AN19"/>
    <mergeCell ref="AC8:AD9"/>
    <mergeCell ref="AO8:AP9"/>
    <mergeCell ref="AU4:BH4"/>
    <mergeCell ref="AU6:AV7"/>
    <mergeCell ref="AW6:AX7"/>
    <mergeCell ref="AY6:AZ7"/>
    <mergeCell ref="BA6:BB7"/>
    <mergeCell ref="BC6:BD7"/>
    <mergeCell ref="BE6:BF7"/>
    <mergeCell ref="BG6:BH7"/>
    <mergeCell ref="BE18:BF19"/>
    <mergeCell ref="BG18:BH19"/>
    <mergeCell ref="BG10:BH11"/>
    <mergeCell ref="AU12:AV13"/>
    <mergeCell ref="BG12:BH13"/>
    <mergeCell ref="AU14:AV15"/>
    <mergeCell ref="BG14:BH15"/>
    <mergeCell ref="AU16:AV17"/>
    <mergeCell ref="BG16:BH17"/>
    <mergeCell ref="AU18:AV19"/>
    <mergeCell ref="AV22:AW22"/>
    <mergeCell ref="AW18:AX19"/>
    <mergeCell ref="AY18:AZ19"/>
    <mergeCell ref="BA18:BB19"/>
    <mergeCell ref="BC18:BD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N204"/>
  <sheetViews>
    <sheetView topLeftCell="A178" workbookViewId="0">
      <selection activeCell="AE203" sqref="AE203"/>
    </sheetView>
  </sheetViews>
  <sheetFormatPr defaultRowHeight="15" x14ac:dyDescent="0.25"/>
  <cols>
    <col min="1" max="40" width="4.28515625" customWidth="1"/>
    <col min="41" max="41" width="5.28515625" customWidth="1"/>
    <col min="42" max="97" width="4.28515625" customWidth="1"/>
  </cols>
  <sheetData>
    <row r="3" spans="3:40" ht="15.75" thickBot="1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3:40" ht="15.75" thickBot="1" x14ac:dyDescent="0.3">
      <c r="C4" s="1"/>
      <c r="D4" s="1"/>
      <c r="E4" s="87" t="s">
        <v>0</v>
      </c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9"/>
      <c r="S4" s="1"/>
      <c r="T4" s="1"/>
      <c r="U4" s="1"/>
      <c r="V4" s="1"/>
      <c r="W4" s="87" t="s">
        <v>24</v>
      </c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9"/>
      <c r="AK4" s="1"/>
      <c r="AL4" s="1"/>
      <c r="AM4" s="1"/>
      <c r="AN4" s="1"/>
    </row>
    <row r="5" spans="3:40" ht="15.75" thickBot="1" x14ac:dyDescent="0.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3:40" ht="15.75" thickBot="1" x14ac:dyDescent="0.3">
      <c r="C6" s="1"/>
      <c r="D6" s="1"/>
      <c r="E6" s="81" t="s">
        <v>1</v>
      </c>
      <c r="F6" s="82"/>
      <c r="G6" s="83" t="s">
        <v>2</v>
      </c>
      <c r="H6" s="82"/>
      <c r="I6" s="82" t="s">
        <v>3</v>
      </c>
      <c r="J6" s="82"/>
      <c r="K6" s="82" t="s">
        <v>4</v>
      </c>
      <c r="L6" s="82"/>
      <c r="M6" s="82" t="s">
        <v>5</v>
      </c>
      <c r="N6" s="82"/>
      <c r="O6" s="82" t="s">
        <v>15</v>
      </c>
      <c r="P6" s="82"/>
      <c r="Q6" s="82" t="s">
        <v>7</v>
      </c>
      <c r="R6" s="85"/>
      <c r="S6" s="1"/>
      <c r="T6" s="1"/>
      <c r="U6" s="1"/>
      <c r="V6" s="1"/>
      <c r="W6" s="87" t="s">
        <v>25</v>
      </c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9"/>
      <c r="AK6" s="1"/>
      <c r="AL6" s="1"/>
      <c r="AM6" s="28"/>
      <c r="AN6" s="1"/>
    </row>
    <row r="7" spans="3:40" ht="15" customHeight="1" x14ac:dyDescent="0.25">
      <c r="C7" s="1"/>
      <c r="D7" s="1"/>
      <c r="E7" s="72"/>
      <c r="F7" s="73"/>
      <c r="G7" s="84"/>
      <c r="H7" s="73"/>
      <c r="I7" s="73"/>
      <c r="J7" s="73"/>
      <c r="K7" s="73"/>
      <c r="L7" s="73"/>
      <c r="M7" s="73"/>
      <c r="N7" s="73"/>
      <c r="O7" s="73"/>
      <c r="P7" s="73"/>
      <c r="Q7" s="73"/>
      <c r="R7" s="86"/>
      <c r="S7" s="1"/>
      <c r="T7" s="1"/>
      <c r="U7" s="1"/>
      <c r="V7" s="1"/>
      <c r="W7" s="81" t="s">
        <v>1</v>
      </c>
      <c r="X7" s="82"/>
      <c r="Y7" s="83" t="s">
        <v>2</v>
      </c>
      <c r="Z7" s="82"/>
      <c r="AA7" s="82" t="s">
        <v>3</v>
      </c>
      <c r="AB7" s="82"/>
      <c r="AC7" s="82" t="s">
        <v>4</v>
      </c>
      <c r="AD7" s="82"/>
      <c r="AE7" s="82" t="s">
        <v>5</v>
      </c>
      <c r="AF7" s="82"/>
      <c r="AG7" s="82" t="s">
        <v>15</v>
      </c>
      <c r="AH7" s="82"/>
      <c r="AI7" s="82" t="s">
        <v>7</v>
      </c>
      <c r="AJ7" s="85"/>
      <c r="AK7" s="132" t="s">
        <v>26</v>
      </c>
      <c r="AL7" s="133"/>
      <c r="AM7" s="28"/>
      <c r="AN7" s="1"/>
    </row>
    <row r="8" spans="3:40" x14ac:dyDescent="0.25">
      <c r="C8" s="1"/>
      <c r="D8" s="1"/>
      <c r="E8" s="72" t="s">
        <v>8</v>
      </c>
      <c r="F8" s="73"/>
      <c r="G8" s="3"/>
      <c r="H8" s="4">
        <v>4</v>
      </c>
      <c r="I8" s="5"/>
      <c r="J8" s="4">
        <v>3</v>
      </c>
      <c r="K8" s="5"/>
      <c r="L8" s="4">
        <v>3</v>
      </c>
      <c r="M8" s="5"/>
      <c r="N8" s="4">
        <v>3</v>
      </c>
      <c r="O8" s="11"/>
      <c r="P8" s="10">
        <v>0</v>
      </c>
      <c r="Q8" s="70">
        <v>250</v>
      </c>
      <c r="R8" s="74"/>
      <c r="S8" s="1"/>
      <c r="T8" s="1"/>
      <c r="U8" s="1"/>
      <c r="V8" s="1"/>
      <c r="W8" s="72"/>
      <c r="X8" s="73"/>
      <c r="Y8" s="84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86"/>
      <c r="AK8" s="132"/>
      <c r="AL8" s="133"/>
      <c r="AM8" s="1"/>
      <c r="AN8" s="1"/>
    </row>
    <row r="9" spans="3:40" ht="15" customHeight="1" x14ac:dyDescent="0.25">
      <c r="C9" s="1"/>
      <c r="D9" s="1"/>
      <c r="E9" s="72"/>
      <c r="F9" s="73"/>
      <c r="G9" s="6"/>
      <c r="H9" s="7"/>
      <c r="I9" s="8"/>
      <c r="J9" s="7"/>
      <c r="K9" s="8"/>
      <c r="L9" s="7"/>
      <c r="M9" s="8"/>
      <c r="N9" s="7"/>
      <c r="O9" s="13"/>
      <c r="P9" s="4"/>
      <c r="Q9" s="70"/>
      <c r="R9" s="74"/>
      <c r="S9" s="1"/>
      <c r="T9" s="1"/>
      <c r="U9" s="1"/>
      <c r="V9" s="1"/>
      <c r="W9" s="72" t="s">
        <v>8</v>
      </c>
      <c r="X9" s="73"/>
      <c r="Y9" s="3"/>
      <c r="Z9" s="4">
        <v>4</v>
      </c>
      <c r="AA9" s="5"/>
      <c r="AB9" s="4">
        <v>3</v>
      </c>
      <c r="AC9" s="5"/>
      <c r="AD9" s="4">
        <v>3</v>
      </c>
      <c r="AE9" s="5"/>
      <c r="AF9" s="4">
        <v>3</v>
      </c>
      <c r="AG9" s="11"/>
      <c r="AH9" s="10">
        <v>0</v>
      </c>
      <c r="AI9" s="70">
        <v>250</v>
      </c>
      <c r="AJ9" s="74"/>
      <c r="AK9" s="100" t="s">
        <v>27</v>
      </c>
      <c r="AL9" s="93"/>
      <c r="AM9" s="1"/>
      <c r="AN9" s="1"/>
    </row>
    <row r="10" spans="3:40" x14ac:dyDescent="0.25">
      <c r="C10" s="1"/>
      <c r="D10" s="1"/>
      <c r="E10" s="72" t="s">
        <v>9</v>
      </c>
      <c r="F10" s="73"/>
      <c r="G10" s="9"/>
      <c r="H10" s="10">
        <v>4</v>
      </c>
      <c r="I10" s="11"/>
      <c r="J10" s="10">
        <v>5</v>
      </c>
      <c r="K10" s="11"/>
      <c r="L10" s="10">
        <v>4</v>
      </c>
      <c r="M10" s="11"/>
      <c r="N10" s="10">
        <v>4</v>
      </c>
      <c r="O10" s="11"/>
      <c r="P10" s="10">
        <v>0</v>
      </c>
      <c r="Q10" s="70">
        <v>150</v>
      </c>
      <c r="R10" s="74"/>
      <c r="S10" s="1"/>
      <c r="T10" s="1"/>
      <c r="U10" s="1"/>
      <c r="V10" s="1"/>
      <c r="W10" s="72"/>
      <c r="X10" s="73"/>
      <c r="Y10" s="6"/>
      <c r="Z10" s="7"/>
      <c r="AA10" s="8"/>
      <c r="AB10" s="7"/>
      <c r="AC10" s="8"/>
      <c r="AD10" s="7"/>
      <c r="AE10" s="8"/>
      <c r="AF10" s="7"/>
      <c r="AG10" s="13"/>
      <c r="AH10" s="4"/>
      <c r="AI10" s="70"/>
      <c r="AJ10" s="74"/>
      <c r="AK10" s="100"/>
      <c r="AL10" s="93"/>
      <c r="AM10" s="1"/>
      <c r="AN10" s="1"/>
    </row>
    <row r="11" spans="3:40" ht="15" customHeight="1" x14ac:dyDescent="0.25">
      <c r="C11" s="1"/>
      <c r="D11" s="1"/>
      <c r="E11" s="72"/>
      <c r="F11" s="73"/>
      <c r="G11" s="6"/>
      <c r="H11" s="7"/>
      <c r="I11" s="8"/>
      <c r="J11" s="7"/>
      <c r="K11" s="8"/>
      <c r="L11" s="7"/>
      <c r="M11" s="8"/>
      <c r="N11" s="7"/>
      <c r="O11" s="13"/>
      <c r="P11" s="4"/>
      <c r="Q11" s="70"/>
      <c r="R11" s="74"/>
      <c r="S11" s="1"/>
      <c r="T11" s="1"/>
      <c r="U11" s="1"/>
      <c r="V11" s="1"/>
      <c r="W11" s="72" t="s">
        <v>9</v>
      </c>
      <c r="X11" s="73"/>
      <c r="Y11" s="9"/>
      <c r="Z11" s="10">
        <v>4</v>
      </c>
      <c r="AA11" s="11"/>
      <c r="AB11" s="10">
        <v>5</v>
      </c>
      <c r="AC11" s="11"/>
      <c r="AD11" s="10">
        <v>4</v>
      </c>
      <c r="AE11" s="11"/>
      <c r="AF11" s="10">
        <v>4</v>
      </c>
      <c r="AG11" s="11"/>
      <c r="AH11" s="10">
        <v>0</v>
      </c>
      <c r="AI11" s="70">
        <v>150</v>
      </c>
      <c r="AJ11" s="74"/>
      <c r="AK11" s="100" t="s">
        <v>27</v>
      </c>
      <c r="AL11" s="93"/>
      <c r="AM11" s="1"/>
      <c r="AN11" s="1"/>
    </row>
    <row r="12" spans="3:40" x14ac:dyDescent="0.25">
      <c r="C12" s="1"/>
      <c r="D12" s="1"/>
      <c r="E12" s="72" t="s">
        <v>10</v>
      </c>
      <c r="F12" s="73"/>
      <c r="G12" s="9"/>
      <c r="H12" s="10">
        <v>5</v>
      </c>
      <c r="I12" s="11"/>
      <c r="J12" s="10">
        <v>3</v>
      </c>
      <c r="K12" s="11"/>
      <c r="L12" s="10">
        <v>3</v>
      </c>
      <c r="M12" s="11"/>
      <c r="N12" s="10">
        <v>6</v>
      </c>
      <c r="O12" s="11"/>
      <c r="P12" s="10">
        <v>0</v>
      </c>
      <c r="Q12" s="70">
        <v>50</v>
      </c>
      <c r="R12" s="74"/>
      <c r="S12" s="1"/>
      <c r="T12" s="1"/>
      <c r="U12" s="1"/>
      <c r="V12" s="1"/>
      <c r="W12" s="72"/>
      <c r="X12" s="73"/>
      <c r="Y12" s="6"/>
      <c r="Z12" s="7"/>
      <c r="AA12" s="8"/>
      <c r="AB12" s="7"/>
      <c r="AC12" s="8"/>
      <c r="AD12" s="7"/>
      <c r="AE12" s="8"/>
      <c r="AF12" s="7"/>
      <c r="AG12" s="13"/>
      <c r="AH12" s="4"/>
      <c r="AI12" s="70"/>
      <c r="AJ12" s="74"/>
      <c r="AK12" s="100"/>
      <c r="AL12" s="93"/>
      <c r="AM12" s="1"/>
      <c r="AN12" s="1"/>
    </row>
    <row r="13" spans="3:40" ht="15" customHeight="1" x14ac:dyDescent="0.25">
      <c r="C13" s="1"/>
      <c r="D13" s="1"/>
      <c r="E13" s="72"/>
      <c r="F13" s="73"/>
      <c r="G13" s="6"/>
      <c r="H13" s="7"/>
      <c r="I13" s="8"/>
      <c r="J13" s="7"/>
      <c r="K13" s="8"/>
      <c r="L13" s="7"/>
      <c r="M13" s="8"/>
      <c r="N13" s="7"/>
      <c r="O13" s="13"/>
      <c r="P13" s="4"/>
      <c r="Q13" s="70"/>
      <c r="R13" s="74"/>
      <c r="S13" s="1"/>
      <c r="T13" s="1"/>
      <c r="U13" s="1"/>
      <c r="V13" s="1"/>
      <c r="W13" s="72" t="s">
        <v>10</v>
      </c>
      <c r="X13" s="73"/>
      <c r="Y13" s="9"/>
      <c r="Z13" s="10">
        <v>5</v>
      </c>
      <c r="AA13" s="11"/>
      <c r="AB13" s="10">
        <v>3</v>
      </c>
      <c r="AC13" s="11"/>
      <c r="AD13" s="10">
        <v>3</v>
      </c>
      <c r="AE13" s="11"/>
      <c r="AF13" s="10">
        <v>6</v>
      </c>
      <c r="AG13" s="11"/>
      <c r="AH13" s="10">
        <v>0</v>
      </c>
      <c r="AI13" s="70">
        <v>50</v>
      </c>
      <c r="AJ13" s="74"/>
      <c r="AK13" s="101" t="s">
        <v>27</v>
      </c>
      <c r="AL13" s="102"/>
      <c r="AM13" s="1"/>
      <c r="AN13" s="1"/>
    </row>
    <row r="14" spans="3:40" x14ac:dyDescent="0.25">
      <c r="C14" s="1"/>
      <c r="D14" s="1"/>
      <c r="E14" s="72" t="s">
        <v>11</v>
      </c>
      <c r="F14" s="73"/>
      <c r="G14" s="9"/>
      <c r="H14" s="10">
        <v>5</v>
      </c>
      <c r="I14" s="11"/>
      <c r="J14" s="10">
        <v>4</v>
      </c>
      <c r="K14" s="11"/>
      <c r="L14" s="10">
        <v>3</v>
      </c>
      <c r="M14" s="11"/>
      <c r="N14" s="10">
        <v>5</v>
      </c>
      <c r="O14" s="11"/>
      <c r="P14" s="10">
        <v>0</v>
      </c>
      <c r="Q14" s="70">
        <v>350</v>
      </c>
      <c r="R14" s="74"/>
      <c r="S14" s="1"/>
      <c r="T14" s="1"/>
      <c r="U14" s="1"/>
      <c r="V14" s="1"/>
      <c r="W14" s="72"/>
      <c r="X14" s="73"/>
      <c r="Y14" s="6"/>
      <c r="Z14" s="7"/>
      <c r="AA14" s="8"/>
      <c r="AB14" s="7"/>
      <c r="AC14" s="8"/>
      <c r="AD14" s="7"/>
      <c r="AE14" s="8"/>
      <c r="AF14" s="7"/>
      <c r="AG14" s="13"/>
      <c r="AH14" s="4"/>
      <c r="AI14" s="70"/>
      <c r="AJ14" s="74"/>
      <c r="AK14" s="101"/>
      <c r="AL14" s="102"/>
      <c r="AM14" s="1"/>
      <c r="AN14" s="1"/>
    </row>
    <row r="15" spans="3:40" ht="15" customHeight="1" x14ac:dyDescent="0.25">
      <c r="C15" s="1"/>
      <c r="D15" s="1"/>
      <c r="E15" s="72"/>
      <c r="F15" s="73"/>
      <c r="G15" s="6"/>
      <c r="H15" s="7"/>
      <c r="I15" s="8"/>
      <c r="J15" s="7"/>
      <c r="K15" s="8"/>
      <c r="L15" s="7"/>
      <c r="M15" s="8"/>
      <c r="N15" s="7"/>
      <c r="O15" s="13"/>
      <c r="P15" s="4"/>
      <c r="Q15" s="70"/>
      <c r="R15" s="74"/>
      <c r="S15" s="1"/>
      <c r="T15" s="1"/>
      <c r="U15" s="1"/>
      <c r="V15" s="1"/>
      <c r="W15" s="126" t="s">
        <v>11</v>
      </c>
      <c r="X15" s="127"/>
      <c r="Y15" s="29"/>
      <c r="Z15" s="30">
        <v>5</v>
      </c>
      <c r="AA15" s="31"/>
      <c r="AB15" s="30">
        <v>4</v>
      </c>
      <c r="AC15" s="31"/>
      <c r="AD15" s="32">
        <v>3</v>
      </c>
      <c r="AE15" s="31"/>
      <c r="AF15" s="30">
        <v>5</v>
      </c>
      <c r="AG15" s="31"/>
      <c r="AH15" s="30">
        <v>0</v>
      </c>
      <c r="AI15" s="128">
        <v>350</v>
      </c>
      <c r="AJ15" s="129"/>
      <c r="AK15" s="130" t="s">
        <v>28</v>
      </c>
      <c r="AL15" s="131"/>
      <c r="AM15" s="1"/>
      <c r="AN15" s="1"/>
    </row>
    <row r="16" spans="3:40" x14ac:dyDescent="0.25">
      <c r="C16" s="1"/>
      <c r="D16" s="1"/>
      <c r="E16" s="72" t="s">
        <v>12</v>
      </c>
      <c r="F16" s="73"/>
      <c r="G16" s="9"/>
      <c r="H16" s="10">
        <v>4</v>
      </c>
      <c r="I16" s="11"/>
      <c r="J16" s="10">
        <v>5</v>
      </c>
      <c r="K16" s="11"/>
      <c r="L16" s="10">
        <v>6</v>
      </c>
      <c r="M16" s="11"/>
      <c r="N16" s="10">
        <v>5</v>
      </c>
      <c r="O16" s="11"/>
      <c r="P16" s="10">
        <v>0</v>
      </c>
      <c r="Q16" s="70">
        <v>300</v>
      </c>
      <c r="R16" s="74"/>
      <c r="S16" s="1"/>
      <c r="T16" s="1"/>
      <c r="U16" s="1"/>
      <c r="V16" s="1"/>
      <c r="W16" s="126"/>
      <c r="X16" s="127"/>
      <c r="Y16" s="33"/>
      <c r="Z16" s="34"/>
      <c r="AA16" s="35"/>
      <c r="AB16" s="34"/>
      <c r="AC16" s="35">
        <v>50</v>
      </c>
      <c r="AD16" s="34"/>
      <c r="AE16" s="35"/>
      <c r="AF16" s="34"/>
      <c r="AG16" s="37"/>
      <c r="AH16" s="38"/>
      <c r="AI16" s="128"/>
      <c r="AJ16" s="129"/>
      <c r="AK16" s="130"/>
      <c r="AL16" s="131"/>
      <c r="AM16" s="1"/>
      <c r="AN16" s="1"/>
    </row>
    <row r="17" spans="3:40" ht="15" customHeight="1" x14ac:dyDescent="0.25">
      <c r="C17" s="1"/>
      <c r="D17" s="1"/>
      <c r="E17" s="72"/>
      <c r="F17" s="73"/>
      <c r="G17" s="12"/>
      <c r="H17" s="4"/>
      <c r="I17" s="13"/>
      <c r="J17" s="4"/>
      <c r="K17" s="13"/>
      <c r="L17" s="4"/>
      <c r="M17" s="13"/>
      <c r="N17" s="4"/>
      <c r="O17" s="13"/>
      <c r="P17" s="4"/>
      <c r="Q17" s="70"/>
      <c r="R17" s="74"/>
      <c r="S17" s="1"/>
      <c r="T17" s="1"/>
      <c r="U17" s="1"/>
      <c r="V17" s="1"/>
      <c r="W17" s="126" t="s">
        <v>12</v>
      </c>
      <c r="X17" s="127"/>
      <c r="Y17" s="29"/>
      <c r="Z17" s="30">
        <v>4</v>
      </c>
      <c r="AA17" s="31"/>
      <c r="AB17" s="30">
        <v>5</v>
      </c>
      <c r="AC17" s="31"/>
      <c r="AD17" s="30">
        <v>6</v>
      </c>
      <c r="AE17" s="31"/>
      <c r="AF17" s="30">
        <v>5</v>
      </c>
      <c r="AG17" s="31"/>
      <c r="AH17" s="30">
        <v>0</v>
      </c>
      <c r="AI17" s="128">
        <v>300</v>
      </c>
      <c r="AJ17" s="129"/>
      <c r="AK17" s="130" t="s">
        <v>28</v>
      </c>
      <c r="AL17" s="131"/>
      <c r="AM17" s="1"/>
      <c r="AN17" s="1"/>
    </row>
    <row r="18" spans="3:40" x14ac:dyDescent="0.25">
      <c r="C18" s="1"/>
      <c r="D18" s="1"/>
      <c r="E18" s="72" t="s">
        <v>13</v>
      </c>
      <c r="F18" s="73"/>
      <c r="G18" s="70">
        <v>350</v>
      </c>
      <c r="H18" s="70"/>
      <c r="I18" s="70">
        <v>50</v>
      </c>
      <c r="J18" s="70"/>
      <c r="K18" s="70">
        <v>50</v>
      </c>
      <c r="L18" s="70"/>
      <c r="M18" s="70">
        <v>450</v>
      </c>
      <c r="N18" s="70"/>
      <c r="O18" s="70">
        <v>200</v>
      </c>
      <c r="P18" s="70"/>
      <c r="Q18" s="77"/>
      <c r="R18" s="78"/>
      <c r="S18" s="1"/>
      <c r="T18" s="1"/>
      <c r="U18" s="1"/>
      <c r="V18" s="1"/>
      <c r="W18" s="126"/>
      <c r="X18" s="127"/>
      <c r="Y18" s="39"/>
      <c r="Z18" s="38"/>
      <c r="AA18" s="37"/>
      <c r="AB18" s="38"/>
      <c r="AC18" s="37"/>
      <c r="AD18" s="38"/>
      <c r="AE18" s="37"/>
      <c r="AF18" s="38"/>
      <c r="AG18" s="37"/>
      <c r="AH18" s="38"/>
      <c r="AI18" s="128"/>
      <c r="AJ18" s="129"/>
      <c r="AK18" s="130"/>
      <c r="AL18" s="131"/>
      <c r="AM18" s="1"/>
      <c r="AN18" s="1"/>
    </row>
    <row r="19" spans="3:40" ht="15.75" customHeight="1" thickBot="1" x14ac:dyDescent="0.3">
      <c r="C19" s="1"/>
      <c r="D19" s="1"/>
      <c r="E19" s="75"/>
      <c r="F19" s="76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9"/>
      <c r="R19" s="80"/>
      <c r="S19" s="1"/>
      <c r="T19" s="1"/>
      <c r="U19" s="1"/>
      <c r="V19" s="1"/>
      <c r="W19" s="72" t="s">
        <v>13</v>
      </c>
      <c r="X19" s="73"/>
      <c r="Y19" s="70">
        <v>350</v>
      </c>
      <c r="Z19" s="70"/>
      <c r="AA19" s="70">
        <v>50</v>
      </c>
      <c r="AB19" s="70"/>
      <c r="AC19" s="70">
        <v>50</v>
      </c>
      <c r="AD19" s="70"/>
      <c r="AE19" s="70">
        <v>450</v>
      </c>
      <c r="AF19" s="70"/>
      <c r="AG19" s="70">
        <v>200</v>
      </c>
      <c r="AH19" s="70"/>
      <c r="AI19" s="77"/>
      <c r="AJ19" s="78"/>
      <c r="AK19" s="100"/>
      <c r="AL19" s="93"/>
      <c r="AM19" s="1"/>
      <c r="AN19" s="1"/>
    </row>
    <row r="20" spans="3:40" ht="15.75" thickBot="1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75"/>
      <c r="X20" s="76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9"/>
      <c r="AJ20" s="80"/>
      <c r="AK20" s="100"/>
      <c r="AL20" s="93"/>
      <c r="AM20" s="1"/>
      <c r="AN20" s="1"/>
    </row>
    <row r="21" spans="3:40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94" t="s">
        <v>26</v>
      </c>
      <c r="X21" s="94"/>
      <c r="Y21" s="92" t="s">
        <v>27</v>
      </c>
      <c r="Z21" s="92"/>
      <c r="AA21" s="92" t="s">
        <v>27</v>
      </c>
      <c r="AB21" s="92"/>
      <c r="AC21" s="92" t="s">
        <v>27</v>
      </c>
      <c r="AD21" s="92"/>
      <c r="AE21" s="92" t="s">
        <v>28</v>
      </c>
      <c r="AF21" s="92"/>
      <c r="AG21" s="92" t="s">
        <v>27</v>
      </c>
      <c r="AH21" s="92"/>
      <c r="AI21" s="92"/>
      <c r="AJ21" s="92"/>
      <c r="AK21" s="1"/>
      <c r="AL21" s="1"/>
      <c r="AM21" s="1"/>
      <c r="AN21" s="1"/>
    </row>
    <row r="22" spans="3:40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95"/>
      <c r="X22" s="95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1"/>
      <c r="AL22" s="1"/>
      <c r="AM22" s="1"/>
      <c r="AN22" s="1"/>
    </row>
    <row r="23" spans="3:40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3:40" x14ac:dyDescent="0.25"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3:40" ht="15.75" thickBot="1" x14ac:dyDescent="0.3"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3:40" ht="15.75" thickBot="1" x14ac:dyDescent="0.3">
      <c r="U26" s="1"/>
      <c r="V26" s="1"/>
      <c r="W26" s="87" t="s">
        <v>29</v>
      </c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9"/>
      <c r="AK26" s="1"/>
      <c r="AL26" s="1"/>
      <c r="AM26" s="1"/>
      <c r="AN26" s="1"/>
    </row>
    <row r="27" spans="3:40" ht="15" customHeight="1" x14ac:dyDescent="0.25">
      <c r="U27" s="1"/>
      <c r="V27" s="1"/>
      <c r="W27" s="81" t="s">
        <v>1</v>
      </c>
      <c r="X27" s="82"/>
      <c r="Y27" s="83" t="s">
        <v>2</v>
      </c>
      <c r="Z27" s="82"/>
      <c r="AA27" s="82" t="s">
        <v>3</v>
      </c>
      <c r="AB27" s="82"/>
      <c r="AC27" s="135" t="s">
        <v>4</v>
      </c>
      <c r="AD27" s="135"/>
      <c r="AE27" s="82" t="s">
        <v>5</v>
      </c>
      <c r="AF27" s="82"/>
      <c r="AG27" s="82" t="s">
        <v>15</v>
      </c>
      <c r="AH27" s="82"/>
      <c r="AI27" s="82" t="s">
        <v>7</v>
      </c>
      <c r="AJ27" s="85"/>
      <c r="AK27" s="132" t="s">
        <v>26</v>
      </c>
      <c r="AL27" s="133"/>
      <c r="AM27" s="1"/>
      <c r="AN27" s="1"/>
    </row>
    <row r="28" spans="3:40" x14ac:dyDescent="0.25">
      <c r="U28" s="1"/>
      <c r="V28" s="1"/>
      <c r="W28" s="72"/>
      <c r="X28" s="73"/>
      <c r="Y28" s="84"/>
      <c r="Z28" s="73"/>
      <c r="AA28" s="73"/>
      <c r="AB28" s="73"/>
      <c r="AC28" s="119"/>
      <c r="AD28" s="119"/>
      <c r="AE28" s="73"/>
      <c r="AF28" s="73"/>
      <c r="AG28" s="73"/>
      <c r="AH28" s="73"/>
      <c r="AI28" s="73"/>
      <c r="AJ28" s="86"/>
      <c r="AK28" s="132"/>
      <c r="AL28" s="133"/>
      <c r="AM28" s="1"/>
      <c r="AN28" s="1"/>
    </row>
    <row r="29" spans="3:40" ht="15" customHeight="1" x14ac:dyDescent="0.25">
      <c r="U29" s="1"/>
      <c r="V29" s="1"/>
      <c r="W29" s="72" t="s">
        <v>8</v>
      </c>
      <c r="X29" s="73"/>
      <c r="Y29" s="3"/>
      <c r="Z29" s="4">
        <v>4</v>
      </c>
      <c r="AA29" s="5"/>
      <c r="AB29" s="4">
        <v>3</v>
      </c>
      <c r="AC29" s="40"/>
      <c r="AD29" s="41">
        <v>3</v>
      </c>
      <c r="AE29" s="5"/>
      <c r="AF29" s="4">
        <v>3</v>
      </c>
      <c r="AG29" s="11"/>
      <c r="AH29" s="10">
        <v>0</v>
      </c>
      <c r="AI29" s="70">
        <v>250</v>
      </c>
      <c r="AJ29" s="74"/>
      <c r="AK29" s="100" t="s">
        <v>31</v>
      </c>
      <c r="AL29" s="93"/>
      <c r="AM29" s="1"/>
      <c r="AN29" s="1"/>
    </row>
    <row r="30" spans="3:40" x14ac:dyDescent="0.25">
      <c r="U30" s="1"/>
      <c r="V30" s="1"/>
      <c r="W30" s="72"/>
      <c r="X30" s="73"/>
      <c r="Y30" s="6"/>
      <c r="Z30" s="7"/>
      <c r="AA30" s="8"/>
      <c r="AB30" s="7"/>
      <c r="AC30" s="42"/>
      <c r="AD30" s="43"/>
      <c r="AE30" s="8"/>
      <c r="AF30" s="7"/>
      <c r="AG30" s="13"/>
      <c r="AH30" s="4"/>
      <c r="AI30" s="70"/>
      <c r="AJ30" s="74"/>
      <c r="AK30" s="100"/>
      <c r="AL30" s="93"/>
      <c r="AM30" s="1"/>
      <c r="AN30" s="1"/>
    </row>
    <row r="31" spans="3:40" ht="15" customHeight="1" x14ac:dyDescent="0.25">
      <c r="U31" s="1"/>
      <c r="V31" s="1"/>
      <c r="W31" s="72" t="s">
        <v>9</v>
      </c>
      <c r="X31" s="73"/>
      <c r="Y31" s="9"/>
      <c r="Z31" s="10">
        <v>4</v>
      </c>
      <c r="AA31" s="11"/>
      <c r="AB31" s="10">
        <v>5</v>
      </c>
      <c r="AC31" s="44"/>
      <c r="AD31" s="45">
        <v>4</v>
      </c>
      <c r="AE31" s="11"/>
      <c r="AF31" s="10">
        <v>4</v>
      </c>
      <c r="AG31" s="11"/>
      <c r="AH31" s="10">
        <v>0</v>
      </c>
      <c r="AI31" s="70">
        <v>150</v>
      </c>
      <c r="AJ31" s="74"/>
      <c r="AK31" s="100" t="s">
        <v>31</v>
      </c>
      <c r="AL31" s="93"/>
      <c r="AM31" s="1"/>
      <c r="AN31" s="1"/>
    </row>
    <row r="32" spans="3:40" x14ac:dyDescent="0.25">
      <c r="U32" s="1"/>
      <c r="V32" s="1"/>
      <c r="W32" s="72"/>
      <c r="X32" s="73"/>
      <c r="Y32" s="6"/>
      <c r="Z32" s="7"/>
      <c r="AA32" s="8"/>
      <c r="AB32" s="7"/>
      <c r="AC32" s="42"/>
      <c r="AD32" s="43"/>
      <c r="AE32" s="8"/>
      <c r="AF32" s="7"/>
      <c r="AG32" s="13"/>
      <c r="AH32" s="4"/>
      <c r="AI32" s="70"/>
      <c r="AJ32" s="74"/>
      <c r="AK32" s="100"/>
      <c r="AL32" s="93"/>
      <c r="AM32" s="1"/>
      <c r="AN32" s="1"/>
    </row>
    <row r="33" spans="21:40" ht="15" customHeight="1" x14ac:dyDescent="0.25">
      <c r="U33" s="1"/>
      <c r="V33" s="1"/>
      <c r="W33" s="126" t="s">
        <v>10</v>
      </c>
      <c r="X33" s="127"/>
      <c r="Y33" s="29"/>
      <c r="Z33" s="30">
        <v>5</v>
      </c>
      <c r="AA33" s="31"/>
      <c r="AB33" s="32">
        <v>3</v>
      </c>
      <c r="AC33" s="44"/>
      <c r="AD33" s="45">
        <v>3</v>
      </c>
      <c r="AE33" s="31"/>
      <c r="AF33" s="30">
        <v>6</v>
      </c>
      <c r="AG33" s="31"/>
      <c r="AH33" s="30">
        <v>0</v>
      </c>
      <c r="AI33" s="128">
        <v>50</v>
      </c>
      <c r="AJ33" s="129"/>
      <c r="AK33" s="137" t="s">
        <v>32</v>
      </c>
      <c r="AL33" s="138"/>
      <c r="AM33" s="1"/>
      <c r="AN33" s="1"/>
    </row>
    <row r="34" spans="21:40" x14ac:dyDescent="0.25">
      <c r="U34" s="1"/>
      <c r="V34" s="1"/>
      <c r="W34" s="126"/>
      <c r="X34" s="127"/>
      <c r="Y34" s="33"/>
      <c r="Z34" s="34"/>
      <c r="AA34" s="35">
        <v>50</v>
      </c>
      <c r="AB34" s="34"/>
      <c r="AC34" s="42"/>
      <c r="AD34" s="43"/>
      <c r="AE34" s="35"/>
      <c r="AF34" s="34"/>
      <c r="AG34" s="37"/>
      <c r="AH34" s="38"/>
      <c r="AI34" s="128"/>
      <c r="AJ34" s="129"/>
      <c r="AK34" s="137"/>
      <c r="AL34" s="138"/>
      <c r="AM34" s="1"/>
      <c r="AN34" s="1"/>
    </row>
    <row r="35" spans="21:40" ht="15" customHeight="1" x14ac:dyDescent="0.25">
      <c r="U35" s="1"/>
      <c r="V35" s="1"/>
      <c r="W35" s="103" t="s">
        <v>11</v>
      </c>
      <c r="X35" s="104"/>
      <c r="Y35" s="9"/>
      <c r="Z35" s="10">
        <v>5</v>
      </c>
      <c r="AA35" s="11"/>
      <c r="AB35" s="10">
        <v>4</v>
      </c>
      <c r="AC35" s="44"/>
      <c r="AD35" s="45">
        <v>3</v>
      </c>
      <c r="AE35" s="11"/>
      <c r="AF35" s="10">
        <v>5</v>
      </c>
      <c r="AG35" s="11"/>
      <c r="AH35" s="10">
        <v>0</v>
      </c>
      <c r="AI35" s="105">
        <v>350</v>
      </c>
      <c r="AJ35" s="106"/>
      <c r="AK35" s="100" t="s">
        <v>33</v>
      </c>
      <c r="AL35" s="93"/>
      <c r="AM35" s="1"/>
      <c r="AN35" s="1"/>
    </row>
    <row r="36" spans="21:40" x14ac:dyDescent="0.25">
      <c r="U36" s="1"/>
      <c r="V36" s="1"/>
      <c r="W36" s="103"/>
      <c r="X36" s="104"/>
      <c r="Y36" s="6"/>
      <c r="Z36" s="7"/>
      <c r="AA36" s="8"/>
      <c r="AB36" s="7"/>
      <c r="AC36" s="42">
        <v>50</v>
      </c>
      <c r="AD36" s="43"/>
      <c r="AE36" s="8"/>
      <c r="AF36" s="7"/>
      <c r="AG36" s="13"/>
      <c r="AH36" s="4"/>
      <c r="AI36" s="105"/>
      <c r="AJ36" s="106"/>
      <c r="AK36" s="100"/>
      <c r="AL36" s="93"/>
      <c r="AM36" s="1"/>
      <c r="AN36" s="1"/>
    </row>
    <row r="37" spans="21:40" ht="15" customHeight="1" x14ac:dyDescent="0.25">
      <c r="U37" s="1"/>
      <c r="V37" s="1"/>
      <c r="W37" s="103" t="s">
        <v>12</v>
      </c>
      <c r="X37" s="104"/>
      <c r="Y37" s="9"/>
      <c r="Z37" s="10">
        <v>4</v>
      </c>
      <c r="AA37" s="11"/>
      <c r="AB37" s="10">
        <v>5</v>
      </c>
      <c r="AC37" s="44"/>
      <c r="AD37" s="45">
        <v>6</v>
      </c>
      <c r="AE37" s="11"/>
      <c r="AF37" s="10">
        <v>5</v>
      </c>
      <c r="AG37" s="11"/>
      <c r="AH37" s="10">
        <v>0</v>
      </c>
      <c r="AI37" s="105">
        <v>300</v>
      </c>
      <c r="AJ37" s="106"/>
      <c r="AK37" s="100" t="s">
        <v>33</v>
      </c>
      <c r="AL37" s="93"/>
      <c r="AM37" s="1"/>
      <c r="AN37" s="1"/>
    </row>
    <row r="38" spans="21:40" x14ac:dyDescent="0.25">
      <c r="U38" s="1"/>
      <c r="V38" s="1"/>
      <c r="W38" s="103"/>
      <c r="X38" s="104"/>
      <c r="Y38" s="12"/>
      <c r="Z38" s="4"/>
      <c r="AA38" s="13"/>
      <c r="AB38" s="4"/>
      <c r="AC38" s="46"/>
      <c r="AD38" s="41"/>
      <c r="AE38" s="13"/>
      <c r="AF38" s="4"/>
      <c r="AG38" s="13"/>
      <c r="AH38" s="4"/>
      <c r="AI38" s="105"/>
      <c r="AJ38" s="106"/>
      <c r="AK38" s="100"/>
      <c r="AL38" s="93"/>
      <c r="AM38" s="1"/>
      <c r="AN38" s="1"/>
    </row>
    <row r="39" spans="21:40" ht="15" customHeight="1" x14ac:dyDescent="0.25">
      <c r="U39" s="1"/>
      <c r="V39" s="1"/>
      <c r="W39" s="72" t="s">
        <v>13</v>
      </c>
      <c r="X39" s="73"/>
      <c r="Y39" s="70">
        <v>350</v>
      </c>
      <c r="Z39" s="70"/>
      <c r="AA39" s="70">
        <v>50</v>
      </c>
      <c r="AB39" s="70"/>
      <c r="AC39" s="120">
        <v>50</v>
      </c>
      <c r="AD39" s="120"/>
      <c r="AE39" s="70">
        <v>450</v>
      </c>
      <c r="AF39" s="70"/>
      <c r="AG39" s="70">
        <v>200</v>
      </c>
      <c r="AH39" s="70"/>
      <c r="AI39" s="77"/>
      <c r="AJ39" s="78"/>
      <c r="AK39" s="100"/>
      <c r="AL39" s="93"/>
      <c r="AM39" s="1"/>
      <c r="AN39" s="1"/>
    </row>
    <row r="40" spans="21:40" ht="15.75" thickBot="1" x14ac:dyDescent="0.3">
      <c r="U40" s="1"/>
      <c r="V40" s="1"/>
      <c r="W40" s="75"/>
      <c r="X40" s="76"/>
      <c r="Y40" s="71"/>
      <c r="Z40" s="71"/>
      <c r="AA40" s="71"/>
      <c r="AB40" s="71"/>
      <c r="AC40" s="123"/>
      <c r="AD40" s="123"/>
      <c r="AE40" s="71"/>
      <c r="AF40" s="71"/>
      <c r="AG40" s="71"/>
      <c r="AH40" s="71"/>
      <c r="AI40" s="79"/>
      <c r="AJ40" s="80"/>
      <c r="AK40" s="100"/>
      <c r="AL40" s="93"/>
      <c r="AM40" s="1"/>
      <c r="AN40" s="1"/>
    </row>
    <row r="41" spans="21:40" x14ac:dyDescent="0.25">
      <c r="U41" s="1"/>
      <c r="V41" s="1"/>
      <c r="W41" s="94" t="s">
        <v>26</v>
      </c>
      <c r="X41" s="94"/>
      <c r="Y41" s="92" t="s">
        <v>31</v>
      </c>
      <c r="Z41" s="92"/>
      <c r="AA41" s="92" t="s">
        <v>31</v>
      </c>
      <c r="AB41" s="92"/>
      <c r="AC41" s="116" t="s">
        <v>30</v>
      </c>
      <c r="AD41" s="116"/>
      <c r="AE41" s="92" t="s">
        <v>33</v>
      </c>
      <c r="AF41" s="92"/>
      <c r="AG41" s="92" t="s">
        <v>31</v>
      </c>
      <c r="AH41" s="92"/>
      <c r="AI41" s="92"/>
      <c r="AJ41" s="92"/>
      <c r="AK41" s="1"/>
      <c r="AL41" s="1"/>
      <c r="AM41" s="1"/>
      <c r="AN41" s="1"/>
    </row>
    <row r="42" spans="21:40" x14ac:dyDescent="0.25">
      <c r="U42" s="1"/>
      <c r="V42" s="1"/>
      <c r="W42" s="95"/>
      <c r="X42" s="95"/>
      <c r="Y42" s="93"/>
      <c r="Z42" s="93"/>
      <c r="AA42" s="93"/>
      <c r="AB42" s="93"/>
      <c r="AC42" s="117"/>
      <c r="AD42" s="117"/>
      <c r="AE42" s="93"/>
      <c r="AF42" s="93"/>
      <c r="AG42" s="93"/>
      <c r="AH42" s="93"/>
      <c r="AI42" s="93"/>
      <c r="AJ42" s="93"/>
      <c r="AK42" s="1"/>
      <c r="AL42" s="1"/>
      <c r="AM42" s="1"/>
      <c r="AN42" s="1"/>
    </row>
    <row r="43" spans="21:40" x14ac:dyDescent="0.25"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21:40" x14ac:dyDescent="0.25"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21:40" ht="15.75" thickBot="1" x14ac:dyDescent="0.3"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21:40" ht="15.75" thickBot="1" x14ac:dyDescent="0.3">
      <c r="U46" s="1"/>
      <c r="V46" s="1"/>
      <c r="W46" s="87" t="s">
        <v>34</v>
      </c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9"/>
      <c r="AK46" s="1"/>
      <c r="AL46" s="1"/>
      <c r="AM46" s="1"/>
      <c r="AN46" s="1"/>
    </row>
    <row r="47" spans="21:40" x14ac:dyDescent="0.25">
      <c r="U47" s="1"/>
      <c r="V47" s="1"/>
      <c r="W47" s="81" t="s">
        <v>1</v>
      </c>
      <c r="X47" s="82"/>
      <c r="Y47" s="83" t="s">
        <v>2</v>
      </c>
      <c r="Z47" s="82"/>
      <c r="AA47" s="135" t="s">
        <v>3</v>
      </c>
      <c r="AB47" s="135"/>
      <c r="AC47" s="135" t="s">
        <v>4</v>
      </c>
      <c r="AD47" s="135"/>
      <c r="AE47" s="82" t="s">
        <v>5</v>
      </c>
      <c r="AF47" s="82"/>
      <c r="AG47" s="82" t="s">
        <v>15</v>
      </c>
      <c r="AH47" s="82"/>
      <c r="AI47" s="82" t="s">
        <v>7</v>
      </c>
      <c r="AJ47" s="85"/>
      <c r="AK47" s="132" t="s">
        <v>26</v>
      </c>
      <c r="AL47" s="133"/>
      <c r="AM47" s="1"/>
      <c r="AN47" s="1"/>
    </row>
    <row r="48" spans="21:40" x14ac:dyDescent="0.25">
      <c r="U48" s="1"/>
      <c r="V48" s="1"/>
      <c r="W48" s="72"/>
      <c r="X48" s="73"/>
      <c r="Y48" s="84"/>
      <c r="Z48" s="73"/>
      <c r="AA48" s="119"/>
      <c r="AB48" s="119"/>
      <c r="AC48" s="119"/>
      <c r="AD48" s="119"/>
      <c r="AE48" s="73"/>
      <c r="AF48" s="73"/>
      <c r="AG48" s="73"/>
      <c r="AH48" s="73"/>
      <c r="AI48" s="73"/>
      <c r="AJ48" s="86"/>
      <c r="AK48" s="132"/>
      <c r="AL48" s="133"/>
      <c r="AM48" s="1"/>
      <c r="AN48" s="1"/>
    </row>
    <row r="49" spans="21:40" x14ac:dyDescent="0.25">
      <c r="U49" s="1"/>
      <c r="V49" s="1"/>
      <c r="W49" s="126" t="s">
        <v>8</v>
      </c>
      <c r="X49" s="127"/>
      <c r="Y49" s="49"/>
      <c r="Z49" s="38">
        <v>4</v>
      </c>
      <c r="AA49" s="40"/>
      <c r="AB49" s="41">
        <v>3</v>
      </c>
      <c r="AC49" s="40"/>
      <c r="AD49" s="41">
        <v>3</v>
      </c>
      <c r="AE49" s="50"/>
      <c r="AF49" s="51">
        <v>3</v>
      </c>
      <c r="AG49" s="31"/>
      <c r="AH49" s="30">
        <v>0</v>
      </c>
      <c r="AI49" s="128">
        <v>250</v>
      </c>
      <c r="AJ49" s="129"/>
      <c r="AK49" s="130" t="s">
        <v>37</v>
      </c>
      <c r="AL49" s="131"/>
      <c r="AM49" s="1"/>
      <c r="AN49" s="1"/>
    </row>
    <row r="50" spans="21:40" x14ac:dyDescent="0.25">
      <c r="U50" s="1"/>
      <c r="V50" s="1"/>
      <c r="W50" s="126"/>
      <c r="X50" s="127"/>
      <c r="Y50" s="33"/>
      <c r="Z50" s="34"/>
      <c r="AA50" s="42"/>
      <c r="AB50" s="43"/>
      <c r="AC50" s="42"/>
      <c r="AD50" s="43"/>
      <c r="AE50" s="35">
        <v>250</v>
      </c>
      <c r="AF50" s="34"/>
      <c r="AG50" s="37"/>
      <c r="AH50" s="38"/>
      <c r="AI50" s="128"/>
      <c r="AJ50" s="129"/>
      <c r="AK50" s="130"/>
      <c r="AL50" s="131"/>
      <c r="AM50" s="1"/>
      <c r="AN50" s="1"/>
    </row>
    <row r="51" spans="21:40" x14ac:dyDescent="0.25">
      <c r="U51" s="1"/>
      <c r="V51" s="1"/>
      <c r="W51" s="72" t="s">
        <v>9</v>
      </c>
      <c r="X51" s="73"/>
      <c r="Y51" s="9"/>
      <c r="Z51" s="10">
        <v>4</v>
      </c>
      <c r="AA51" s="44"/>
      <c r="AB51" s="45">
        <v>5</v>
      </c>
      <c r="AC51" s="44"/>
      <c r="AD51" s="45">
        <v>4</v>
      </c>
      <c r="AE51" s="11"/>
      <c r="AF51" s="10">
        <v>4</v>
      </c>
      <c r="AG51" s="11"/>
      <c r="AH51" s="10">
        <v>0</v>
      </c>
      <c r="AI51" s="70">
        <v>150</v>
      </c>
      <c r="AJ51" s="74"/>
      <c r="AK51" s="100" t="s">
        <v>38</v>
      </c>
      <c r="AL51" s="93"/>
      <c r="AM51" s="1"/>
      <c r="AN51" s="1"/>
    </row>
    <row r="52" spans="21:40" x14ac:dyDescent="0.25">
      <c r="U52" s="1"/>
      <c r="V52" s="1"/>
      <c r="W52" s="72"/>
      <c r="X52" s="73"/>
      <c r="Y52" s="6"/>
      <c r="Z52" s="7"/>
      <c r="AA52" s="42"/>
      <c r="AB52" s="43"/>
      <c r="AC52" s="42"/>
      <c r="AD52" s="43"/>
      <c r="AE52" s="8"/>
      <c r="AF52" s="7"/>
      <c r="AG52" s="13"/>
      <c r="AH52" s="4"/>
      <c r="AI52" s="70"/>
      <c r="AJ52" s="74"/>
      <c r="AK52" s="100"/>
      <c r="AL52" s="93"/>
      <c r="AM52" s="1"/>
      <c r="AN52" s="1"/>
    </row>
    <row r="53" spans="21:40" x14ac:dyDescent="0.25">
      <c r="U53" s="1"/>
      <c r="V53" s="1"/>
      <c r="W53" s="118" t="s">
        <v>10</v>
      </c>
      <c r="X53" s="119"/>
      <c r="Y53" s="47"/>
      <c r="Z53" s="45">
        <v>5</v>
      </c>
      <c r="AA53" s="44"/>
      <c r="AB53" s="45">
        <v>3</v>
      </c>
      <c r="AC53" s="44"/>
      <c r="AD53" s="45">
        <v>3</v>
      </c>
      <c r="AE53" s="44"/>
      <c r="AF53" s="45">
        <v>6</v>
      </c>
      <c r="AG53" s="44"/>
      <c r="AH53" s="45">
        <v>0</v>
      </c>
      <c r="AI53" s="120">
        <v>50</v>
      </c>
      <c r="AJ53" s="121"/>
      <c r="AK53" s="124" t="s">
        <v>36</v>
      </c>
      <c r="AL53" s="125"/>
      <c r="AM53" s="1"/>
      <c r="AN53" s="1"/>
    </row>
    <row r="54" spans="21:40" x14ac:dyDescent="0.25">
      <c r="U54" s="1"/>
      <c r="V54" s="1"/>
      <c r="W54" s="118"/>
      <c r="X54" s="119"/>
      <c r="Y54" s="48"/>
      <c r="Z54" s="43"/>
      <c r="AA54" s="42">
        <v>50</v>
      </c>
      <c r="AB54" s="43"/>
      <c r="AC54" s="42"/>
      <c r="AD54" s="43"/>
      <c r="AE54" s="42"/>
      <c r="AF54" s="43"/>
      <c r="AG54" s="46"/>
      <c r="AH54" s="41"/>
      <c r="AI54" s="120"/>
      <c r="AJ54" s="121"/>
      <c r="AK54" s="124"/>
      <c r="AL54" s="125"/>
      <c r="AM54" s="1"/>
      <c r="AN54" s="1"/>
    </row>
    <row r="55" spans="21:40" x14ac:dyDescent="0.25">
      <c r="U55" s="1"/>
      <c r="V55" s="1"/>
      <c r="W55" s="103" t="s">
        <v>11</v>
      </c>
      <c r="X55" s="104"/>
      <c r="Y55" s="9"/>
      <c r="Z55" s="10">
        <v>5</v>
      </c>
      <c r="AA55" s="44"/>
      <c r="AB55" s="45">
        <v>4</v>
      </c>
      <c r="AC55" s="44"/>
      <c r="AD55" s="45">
        <v>3</v>
      </c>
      <c r="AE55" s="11"/>
      <c r="AF55" s="10">
        <v>5</v>
      </c>
      <c r="AG55" s="11"/>
      <c r="AH55" s="10">
        <v>0</v>
      </c>
      <c r="AI55" s="105">
        <v>350</v>
      </c>
      <c r="AJ55" s="106"/>
      <c r="AK55" s="100" t="s">
        <v>39</v>
      </c>
      <c r="AL55" s="93"/>
      <c r="AM55" s="1"/>
      <c r="AN55" s="1"/>
    </row>
    <row r="56" spans="21:40" x14ac:dyDescent="0.25">
      <c r="U56" s="1"/>
      <c r="V56" s="1"/>
      <c r="W56" s="103"/>
      <c r="X56" s="104"/>
      <c r="Y56" s="6"/>
      <c r="Z56" s="7"/>
      <c r="AA56" s="42"/>
      <c r="AB56" s="43"/>
      <c r="AC56" s="42">
        <v>50</v>
      </c>
      <c r="AD56" s="43"/>
      <c r="AE56" s="8"/>
      <c r="AF56" s="7"/>
      <c r="AG56" s="13"/>
      <c r="AH56" s="4"/>
      <c r="AI56" s="105"/>
      <c r="AJ56" s="106"/>
      <c r="AK56" s="100"/>
      <c r="AL56" s="93"/>
      <c r="AM56" s="1"/>
      <c r="AN56" s="1"/>
    </row>
    <row r="57" spans="21:40" x14ac:dyDescent="0.25">
      <c r="U57" s="1"/>
      <c r="V57" s="1"/>
      <c r="W57" s="126" t="s">
        <v>12</v>
      </c>
      <c r="X57" s="127"/>
      <c r="Y57" s="29"/>
      <c r="Z57" s="30">
        <v>4</v>
      </c>
      <c r="AA57" s="44"/>
      <c r="AB57" s="45">
        <v>5</v>
      </c>
      <c r="AC57" s="44"/>
      <c r="AD57" s="45">
        <v>6</v>
      </c>
      <c r="AE57" s="31"/>
      <c r="AF57" s="30">
        <v>5</v>
      </c>
      <c r="AG57" s="31"/>
      <c r="AH57" s="30">
        <v>0</v>
      </c>
      <c r="AI57" s="128">
        <v>300</v>
      </c>
      <c r="AJ57" s="129"/>
      <c r="AK57" s="130" t="s">
        <v>40</v>
      </c>
      <c r="AL57" s="131"/>
      <c r="AM57" s="1"/>
      <c r="AN57" s="1"/>
    </row>
    <row r="58" spans="21:40" x14ac:dyDescent="0.25">
      <c r="U58" s="1"/>
      <c r="V58" s="1"/>
      <c r="W58" s="126"/>
      <c r="X58" s="127"/>
      <c r="Y58" s="39"/>
      <c r="Z58" s="38"/>
      <c r="AA58" s="46"/>
      <c r="AB58" s="41"/>
      <c r="AC58" s="46"/>
      <c r="AD58" s="41"/>
      <c r="AE58" s="37"/>
      <c r="AF58" s="38"/>
      <c r="AG58" s="37"/>
      <c r="AH58" s="38"/>
      <c r="AI58" s="128"/>
      <c r="AJ58" s="129"/>
      <c r="AK58" s="130"/>
      <c r="AL58" s="131"/>
      <c r="AM58" s="1"/>
      <c r="AN58" s="1"/>
    </row>
    <row r="59" spans="21:40" x14ac:dyDescent="0.25">
      <c r="U59" s="1"/>
      <c r="V59" s="1"/>
      <c r="W59" s="72" t="s">
        <v>13</v>
      </c>
      <c r="X59" s="73"/>
      <c r="Y59" s="70">
        <v>350</v>
      </c>
      <c r="Z59" s="70"/>
      <c r="AA59" s="120">
        <v>50</v>
      </c>
      <c r="AB59" s="120"/>
      <c r="AC59" s="120">
        <v>50</v>
      </c>
      <c r="AD59" s="120"/>
      <c r="AE59" s="70">
        <v>450</v>
      </c>
      <c r="AF59" s="70"/>
      <c r="AG59" s="70">
        <v>200</v>
      </c>
      <c r="AH59" s="70"/>
      <c r="AI59" s="77"/>
      <c r="AJ59" s="78"/>
      <c r="AK59" s="100"/>
      <c r="AL59" s="93"/>
      <c r="AM59" s="1"/>
      <c r="AN59" s="1"/>
    </row>
    <row r="60" spans="21:40" ht="15.75" thickBot="1" x14ac:dyDescent="0.3">
      <c r="U60" s="1"/>
      <c r="V60" s="1"/>
      <c r="W60" s="75"/>
      <c r="X60" s="76"/>
      <c r="Y60" s="71"/>
      <c r="Z60" s="71"/>
      <c r="AA60" s="123"/>
      <c r="AB60" s="123"/>
      <c r="AC60" s="123"/>
      <c r="AD60" s="123"/>
      <c r="AE60" s="71"/>
      <c r="AF60" s="71"/>
      <c r="AG60" s="71"/>
      <c r="AH60" s="71"/>
      <c r="AI60" s="79"/>
      <c r="AJ60" s="80"/>
      <c r="AK60" s="100"/>
      <c r="AL60" s="93"/>
      <c r="AM60" s="1"/>
      <c r="AN60" s="1"/>
    </row>
    <row r="61" spans="21:40" x14ac:dyDescent="0.25">
      <c r="U61" s="1"/>
      <c r="V61" s="1"/>
      <c r="W61" s="94" t="s">
        <v>26</v>
      </c>
      <c r="X61" s="94"/>
      <c r="Y61" s="92" t="s">
        <v>38</v>
      </c>
      <c r="Z61" s="92"/>
      <c r="AA61" s="116" t="s">
        <v>35</v>
      </c>
      <c r="AB61" s="116"/>
      <c r="AC61" s="116" t="s">
        <v>30</v>
      </c>
      <c r="AD61" s="116"/>
      <c r="AE61" s="92" t="s">
        <v>40</v>
      </c>
      <c r="AF61" s="92"/>
      <c r="AG61" s="92" t="s">
        <v>38</v>
      </c>
      <c r="AH61" s="92"/>
      <c r="AI61" s="92"/>
      <c r="AJ61" s="92"/>
      <c r="AK61" s="1"/>
      <c r="AL61" s="1"/>
      <c r="AM61" s="1"/>
      <c r="AN61" s="1"/>
    </row>
    <row r="62" spans="21:40" x14ac:dyDescent="0.25">
      <c r="U62" s="1"/>
      <c r="V62" s="1"/>
      <c r="W62" s="95"/>
      <c r="X62" s="95"/>
      <c r="Y62" s="93"/>
      <c r="Z62" s="93"/>
      <c r="AA62" s="117"/>
      <c r="AB62" s="117"/>
      <c r="AC62" s="117"/>
      <c r="AD62" s="117"/>
      <c r="AE62" s="93"/>
      <c r="AF62" s="93"/>
      <c r="AG62" s="93"/>
      <c r="AH62" s="93"/>
      <c r="AI62" s="93"/>
      <c r="AJ62" s="93"/>
      <c r="AK62" s="1"/>
      <c r="AL62" s="1"/>
      <c r="AM62" s="1"/>
      <c r="AN62" s="1"/>
    </row>
    <row r="63" spans="21:40" x14ac:dyDescent="0.25"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21:40" x14ac:dyDescent="0.25"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21:40" ht="15.75" thickBot="1" x14ac:dyDescent="0.3"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21:40" ht="15.75" thickBot="1" x14ac:dyDescent="0.3">
      <c r="U66" s="1"/>
      <c r="V66" s="1"/>
      <c r="W66" s="87" t="s">
        <v>41</v>
      </c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9"/>
      <c r="AK66" s="1"/>
      <c r="AL66" s="1"/>
      <c r="AM66" s="1"/>
      <c r="AN66" s="1"/>
    </row>
    <row r="67" spans="21:40" x14ac:dyDescent="0.25">
      <c r="U67" s="1"/>
      <c r="V67" s="1"/>
      <c r="W67" s="81" t="s">
        <v>1</v>
      </c>
      <c r="X67" s="82"/>
      <c r="Y67" s="83" t="s">
        <v>2</v>
      </c>
      <c r="Z67" s="82"/>
      <c r="AA67" s="135" t="s">
        <v>3</v>
      </c>
      <c r="AB67" s="135"/>
      <c r="AC67" s="135" t="s">
        <v>4</v>
      </c>
      <c r="AD67" s="135"/>
      <c r="AE67" s="82" t="s">
        <v>5</v>
      </c>
      <c r="AF67" s="82"/>
      <c r="AG67" s="82" t="s">
        <v>15</v>
      </c>
      <c r="AH67" s="82"/>
      <c r="AI67" s="82" t="s">
        <v>7</v>
      </c>
      <c r="AJ67" s="85"/>
      <c r="AK67" s="132" t="s">
        <v>26</v>
      </c>
      <c r="AL67" s="133"/>
      <c r="AM67" s="1"/>
      <c r="AN67" s="1"/>
    </row>
    <row r="68" spans="21:40" x14ac:dyDescent="0.25">
      <c r="U68" s="1"/>
      <c r="V68" s="1"/>
      <c r="W68" s="72"/>
      <c r="X68" s="73"/>
      <c r="Y68" s="84"/>
      <c r="Z68" s="73"/>
      <c r="AA68" s="119"/>
      <c r="AB68" s="119"/>
      <c r="AC68" s="119"/>
      <c r="AD68" s="119"/>
      <c r="AE68" s="73"/>
      <c r="AF68" s="73"/>
      <c r="AG68" s="73"/>
      <c r="AH68" s="73"/>
      <c r="AI68" s="73"/>
      <c r="AJ68" s="86"/>
      <c r="AK68" s="132"/>
      <c r="AL68" s="133"/>
      <c r="AM68" s="1"/>
      <c r="AN68" s="1"/>
    </row>
    <row r="69" spans="21:40" x14ac:dyDescent="0.25">
      <c r="U69" s="1"/>
      <c r="V69" s="1"/>
      <c r="W69" s="118" t="s">
        <v>8</v>
      </c>
      <c r="X69" s="119"/>
      <c r="Y69" s="52"/>
      <c r="Z69" s="41">
        <v>4</v>
      </c>
      <c r="AA69" s="40"/>
      <c r="AB69" s="41">
        <v>3</v>
      </c>
      <c r="AC69" s="40"/>
      <c r="AD69" s="41">
        <v>3</v>
      </c>
      <c r="AE69" s="40"/>
      <c r="AF69" s="41">
        <v>3</v>
      </c>
      <c r="AG69" s="44"/>
      <c r="AH69" s="45">
        <v>0</v>
      </c>
      <c r="AI69" s="120">
        <v>250</v>
      </c>
      <c r="AJ69" s="121"/>
      <c r="AK69" s="122" t="s">
        <v>42</v>
      </c>
      <c r="AL69" s="117"/>
      <c r="AM69" s="1"/>
      <c r="AN69" s="1"/>
    </row>
    <row r="70" spans="21:40" x14ac:dyDescent="0.25">
      <c r="U70" s="1"/>
      <c r="V70" s="1"/>
      <c r="W70" s="118"/>
      <c r="X70" s="119"/>
      <c r="Y70" s="48"/>
      <c r="Z70" s="43"/>
      <c r="AA70" s="42"/>
      <c r="AB70" s="43"/>
      <c r="AC70" s="42"/>
      <c r="AD70" s="43"/>
      <c r="AE70" s="42">
        <v>250</v>
      </c>
      <c r="AF70" s="43"/>
      <c r="AG70" s="46"/>
      <c r="AH70" s="41"/>
      <c r="AI70" s="120"/>
      <c r="AJ70" s="121"/>
      <c r="AK70" s="122"/>
      <c r="AL70" s="117"/>
      <c r="AM70" s="1"/>
      <c r="AN70" s="1"/>
    </row>
    <row r="71" spans="21:40" x14ac:dyDescent="0.25">
      <c r="U71" s="1"/>
      <c r="V71" s="1"/>
      <c r="W71" s="72" t="s">
        <v>9</v>
      </c>
      <c r="X71" s="73"/>
      <c r="Y71" s="9"/>
      <c r="Z71" s="36">
        <v>4</v>
      </c>
      <c r="AA71" s="44"/>
      <c r="AB71" s="45">
        <v>5</v>
      </c>
      <c r="AC71" s="44"/>
      <c r="AD71" s="45">
        <v>4</v>
      </c>
      <c r="AE71" s="11"/>
      <c r="AF71" s="36">
        <v>4</v>
      </c>
      <c r="AG71" s="11"/>
      <c r="AH71" s="10">
        <v>0</v>
      </c>
      <c r="AI71" s="70">
        <v>150</v>
      </c>
      <c r="AJ71" s="74"/>
      <c r="AK71" s="100" t="s">
        <v>43</v>
      </c>
      <c r="AL71" s="93"/>
      <c r="AM71" s="1"/>
      <c r="AN71" s="1"/>
    </row>
    <row r="72" spans="21:40" x14ac:dyDescent="0.25">
      <c r="U72" s="1"/>
      <c r="V72" s="1"/>
      <c r="W72" s="72"/>
      <c r="X72" s="73"/>
      <c r="Y72" s="6"/>
      <c r="Z72" s="7"/>
      <c r="AA72" s="42"/>
      <c r="AB72" s="43"/>
      <c r="AC72" s="42"/>
      <c r="AD72" s="43"/>
      <c r="AE72" s="8"/>
      <c r="AF72" s="7"/>
      <c r="AG72" s="13"/>
      <c r="AH72" s="4"/>
      <c r="AI72" s="70"/>
      <c r="AJ72" s="74"/>
      <c r="AK72" s="100"/>
      <c r="AL72" s="93"/>
      <c r="AM72" s="1"/>
      <c r="AN72" s="1"/>
    </row>
    <row r="73" spans="21:40" x14ac:dyDescent="0.25">
      <c r="U73" s="1"/>
      <c r="V73" s="1"/>
      <c r="W73" s="118" t="s">
        <v>10</v>
      </c>
      <c r="X73" s="119"/>
      <c r="Y73" s="47"/>
      <c r="Z73" s="45">
        <v>5</v>
      </c>
      <c r="AA73" s="44"/>
      <c r="AB73" s="45">
        <v>3</v>
      </c>
      <c r="AC73" s="44"/>
      <c r="AD73" s="45">
        <v>3</v>
      </c>
      <c r="AE73" s="44"/>
      <c r="AF73" s="45">
        <v>6</v>
      </c>
      <c r="AG73" s="44"/>
      <c r="AH73" s="45">
        <v>0</v>
      </c>
      <c r="AI73" s="120">
        <v>50</v>
      </c>
      <c r="AJ73" s="121"/>
      <c r="AK73" s="124" t="s">
        <v>36</v>
      </c>
      <c r="AL73" s="125"/>
      <c r="AM73" s="1"/>
      <c r="AN73" s="1"/>
    </row>
    <row r="74" spans="21:40" x14ac:dyDescent="0.25">
      <c r="U74" s="1"/>
      <c r="V74" s="1"/>
      <c r="W74" s="118"/>
      <c r="X74" s="119"/>
      <c r="Y74" s="48"/>
      <c r="Z74" s="43"/>
      <c r="AA74" s="42">
        <v>50</v>
      </c>
      <c r="AB74" s="43"/>
      <c r="AC74" s="42"/>
      <c r="AD74" s="43"/>
      <c r="AE74" s="42"/>
      <c r="AF74" s="43"/>
      <c r="AG74" s="46"/>
      <c r="AH74" s="41"/>
      <c r="AI74" s="120"/>
      <c r="AJ74" s="121"/>
      <c r="AK74" s="124"/>
      <c r="AL74" s="125"/>
      <c r="AM74" s="1"/>
      <c r="AN74" s="1"/>
    </row>
    <row r="75" spans="21:40" x14ac:dyDescent="0.25">
      <c r="U75" s="1"/>
      <c r="V75" s="1"/>
      <c r="W75" s="103" t="s">
        <v>11</v>
      </c>
      <c r="X75" s="104"/>
      <c r="Y75" s="9"/>
      <c r="Z75" s="10">
        <v>5</v>
      </c>
      <c r="AA75" s="44"/>
      <c r="AB75" s="45">
        <v>4</v>
      </c>
      <c r="AC75" s="44"/>
      <c r="AD75" s="45">
        <v>3</v>
      </c>
      <c r="AE75" s="11"/>
      <c r="AF75" s="10">
        <v>5</v>
      </c>
      <c r="AG75" s="11"/>
      <c r="AH75" s="10">
        <v>0</v>
      </c>
      <c r="AI75" s="105">
        <v>350</v>
      </c>
      <c r="AJ75" s="106"/>
      <c r="AK75" s="100" t="s">
        <v>44</v>
      </c>
      <c r="AL75" s="93"/>
      <c r="AM75" s="1"/>
      <c r="AN75" s="1"/>
    </row>
    <row r="76" spans="21:40" x14ac:dyDescent="0.25">
      <c r="U76" s="1"/>
      <c r="V76" s="1"/>
      <c r="W76" s="103"/>
      <c r="X76" s="104"/>
      <c r="Y76" s="6"/>
      <c r="Z76" s="7"/>
      <c r="AA76" s="42"/>
      <c r="AB76" s="43"/>
      <c r="AC76" s="42">
        <v>50</v>
      </c>
      <c r="AD76" s="43"/>
      <c r="AE76" s="8"/>
      <c r="AF76" s="7"/>
      <c r="AG76" s="13"/>
      <c r="AH76" s="4"/>
      <c r="AI76" s="105"/>
      <c r="AJ76" s="106"/>
      <c r="AK76" s="100"/>
      <c r="AL76" s="93"/>
      <c r="AM76" s="1"/>
      <c r="AN76" s="1"/>
    </row>
    <row r="77" spans="21:40" x14ac:dyDescent="0.25">
      <c r="U77" s="1"/>
      <c r="V77" s="1"/>
      <c r="W77" s="126" t="s">
        <v>12</v>
      </c>
      <c r="X77" s="127"/>
      <c r="Y77" s="29"/>
      <c r="Z77" s="32">
        <v>4</v>
      </c>
      <c r="AA77" s="44"/>
      <c r="AB77" s="45">
        <v>5</v>
      </c>
      <c r="AC77" s="44"/>
      <c r="AD77" s="45">
        <v>6</v>
      </c>
      <c r="AE77" s="31"/>
      <c r="AF77" s="30">
        <v>5</v>
      </c>
      <c r="AG77" s="31"/>
      <c r="AH77" s="30">
        <v>0</v>
      </c>
      <c r="AI77" s="128">
        <v>300</v>
      </c>
      <c r="AJ77" s="129"/>
      <c r="AK77" s="130" t="s">
        <v>45</v>
      </c>
      <c r="AL77" s="131"/>
      <c r="AM77" s="1"/>
      <c r="AN77" s="1"/>
    </row>
    <row r="78" spans="21:40" x14ac:dyDescent="0.25">
      <c r="U78" s="1"/>
      <c r="V78" s="1"/>
      <c r="W78" s="126"/>
      <c r="X78" s="127"/>
      <c r="Y78" s="39">
        <v>300</v>
      </c>
      <c r="Z78" s="38"/>
      <c r="AA78" s="46"/>
      <c r="AB78" s="41"/>
      <c r="AC78" s="46"/>
      <c r="AD78" s="41"/>
      <c r="AE78" s="37"/>
      <c r="AF78" s="38"/>
      <c r="AG78" s="37"/>
      <c r="AH78" s="38"/>
      <c r="AI78" s="128"/>
      <c r="AJ78" s="129"/>
      <c r="AK78" s="130"/>
      <c r="AL78" s="131"/>
      <c r="AM78" s="1"/>
      <c r="AN78" s="1"/>
    </row>
    <row r="79" spans="21:40" x14ac:dyDescent="0.25">
      <c r="U79" s="1"/>
      <c r="V79" s="1"/>
      <c r="W79" s="72" t="s">
        <v>13</v>
      </c>
      <c r="X79" s="73"/>
      <c r="Y79" s="70">
        <v>350</v>
      </c>
      <c r="Z79" s="70"/>
      <c r="AA79" s="120">
        <v>50</v>
      </c>
      <c r="AB79" s="120"/>
      <c r="AC79" s="120">
        <v>50</v>
      </c>
      <c r="AD79" s="120"/>
      <c r="AE79" s="70">
        <v>450</v>
      </c>
      <c r="AF79" s="70"/>
      <c r="AG79" s="70">
        <v>200</v>
      </c>
      <c r="AH79" s="70"/>
      <c r="AI79" s="77"/>
      <c r="AJ79" s="78"/>
      <c r="AK79" s="100"/>
      <c r="AL79" s="93"/>
      <c r="AM79" s="1"/>
      <c r="AN79" s="1"/>
    </row>
    <row r="80" spans="21:40" ht="15.75" thickBot="1" x14ac:dyDescent="0.3">
      <c r="U80" s="1"/>
      <c r="V80" s="1"/>
      <c r="W80" s="75"/>
      <c r="X80" s="76"/>
      <c r="Y80" s="71"/>
      <c r="Z80" s="71"/>
      <c r="AA80" s="123"/>
      <c r="AB80" s="123"/>
      <c r="AC80" s="123"/>
      <c r="AD80" s="123"/>
      <c r="AE80" s="71"/>
      <c r="AF80" s="71"/>
      <c r="AG80" s="71"/>
      <c r="AH80" s="71"/>
      <c r="AI80" s="79"/>
      <c r="AJ80" s="80"/>
      <c r="AK80" s="100"/>
      <c r="AL80" s="93"/>
      <c r="AM80" s="1"/>
      <c r="AN80" s="1"/>
    </row>
    <row r="81" spans="21:40" x14ac:dyDescent="0.25">
      <c r="U81" s="1"/>
      <c r="V81" s="1"/>
      <c r="W81" s="94" t="s">
        <v>26</v>
      </c>
      <c r="X81" s="94"/>
      <c r="Y81" s="92" t="s">
        <v>43</v>
      </c>
      <c r="Z81" s="92"/>
      <c r="AA81" s="116" t="s">
        <v>35</v>
      </c>
      <c r="AB81" s="116"/>
      <c r="AC81" s="116" t="s">
        <v>30</v>
      </c>
      <c r="AD81" s="116"/>
      <c r="AE81" s="92" t="s">
        <v>45</v>
      </c>
      <c r="AF81" s="92"/>
      <c r="AG81" s="92" t="s">
        <v>43</v>
      </c>
      <c r="AH81" s="92"/>
      <c r="AI81" s="92"/>
      <c r="AJ81" s="92"/>
      <c r="AK81" s="1"/>
      <c r="AL81" s="1"/>
      <c r="AM81" s="1"/>
      <c r="AN81" s="1"/>
    </row>
    <row r="82" spans="21:40" x14ac:dyDescent="0.25">
      <c r="U82" s="1"/>
      <c r="V82" s="1"/>
      <c r="W82" s="95"/>
      <c r="X82" s="95"/>
      <c r="Y82" s="93"/>
      <c r="Z82" s="93"/>
      <c r="AA82" s="117"/>
      <c r="AB82" s="117"/>
      <c r="AC82" s="117"/>
      <c r="AD82" s="117"/>
      <c r="AE82" s="93"/>
      <c r="AF82" s="93"/>
      <c r="AG82" s="93"/>
      <c r="AH82" s="93"/>
      <c r="AI82" s="93"/>
      <c r="AJ82" s="93"/>
      <c r="AK82" s="1"/>
      <c r="AL82" s="1"/>
      <c r="AM82" s="1"/>
      <c r="AN82" s="1"/>
    </row>
    <row r="83" spans="21:40" x14ac:dyDescent="0.25"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21:40" x14ac:dyDescent="0.25"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21:40" ht="15.75" thickBot="1" x14ac:dyDescent="0.3"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21:40" ht="15.75" thickBot="1" x14ac:dyDescent="0.3">
      <c r="U86" s="1"/>
      <c r="V86" s="1"/>
      <c r="W86" s="87" t="s">
        <v>46</v>
      </c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9"/>
      <c r="AK86" s="1"/>
      <c r="AL86" s="1"/>
      <c r="AM86" s="1"/>
      <c r="AN86" s="1"/>
    </row>
    <row r="87" spans="21:40" x14ac:dyDescent="0.25">
      <c r="U87" s="1"/>
      <c r="V87" s="1"/>
      <c r="W87" s="81" t="s">
        <v>1</v>
      </c>
      <c r="X87" s="82"/>
      <c r="Y87" s="83" t="s">
        <v>2</v>
      </c>
      <c r="Z87" s="82"/>
      <c r="AA87" s="135" t="s">
        <v>3</v>
      </c>
      <c r="AB87" s="135"/>
      <c r="AC87" s="135" t="s">
        <v>4</v>
      </c>
      <c r="AD87" s="135"/>
      <c r="AE87" s="82" t="s">
        <v>5</v>
      </c>
      <c r="AF87" s="82"/>
      <c r="AG87" s="82" t="s">
        <v>15</v>
      </c>
      <c r="AH87" s="82"/>
      <c r="AI87" s="82" t="s">
        <v>7</v>
      </c>
      <c r="AJ87" s="85"/>
      <c r="AK87" s="132" t="s">
        <v>26</v>
      </c>
      <c r="AL87" s="133"/>
      <c r="AM87" s="1"/>
      <c r="AN87" s="1"/>
    </row>
    <row r="88" spans="21:40" x14ac:dyDescent="0.25">
      <c r="U88" s="1"/>
      <c r="V88" s="1"/>
      <c r="W88" s="72"/>
      <c r="X88" s="73"/>
      <c r="Y88" s="84"/>
      <c r="Z88" s="73"/>
      <c r="AA88" s="119"/>
      <c r="AB88" s="119"/>
      <c r="AC88" s="119"/>
      <c r="AD88" s="119"/>
      <c r="AE88" s="73"/>
      <c r="AF88" s="73"/>
      <c r="AG88" s="73"/>
      <c r="AH88" s="73"/>
      <c r="AI88" s="73"/>
      <c r="AJ88" s="86"/>
      <c r="AK88" s="132"/>
      <c r="AL88" s="133"/>
      <c r="AM88" s="1"/>
      <c r="AN88" s="1"/>
    </row>
    <row r="89" spans="21:40" x14ac:dyDescent="0.25">
      <c r="U89" s="1"/>
      <c r="V89" s="1"/>
      <c r="W89" s="118" t="s">
        <v>8</v>
      </c>
      <c r="X89" s="119"/>
      <c r="Y89" s="52"/>
      <c r="Z89" s="41">
        <v>4</v>
      </c>
      <c r="AA89" s="40"/>
      <c r="AB89" s="41">
        <v>3</v>
      </c>
      <c r="AC89" s="40"/>
      <c r="AD89" s="41">
        <v>3</v>
      </c>
      <c r="AE89" s="40"/>
      <c r="AF89" s="41">
        <v>3</v>
      </c>
      <c r="AG89" s="44"/>
      <c r="AH89" s="45">
        <v>0</v>
      </c>
      <c r="AI89" s="120">
        <v>250</v>
      </c>
      <c r="AJ89" s="121"/>
      <c r="AK89" s="122" t="s">
        <v>42</v>
      </c>
      <c r="AL89" s="117"/>
      <c r="AM89" s="1"/>
      <c r="AN89" s="1"/>
    </row>
    <row r="90" spans="21:40" x14ac:dyDescent="0.25">
      <c r="U90" s="1"/>
      <c r="V90" s="1"/>
      <c r="W90" s="118"/>
      <c r="X90" s="119"/>
      <c r="Y90" s="48"/>
      <c r="Z90" s="43"/>
      <c r="AA90" s="42"/>
      <c r="AB90" s="43"/>
      <c r="AC90" s="42"/>
      <c r="AD90" s="43"/>
      <c r="AE90" s="42">
        <v>250</v>
      </c>
      <c r="AF90" s="43"/>
      <c r="AG90" s="46"/>
      <c r="AH90" s="41"/>
      <c r="AI90" s="120"/>
      <c r="AJ90" s="121"/>
      <c r="AK90" s="122"/>
      <c r="AL90" s="117"/>
      <c r="AM90" s="1"/>
      <c r="AN90" s="1"/>
    </row>
    <row r="91" spans="21:40" x14ac:dyDescent="0.25">
      <c r="U91" s="1"/>
      <c r="V91" s="1"/>
      <c r="W91" s="126" t="s">
        <v>9</v>
      </c>
      <c r="X91" s="127"/>
      <c r="Y91" s="29"/>
      <c r="Z91" s="32">
        <v>4</v>
      </c>
      <c r="AA91" s="44"/>
      <c r="AB91" s="45">
        <v>5</v>
      </c>
      <c r="AC91" s="44"/>
      <c r="AD91" s="45">
        <v>4</v>
      </c>
      <c r="AE91" s="31"/>
      <c r="AF91" s="32">
        <v>4</v>
      </c>
      <c r="AG91" s="31"/>
      <c r="AH91" s="30">
        <v>0</v>
      </c>
      <c r="AI91" s="128">
        <v>150</v>
      </c>
      <c r="AJ91" s="129"/>
      <c r="AK91" s="130" t="s">
        <v>47</v>
      </c>
      <c r="AL91" s="131"/>
      <c r="AM91" s="1"/>
      <c r="AN91" s="1"/>
    </row>
    <row r="92" spans="21:40" x14ac:dyDescent="0.25">
      <c r="U92" s="1"/>
      <c r="V92" s="1"/>
      <c r="W92" s="126"/>
      <c r="X92" s="127"/>
      <c r="Y92" s="33"/>
      <c r="Z92" s="34"/>
      <c r="AA92" s="42"/>
      <c r="AB92" s="43"/>
      <c r="AC92" s="42"/>
      <c r="AD92" s="43"/>
      <c r="AE92" s="35">
        <v>150</v>
      </c>
      <c r="AF92" s="34"/>
      <c r="AG92" s="37"/>
      <c r="AH92" s="38"/>
      <c r="AI92" s="128"/>
      <c r="AJ92" s="129"/>
      <c r="AK92" s="130"/>
      <c r="AL92" s="131"/>
      <c r="AM92" s="1"/>
      <c r="AN92" s="1"/>
    </row>
    <row r="93" spans="21:40" x14ac:dyDescent="0.25">
      <c r="U93" s="1"/>
      <c r="V93" s="1"/>
      <c r="W93" s="118" t="s">
        <v>10</v>
      </c>
      <c r="X93" s="119"/>
      <c r="Y93" s="47"/>
      <c r="Z93" s="45">
        <v>5</v>
      </c>
      <c r="AA93" s="44"/>
      <c r="AB93" s="45">
        <v>3</v>
      </c>
      <c r="AC93" s="44"/>
      <c r="AD93" s="45">
        <v>3</v>
      </c>
      <c r="AE93" s="44"/>
      <c r="AF93" s="45">
        <v>6</v>
      </c>
      <c r="AG93" s="44"/>
      <c r="AH93" s="45">
        <v>0</v>
      </c>
      <c r="AI93" s="120">
        <v>50</v>
      </c>
      <c r="AJ93" s="121"/>
      <c r="AK93" s="124" t="s">
        <v>36</v>
      </c>
      <c r="AL93" s="125"/>
      <c r="AM93" s="1"/>
      <c r="AN93" s="1"/>
    </row>
    <row r="94" spans="21:40" x14ac:dyDescent="0.25">
      <c r="U94" s="1"/>
      <c r="V94" s="1"/>
      <c r="W94" s="118"/>
      <c r="X94" s="119"/>
      <c r="Y94" s="48"/>
      <c r="Z94" s="43"/>
      <c r="AA94" s="42">
        <v>50</v>
      </c>
      <c r="AB94" s="43"/>
      <c r="AC94" s="42"/>
      <c r="AD94" s="43"/>
      <c r="AE94" s="42"/>
      <c r="AF94" s="43"/>
      <c r="AG94" s="46"/>
      <c r="AH94" s="41"/>
      <c r="AI94" s="120"/>
      <c r="AJ94" s="121"/>
      <c r="AK94" s="124"/>
      <c r="AL94" s="125"/>
      <c r="AM94" s="1"/>
      <c r="AN94" s="1"/>
    </row>
    <row r="95" spans="21:40" x14ac:dyDescent="0.25">
      <c r="U95" s="1"/>
      <c r="V95" s="1"/>
      <c r="W95" s="126" t="s">
        <v>11</v>
      </c>
      <c r="X95" s="127"/>
      <c r="Y95" s="29"/>
      <c r="Z95" s="30">
        <v>5</v>
      </c>
      <c r="AA95" s="44"/>
      <c r="AB95" s="45">
        <v>4</v>
      </c>
      <c r="AC95" s="44"/>
      <c r="AD95" s="45">
        <v>3</v>
      </c>
      <c r="AE95" s="31"/>
      <c r="AF95" s="30">
        <v>5</v>
      </c>
      <c r="AG95" s="31"/>
      <c r="AH95" s="30">
        <v>0</v>
      </c>
      <c r="AI95" s="128">
        <v>350</v>
      </c>
      <c r="AJ95" s="129"/>
      <c r="AK95" s="130" t="s">
        <v>48</v>
      </c>
      <c r="AL95" s="131"/>
      <c r="AM95" s="1"/>
      <c r="AN95" s="1"/>
    </row>
    <row r="96" spans="21:40" x14ac:dyDescent="0.25">
      <c r="U96" s="1"/>
      <c r="V96" s="1"/>
      <c r="W96" s="126"/>
      <c r="X96" s="127"/>
      <c r="Y96" s="33"/>
      <c r="Z96" s="34"/>
      <c r="AA96" s="42"/>
      <c r="AB96" s="43"/>
      <c r="AC96" s="42">
        <v>50</v>
      </c>
      <c r="AD96" s="43"/>
      <c r="AE96" s="35"/>
      <c r="AF96" s="34"/>
      <c r="AG96" s="37"/>
      <c r="AH96" s="38"/>
      <c r="AI96" s="128"/>
      <c r="AJ96" s="129"/>
      <c r="AK96" s="130"/>
      <c r="AL96" s="131"/>
      <c r="AM96" s="1"/>
      <c r="AN96" s="1"/>
    </row>
    <row r="97" spans="21:40" x14ac:dyDescent="0.25">
      <c r="U97" s="1"/>
      <c r="V97" s="1"/>
      <c r="W97" s="118" t="s">
        <v>12</v>
      </c>
      <c r="X97" s="119"/>
      <c r="Y97" s="47"/>
      <c r="Z97" s="45">
        <v>4</v>
      </c>
      <c r="AA97" s="44"/>
      <c r="AB97" s="45">
        <v>5</v>
      </c>
      <c r="AC97" s="44"/>
      <c r="AD97" s="45">
        <v>6</v>
      </c>
      <c r="AE97" s="44"/>
      <c r="AF97" s="45">
        <v>5</v>
      </c>
      <c r="AG97" s="44"/>
      <c r="AH97" s="45">
        <v>0</v>
      </c>
      <c r="AI97" s="120">
        <v>300</v>
      </c>
      <c r="AJ97" s="121"/>
      <c r="AK97" s="122" t="s">
        <v>45</v>
      </c>
      <c r="AL97" s="117"/>
      <c r="AM97" s="1"/>
      <c r="AN97" s="1"/>
    </row>
    <row r="98" spans="21:40" x14ac:dyDescent="0.25">
      <c r="U98" s="1"/>
      <c r="V98" s="1"/>
      <c r="W98" s="118"/>
      <c r="X98" s="119"/>
      <c r="Y98" s="53">
        <v>300</v>
      </c>
      <c r="Z98" s="41"/>
      <c r="AA98" s="46"/>
      <c r="AB98" s="41"/>
      <c r="AC98" s="46"/>
      <c r="AD98" s="41"/>
      <c r="AE98" s="46"/>
      <c r="AF98" s="41"/>
      <c r="AG98" s="46"/>
      <c r="AH98" s="41"/>
      <c r="AI98" s="120"/>
      <c r="AJ98" s="121"/>
      <c r="AK98" s="122"/>
      <c r="AL98" s="117"/>
      <c r="AM98" s="1"/>
      <c r="AN98" s="1"/>
    </row>
    <row r="99" spans="21:40" x14ac:dyDescent="0.25">
      <c r="U99" s="1"/>
      <c r="V99" s="1"/>
      <c r="W99" s="72" t="s">
        <v>13</v>
      </c>
      <c r="X99" s="73"/>
      <c r="Y99" s="70">
        <v>350</v>
      </c>
      <c r="Z99" s="70"/>
      <c r="AA99" s="120">
        <v>50</v>
      </c>
      <c r="AB99" s="120"/>
      <c r="AC99" s="120">
        <v>50</v>
      </c>
      <c r="AD99" s="120"/>
      <c r="AE99" s="70">
        <v>450</v>
      </c>
      <c r="AF99" s="70"/>
      <c r="AG99" s="70">
        <v>200</v>
      </c>
      <c r="AH99" s="70"/>
      <c r="AI99" s="77"/>
      <c r="AJ99" s="78"/>
      <c r="AK99" s="100"/>
      <c r="AL99" s="93"/>
      <c r="AM99" s="1"/>
      <c r="AN99" s="1"/>
    </row>
    <row r="100" spans="21:40" ht="15.75" thickBot="1" x14ac:dyDescent="0.3">
      <c r="U100" s="1"/>
      <c r="V100" s="1"/>
      <c r="W100" s="75"/>
      <c r="X100" s="76"/>
      <c r="Y100" s="71"/>
      <c r="Z100" s="71"/>
      <c r="AA100" s="123"/>
      <c r="AB100" s="123"/>
      <c r="AC100" s="123"/>
      <c r="AD100" s="123"/>
      <c r="AE100" s="71"/>
      <c r="AF100" s="71"/>
      <c r="AG100" s="71"/>
      <c r="AH100" s="71"/>
      <c r="AI100" s="79"/>
      <c r="AJ100" s="80"/>
      <c r="AK100" s="100"/>
      <c r="AL100" s="93"/>
      <c r="AM100" s="1"/>
      <c r="AN100" s="1"/>
    </row>
    <row r="101" spans="21:40" x14ac:dyDescent="0.25">
      <c r="U101" s="1"/>
      <c r="V101" s="1"/>
      <c r="W101" s="94" t="s">
        <v>26</v>
      </c>
      <c r="X101" s="94"/>
      <c r="Y101" s="92" t="s">
        <v>49</v>
      </c>
      <c r="Z101" s="92"/>
      <c r="AA101" s="116" t="s">
        <v>35</v>
      </c>
      <c r="AB101" s="116"/>
      <c r="AC101" s="116" t="s">
        <v>30</v>
      </c>
      <c r="AD101" s="116"/>
      <c r="AE101" s="92" t="s">
        <v>50</v>
      </c>
      <c r="AF101" s="92"/>
      <c r="AG101" s="92" t="s">
        <v>47</v>
      </c>
      <c r="AH101" s="92"/>
      <c r="AI101" s="92"/>
      <c r="AJ101" s="92"/>
      <c r="AK101" s="1"/>
      <c r="AL101" s="1"/>
      <c r="AM101" s="1"/>
      <c r="AN101" s="1"/>
    </row>
    <row r="102" spans="21:40" x14ac:dyDescent="0.25">
      <c r="U102" s="1"/>
      <c r="V102" s="1"/>
      <c r="W102" s="95"/>
      <c r="X102" s="95"/>
      <c r="Y102" s="93"/>
      <c r="Z102" s="93"/>
      <c r="AA102" s="117"/>
      <c r="AB102" s="117"/>
      <c r="AC102" s="117"/>
      <c r="AD102" s="117"/>
      <c r="AE102" s="93"/>
      <c r="AF102" s="93"/>
      <c r="AG102" s="93"/>
      <c r="AH102" s="93"/>
      <c r="AI102" s="93"/>
      <c r="AJ102" s="93"/>
      <c r="AK102" s="1"/>
      <c r="AL102" s="1"/>
      <c r="AM102" s="1"/>
      <c r="AN102" s="1"/>
    </row>
    <row r="103" spans="21:40" x14ac:dyDescent="0.25"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21:40" x14ac:dyDescent="0.25"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21:40" ht="15.75" thickBot="1" x14ac:dyDescent="0.3"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21:40" ht="15.75" thickBot="1" x14ac:dyDescent="0.3">
      <c r="U106" s="1"/>
      <c r="V106" s="1"/>
      <c r="W106" s="87" t="s">
        <v>51</v>
      </c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9"/>
      <c r="AK106" s="1"/>
      <c r="AL106" s="1"/>
      <c r="AM106" s="1"/>
      <c r="AN106" s="1"/>
    </row>
    <row r="107" spans="21:40" x14ac:dyDescent="0.25">
      <c r="U107" s="1"/>
      <c r="V107" s="1"/>
      <c r="W107" s="81" t="s">
        <v>1</v>
      </c>
      <c r="X107" s="82"/>
      <c r="Y107" s="83" t="s">
        <v>2</v>
      </c>
      <c r="Z107" s="82"/>
      <c r="AA107" s="135" t="s">
        <v>3</v>
      </c>
      <c r="AB107" s="135"/>
      <c r="AC107" s="135" t="s">
        <v>4</v>
      </c>
      <c r="AD107" s="135"/>
      <c r="AE107" s="82" t="s">
        <v>5</v>
      </c>
      <c r="AF107" s="82"/>
      <c r="AG107" s="82" t="s">
        <v>15</v>
      </c>
      <c r="AH107" s="82"/>
      <c r="AI107" s="82" t="s">
        <v>7</v>
      </c>
      <c r="AJ107" s="85"/>
      <c r="AK107" s="132" t="s">
        <v>26</v>
      </c>
      <c r="AL107" s="133"/>
      <c r="AM107" s="1"/>
      <c r="AN107" s="1"/>
    </row>
    <row r="108" spans="21:40" x14ac:dyDescent="0.25">
      <c r="U108" s="1"/>
      <c r="V108" s="1"/>
      <c r="W108" s="72"/>
      <c r="X108" s="73"/>
      <c r="Y108" s="84"/>
      <c r="Z108" s="73"/>
      <c r="AA108" s="119"/>
      <c r="AB108" s="119"/>
      <c r="AC108" s="119"/>
      <c r="AD108" s="119"/>
      <c r="AE108" s="73"/>
      <c r="AF108" s="73"/>
      <c r="AG108" s="73"/>
      <c r="AH108" s="73"/>
      <c r="AI108" s="73"/>
      <c r="AJ108" s="86"/>
      <c r="AK108" s="132"/>
      <c r="AL108" s="133"/>
      <c r="AM108" s="1"/>
      <c r="AN108" s="1"/>
    </row>
    <row r="109" spans="21:40" x14ac:dyDescent="0.25">
      <c r="U109" s="1"/>
      <c r="V109" s="1"/>
      <c r="W109" s="118" t="s">
        <v>8</v>
      </c>
      <c r="X109" s="119"/>
      <c r="Y109" s="52"/>
      <c r="Z109" s="41">
        <v>4</v>
      </c>
      <c r="AA109" s="40"/>
      <c r="AB109" s="41">
        <v>3</v>
      </c>
      <c r="AC109" s="40"/>
      <c r="AD109" s="41">
        <v>3</v>
      </c>
      <c r="AE109" s="40"/>
      <c r="AF109" s="41">
        <v>3</v>
      </c>
      <c r="AG109" s="44"/>
      <c r="AH109" s="45">
        <v>0</v>
      </c>
      <c r="AI109" s="120">
        <v>250</v>
      </c>
      <c r="AJ109" s="121"/>
      <c r="AK109" s="122" t="s">
        <v>42</v>
      </c>
      <c r="AL109" s="117"/>
      <c r="AM109" s="1"/>
      <c r="AN109" s="1"/>
    </row>
    <row r="110" spans="21:40" x14ac:dyDescent="0.25">
      <c r="U110" s="1"/>
      <c r="V110" s="1"/>
      <c r="W110" s="118"/>
      <c r="X110" s="119"/>
      <c r="Y110" s="48"/>
      <c r="Z110" s="43"/>
      <c r="AA110" s="42"/>
      <c r="AB110" s="43"/>
      <c r="AC110" s="42"/>
      <c r="AD110" s="43"/>
      <c r="AE110" s="42">
        <v>250</v>
      </c>
      <c r="AF110" s="43"/>
      <c r="AG110" s="46"/>
      <c r="AH110" s="41"/>
      <c r="AI110" s="120"/>
      <c r="AJ110" s="121"/>
      <c r="AK110" s="122"/>
      <c r="AL110" s="117"/>
      <c r="AM110" s="1"/>
      <c r="AN110" s="1"/>
    </row>
    <row r="111" spans="21:40" x14ac:dyDescent="0.25">
      <c r="U111" s="1"/>
      <c r="V111" s="1"/>
      <c r="W111" s="118" t="s">
        <v>9</v>
      </c>
      <c r="X111" s="119"/>
      <c r="Y111" s="47"/>
      <c r="Z111" s="45">
        <v>4</v>
      </c>
      <c r="AA111" s="44"/>
      <c r="AB111" s="45">
        <v>5</v>
      </c>
      <c r="AC111" s="44"/>
      <c r="AD111" s="45">
        <v>4</v>
      </c>
      <c r="AE111" s="44"/>
      <c r="AF111" s="45">
        <v>4</v>
      </c>
      <c r="AG111" s="44"/>
      <c r="AH111" s="45">
        <v>0</v>
      </c>
      <c r="AI111" s="120">
        <v>150</v>
      </c>
      <c r="AJ111" s="121"/>
      <c r="AK111" s="122" t="s">
        <v>52</v>
      </c>
      <c r="AL111" s="117"/>
      <c r="AM111" s="1"/>
      <c r="AN111" s="1"/>
    </row>
    <row r="112" spans="21:40" x14ac:dyDescent="0.25">
      <c r="U112" s="1"/>
      <c r="V112" s="1"/>
      <c r="W112" s="118"/>
      <c r="X112" s="119"/>
      <c r="Y112" s="48"/>
      <c r="Z112" s="43"/>
      <c r="AA112" s="42"/>
      <c r="AB112" s="43"/>
      <c r="AC112" s="42"/>
      <c r="AD112" s="43"/>
      <c r="AE112" s="42">
        <v>150</v>
      </c>
      <c r="AF112" s="43"/>
      <c r="AG112" s="46"/>
      <c r="AH112" s="41"/>
      <c r="AI112" s="120"/>
      <c r="AJ112" s="121"/>
      <c r="AK112" s="122"/>
      <c r="AL112" s="117"/>
      <c r="AM112" s="1"/>
      <c r="AN112" s="1"/>
    </row>
    <row r="113" spans="21:40" x14ac:dyDescent="0.25">
      <c r="U113" s="1"/>
      <c r="V113" s="1"/>
      <c r="W113" s="118" t="s">
        <v>10</v>
      </c>
      <c r="X113" s="119"/>
      <c r="Y113" s="47"/>
      <c r="Z113" s="45">
        <v>5</v>
      </c>
      <c r="AA113" s="44"/>
      <c r="AB113" s="45">
        <v>3</v>
      </c>
      <c r="AC113" s="44"/>
      <c r="AD113" s="45">
        <v>3</v>
      </c>
      <c r="AE113" s="44"/>
      <c r="AF113" s="45">
        <v>6</v>
      </c>
      <c r="AG113" s="44"/>
      <c r="AH113" s="45">
        <v>0</v>
      </c>
      <c r="AI113" s="120">
        <v>50</v>
      </c>
      <c r="AJ113" s="121"/>
      <c r="AK113" s="124" t="s">
        <v>36</v>
      </c>
      <c r="AL113" s="125"/>
      <c r="AM113" s="1"/>
      <c r="AN113" s="1"/>
    </row>
    <row r="114" spans="21:40" x14ac:dyDescent="0.25">
      <c r="U114" s="1"/>
      <c r="V114" s="1"/>
      <c r="W114" s="118"/>
      <c r="X114" s="119"/>
      <c r="Y114" s="48"/>
      <c r="Z114" s="43"/>
      <c r="AA114" s="42">
        <v>50</v>
      </c>
      <c r="AB114" s="43"/>
      <c r="AC114" s="42"/>
      <c r="AD114" s="43"/>
      <c r="AE114" s="42"/>
      <c r="AF114" s="43"/>
      <c r="AG114" s="46"/>
      <c r="AH114" s="41"/>
      <c r="AI114" s="120"/>
      <c r="AJ114" s="121"/>
      <c r="AK114" s="124"/>
      <c r="AL114" s="125"/>
      <c r="AM114" s="1"/>
      <c r="AN114" s="1"/>
    </row>
    <row r="115" spans="21:40" x14ac:dyDescent="0.25">
      <c r="U115" s="1"/>
      <c r="V115" s="1"/>
      <c r="W115" s="126" t="s">
        <v>11</v>
      </c>
      <c r="X115" s="127"/>
      <c r="Y115" s="29"/>
      <c r="Z115" s="32">
        <v>5</v>
      </c>
      <c r="AA115" s="44"/>
      <c r="AB115" s="45">
        <v>4</v>
      </c>
      <c r="AC115" s="44"/>
      <c r="AD115" s="45">
        <v>3</v>
      </c>
      <c r="AE115" s="31"/>
      <c r="AF115" s="32">
        <v>5</v>
      </c>
      <c r="AG115" s="31"/>
      <c r="AH115" s="30">
        <v>0</v>
      </c>
      <c r="AI115" s="128">
        <v>350</v>
      </c>
      <c r="AJ115" s="129"/>
      <c r="AK115" s="130" t="s">
        <v>53</v>
      </c>
      <c r="AL115" s="131"/>
      <c r="AM115" s="1"/>
      <c r="AN115" s="1"/>
    </row>
    <row r="116" spans="21:40" x14ac:dyDescent="0.25">
      <c r="U116" s="1"/>
      <c r="V116" s="1"/>
      <c r="W116" s="126"/>
      <c r="X116" s="127"/>
      <c r="Y116" s="33">
        <v>50</v>
      </c>
      <c r="Z116" s="34"/>
      <c r="AA116" s="42"/>
      <c r="AB116" s="43"/>
      <c r="AC116" s="42">
        <v>50</v>
      </c>
      <c r="AD116" s="43"/>
      <c r="AE116" s="35"/>
      <c r="AF116" s="34"/>
      <c r="AG116" s="37"/>
      <c r="AH116" s="38"/>
      <c r="AI116" s="128"/>
      <c r="AJ116" s="129"/>
      <c r="AK116" s="130"/>
      <c r="AL116" s="131"/>
      <c r="AM116" s="1"/>
      <c r="AN116" s="1"/>
    </row>
    <row r="117" spans="21:40" x14ac:dyDescent="0.25">
      <c r="U117" s="1"/>
      <c r="V117" s="1"/>
      <c r="W117" s="118" t="s">
        <v>12</v>
      </c>
      <c r="X117" s="119"/>
      <c r="Y117" s="47"/>
      <c r="Z117" s="45">
        <v>4</v>
      </c>
      <c r="AA117" s="44"/>
      <c r="AB117" s="45">
        <v>5</v>
      </c>
      <c r="AC117" s="44"/>
      <c r="AD117" s="45">
        <v>6</v>
      </c>
      <c r="AE117" s="44"/>
      <c r="AF117" s="45">
        <v>5</v>
      </c>
      <c r="AG117" s="44"/>
      <c r="AH117" s="45">
        <v>0</v>
      </c>
      <c r="AI117" s="120">
        <v>300</v>
      </c>
      <c r="AJ117" s="121"/>
      <c r="AK117" s="122" t="s">
        <v>45</v>
      </c>
      <c r="AL117" s="117"/>
      <c r="AM117" s="1"/>
      <c r="AN117" s="1"/>
    </row>
    <row r="118" spans="21:40" x14ac:dyDescent="0.25">
      <c r="U118" s="1"/>
      <c r="V118" s="1"/>
      <c r="W118" s="118"/>
      <c r="X118" s="119"/>
      <c r="Y118" s="53">
        <v>300</v>
      </c>
      <c r="Z118" s="41"/>
      <c r="AA118" s="46"/>
      <c r="AB118" s="41"/>
      <c r="AC118" s="46"/>
      <c r="AD118" s="41"/>
      <c r="AE118" s="46"/>
      <c r="AF118" s="41"/>
      <c r="AG118" s="46"/>
      <c r="AH118" s="41"/>
      <c r="AI118" s="120"/>
      <c r="AJ118" s="121"/>
      <c r="AK118" s="122"/>
      <c r="AL118" s="117"/>
      <c r="AM118" s="1"/>
      <c r="AN118" s="1"/>
    </row>
    <row r="119" spans="21:40" x14ac:dyDescent="0.25">
      <c r="U119" s="1"/>
      <c r="V119" s="1"/>
      <c r="W119" s="72" t="s">
        <v>13</v>
      </c>
      <c r="X119" s="73"/>
      <c r="Y119" s="70">
        <v>350</v>
      </c>
      <c r="Z119" s="70"/>
      <c r="AA119" s="120">
        <v>50</v>
      </c>
      <c r="AB119" s="120"/>
      <c r="AC119" s="120">
        <v>50</v>
      </c>
      <c r="AD119" s="120"/>
      <c r="AE119" s="70">
        <v>450</v>
      </c>
      <c r="AF119" s="70"/>
      <c r="AG119" s="70">
        <v>200</v>
      </c>
      <c r="AH119" s="70"/>
      <c r="AI119" s="77"/>
      <c r="AJ119" s="78"/>
      <c r="AK119" s="100"/>
      <c r="AL119" s="93"/>
      <c r="AM119" s="1"/>
      <c r="AN119" s="1"/>
    </row>
    <row r="120" spans="21:40" ht="15.75" thickBot="1" x14ac:dyDescent="0.3">
      <c r="U120" s="1"/>
      <c r="V120" s="1"/>
      <c r="W120" s="75"/>
      <c r="X120" s="76"/>
      <c r="Y120" s="71"/>
      <c r="Z120" s="71"/>
      <c r="AA120" s="123"/>
      <c r="AB120" s="123"/>
      <c r="AC120" s="123"/>
      <c r="AD120" s="123"/>
      <c r="AE120" s="71"/>
      <c r="AF120" s="71"/>
      <c r="AG120" s="71"/>
      <c r="AH120" s="71"/>
      <c r="AI120" s="79"/>
      <c r="AJ120" s="80"/>
      <c r="AK120" s="100"/>
      <c r="AL120" s="93"/>
      <c r="AM120" s="1"/>
      <c r="AN120" s="1"/>
    </row>
    <row r="121" spans="21:40" x14ac:dyDescent="0.25">
      <c r="U121" s="1"/>
      <c r="V121" s="1"/>
      <c r="W121" s="94" t="s">
        <v>26</v>
      </c>
      <c r="X121" s="94"/>
      <c r="Y121" s="92" t="s">
        <v>54</v>
      </c>
      <c r="Z121" s="92"/>
      <c r="AA121" s="116" t="s">
        <v>35</v>
      </c>
      <c r="AB121" s="116"/>
      <c r="AC121" s="116" t="s">
        <v>30</v>
      </c>
      <c r="AD121" s="116"/>
      <c r="AE121" s="92" t="s">
        <v>55</v>
      </c>
      <c r="AF121" s="92"/>
      <c r="AG121" s="92" t="s">
        <v>62</v>
      </c>
      <c r="AH121" s="92"/>
      <c r="AI121" s="92"/>
      <c r="AJ121" s="92"/>
      <c r="AK121" s="1"/>
      <c r="AL121" s="1"/>
      <c r="AM121" s="1"/>
      <c r="AN121" s="1"/>
    </row>
    <row r="122" spans="21:40" x14ac:dyDescent="0.25">
      <c r="U122" s="1"/>
      <c r="V122" s="1"/>
      <c r="W122" s="95"/>
      <c r="X122" s="95"/>
      <c r="Y122" s="93"/>
      <c r="Z122" s="93"/>
      <c r="AA122" s="117"/>
      <c r="AB122" s="117"/>
      <c r="AC122" s="117"/>
      <c r="AD122" s="117"/>
      <c r="AE122" s="93"/>
      <c r="AF122" s="93"/>
      <c r="AG122" s="93"/>
      <c r="AH122" s="93"/>
      <c r="AI122" s="93"/>
      <c r="AJ122" s="93"/>
      <c r="AK122" s="1"/>
      <c r="AL122" s="1"/>
      <c r="AM122" s="1"/>
      <c r="AN122" s="1"/>
    </row>
    <row r="123" spans="21:40" x14ac:dyDescent="0.25"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21:40" x14ac:dyDescent="0.25"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21:40" ht="15.75" thickBot="1" x14ac:dyDescent="0.3"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21:40" ht="15.75" thickBot="1" x14ac:dyDescent="0.3">
      <c r="U126" s="1"/>
      <c r="V126" s="1"/>
      <c r="W126" s="87" t="s">
        <v>56</v>
      </c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88"/>
      <c r="AJ126" s="89"/>
      <c r="AK126" s="1"/>
      <c r="AL126" s="1"/>
      <c r="AM126" s="1"/>
      <c r="AN126" s="1"/>
    </row>
    <row r="127" spans="21:40" x14ac:dyDescent="0.25">
      <c r="U127" s="1"/>
      <c r="V127" s="1"/>
      <c r="W127" s="81" t="s">
        <v>1</v>
      </c>
      <c r="X127" s="82"/>
      <c r="Y127" s="134" t="s">
        <v>2</v>
      </c>
      <c r="Z127" s="135"/>
      <c r="AA127" s="135" t="s">
        <v>3</v>
      </c>
      <c r="AB127" s="135"/>
      <c r="AC127" s="135" t="s">
        <v>4</v>
      </c>
      <c r="AD127" s="135"/>
      <c r="AE127" s="82" t="s">
        <v>5</v>
      </c>
      <c r="AF127" s="82"/>
      <c r="AG127" s="82" t="s">
        <v>15</v>
      </c>
      <c r="AH127" s="82"/>
      <c r="AI127" s="82" t="s">
        <v>7</v>
      </c>
      <c r="AJ127" s="85"/>
      <c r="AK127" s="132" t="s">
        <v>26</v>
      </c>
      <c r="AL127" s="133"/>
      <c r="AM127" s="1"/>
      <c r="AN127" s="1"/>
    </row>
    <row r="128" spans="21:40" x14ac:dyDescent="0.25">
      <c r="U128" s="1"/>
      <c r="V128" s="1"/>
      <c r="W128" s="72"/>
      <c r="X128" s="73"/>
      <c r="Y128" s="136"/>
      <c r="Z128" s="119"/>
      <c r="AA128" s="119"/>
      <c r="AB128" s="119"/>
      <c r="AC128" s="119"/>
      <c r="AD128" s="119"/>
      <c r="AE128" s="73"/>
      <c r="AF128" s="73"/>
      <c r="AG128" s="73"/>
      <c r="AH128" s="73"/>
      <c r="AI128" s="73"/>
      <c r="AJ128" s="86"/>
      <c r="AK128" s="132"/>
      <c r="AL128" s="133"/>
      <c r="AM128" s="1"/>
      <c r="AN128" s="1"/>
    </row>
    <row r="129" spans="21:40" x14ac:dyDescent="0.25">
      <c r="U129" s="1"/>
      <c r="V129" s="1"/>
      <c r="W129" s="118" t="s">
        <v>8</v>
      </c>
      <c r="X129" s="119"/>
      <c r="Y129" s="52"/>
      <c r="Z129" s="41">
        <v>4</v>
      </c>
      <c r="AA129" s="40"/>
      <c r="AB129" s="41">
        <v>3</v>
      </c>
      <c r="AC129" s="40"/>
      <c r="AD129" s="41">
        <v>3</v>
      </c>
      <c r="AE129" s="40"/>
      <c r="AF129" s="41">
        <v>3</v>
      </c>
      <c r="AG129" s="44"/>
      <c r="AH129" s="45">
        <v>0</v>
      </c>
      <c r="AI129" s="120">
        <v>250</v>
      </c>
      <c r="AJ129" s="121"/>
      <c r="AK129" s="122" t="s">
        <v>42</v>
      </c>
      <c r="AL129" s="117"/>
      <c r="AM129" s="1"/>
      <c r="AN129" s="1"/>
    </row>
    <row r="130" spans="21:40" x14ac:dyDescent="0.25">
      <c r="U130" s="1"/>
      <c r="V130" s="1"/>
      <c r="W130" s="118"/>
      <c r="X130" s="119"/>
      <c r="Y130" s="48"/>
      <c r="Z130" s="43"/>
      <c r="AA130" s="42"/>
      <c r="AB130" s="43"/>
      <c r="AC130" s="42"/>
      <c r="AD130" s="43"/>
      <c r="AE130" s="42">
        <v>250</v>
      </c>
      <c r="AF130" s="43"/>
      <c r="AG130" s="46"/>
      <c r="AH130" s="41"/>
      <c r="AI130" s="120"/>
      <c r="AJ130" s="121"/>
      <c r="AK130" s="122"/>
      <c r="AL130" s="117"/>
      <c r="AM130" s="1"/>
      <c r="AN130" s="1"/>
    </row>
    <row r="131" spans="21:40" x14ac:dyDescent="0.25">
      <c r="U131" s="1"/>
      <c r="V131" s="1"/>
      <c r="W131" s="118" t="s">
        <v>9</v>
      </c>
      <c r="X131" s="119"/>
      <c r="Y131" s="47"/>
      <c r="Z131" s="45">
        <v>4</v>
      </c>
      <c r="AA131" s="44"/>
      <c r="AB131" s="45">
        <v>5</v>
      </c>
      <c r="AC131" s="44"/>
      <c r="AD131" s="45">
        <v>4</v>
      </c>
      <c r="AE131" s="44"/>
      <c r="AF131" s="45">
        <v>4</v>
      </c>
      <c r="AG131" s="44"/>
      <c r="AH131" s="45">
        <v>0</v>
      </c>
      <c r="AI131" s="120">
        <v>150</v>
      </c>
      <c r="AJ131" s="121"/>
      <c r="AK131" s="122" t="s">
        <v>52</v>
      </c>
      <c r="AL131" s="117"/>
      <c r="AM131" s="1"/>
      <c r="AN131" s="1"/>
    </row>
    <row r="132" spans="21:40" x14ac:dyDescent="0.25">
      <c r="U132" s="1"/>
      <c r="V132" s="1"/>
      <c r="W132" s="118"/>
      <c r="X132" s="119"/>
      <c r="Y132" s="48"/>
      <c r="Z132" s="43"/>
      <c r="AA132" s="42"/>
      <c r="AB132" s="43"/>
      <c r="AC132" s="42"/>
      <c r="AD132" s="43"/>
      <c r="AE132" s="42">
        <v>150</v>
      </c>
      <c r="AF132" s="43"/>
      <c r="AG132" s="46"/>
      <c r="AH132" s="41"/>
      <c r="AI132" s="120"/>
      <c r="AJ132" s="121"/>
      <c r="AK132" s="122"/>
      <c r="AL132" s="117"/>
      <c r="AM132" s="1"/>
      <c r="AN132" s="1"/>
    </row>
    <row r="133" spans="21:40" x14ac:dyDescent="0.25">
      <c r="U133" s="1"/>
      <c r="V133" s="1"/>
      <c r="W133" s="118" t="s">
        <v>10</v>
      </c>
      <c r="X133" s="119"/>
      <c r="Y133" s="47"/>
      <c r="Z133" s="45">
        <v>5</v>
      </c>
      <c r="AA133" s="44"/>
      <c r="AB133" s="45">
        <v>3</v>
      </c>
      <c r="AC133" s="44"/>
      <c r="AD133" s="45">
        <v>3</v>
      </c>
      <c r="AE133" s="44"/>
      <c r="AF133" s="45">
        <v>6</v>
      </c>
      <c r="AG133" s="44"/>
      <c r="AH133" s="45">
        <v>0</v>
      </c>
      <c r="AI133" s="120">
        <v>50</v>
      </c>
      <c r="AJ133" s="121"/>
      <c r="AK133" s="124" t="s">
        <v>36</v>
      </c>
      <c r="AL133" s="125"/>
      <c r="AM133" s="1"/>
      <c r="AN133" s="1"/>
    </row>
    <row r="134" spans="21:40" x14ac:dyDescent="0.25">
      <c r="U134" s="1"/>
      <c r="V134" s="1"/>
      <c r="W134" s="118"/>
      <c r="X134" s="119"/>
      <c r="Y134" s="48"/>
      <c r="Z134" s="43"/>
      <c r="AA134" s="42">
        <v>50</v>
      </c>
      <c r="AB134" s="43"/>
      <c r="AC134" s="42"/>
      <c r="AD134" s="43"/>
      <c r="AE134" s="42"/>
      <c r="AF134" s="43"/>
      <c r="AG134" s="46"/>
      <c r="AH134" s="41"/>
      <c r="AI134" s="120"/>
      <c r="AJ134" s="121"/>
      <c r="AK134" s="124"/>
      <c r="AL134" s="125"/>
      <c r="AM134" s="1"/>
      <c r="AN134" s="1"/>
    </row>
    <row r="135" spans="21:40" x14ac:dyDescent="0.25">
      <c r="U135" s="1"/>
      <c r="V135" s="1"/>
      <c r="W135" s="126" t="s">
        <v>11</v>
      </c>
      <c r="X135" s="127"/>
      <c r="Y135" s="47"/>
      <c r="Z135" s="45">
        <v>5</v>
      </c>
      <c r="AA135" s="44"/>
      <c r="AB135" s="45">
        <v>4</v>
      </c>
      <c r="AC135" s="44"/>
      <c r="AD135" s="45">
        <v>3</v>
      </c>
      <c r="AE135" s="31"/>
      <c r="AF135" s="32">
        <v>5</v>
      </c>
      <c r="AG135" s="31"/>
      <c r="AH135" s="30">
        <v>0</v>
      </c>
      <c r="AI135" s="128">
        <v>350</v>
      </c>
      <c r="AJ135" s="129"/>
      <c r="AK135" s="130" t="s">
        <v>60</v>
      </c>
      <c r="AL135" s="131"/>
      <c r="AM135" s="1"/>
      <c r="AN135" s="1"/>
    </row>
    <row r="136" spans="21:40" x14ac:dyDescent="0.25">
      <c r="U136" s="1"/>
      <c r="V136" s="1"/>
      <c r="W136" s="126"/>
      <c r="X136" s="127"/>
      <c r="Y136" s="48">
        <v>50</v>
      </c>
      <c r="Z136" s="43"/>
      <c r="AA136" s="42"/>
      <c r="AB136" s="43"/>
      <c r="AC136" s="42">
        <v>50</v>
      </c>
      <c r="AD136" s="43"/>
      <c r="AE136" s="35">
        <v>50</v>
      </c>
      <c r="AF136" s="34"/>
      <c r="AG136" s="37"/>
      <c r="AH136" s="38"/>
      <c r="AI136" s="128"/>
      <c r="AJ136" s="129"/>
      <c r="AK136" s="130"/>
      <c r="AL136" s="131"/>
      <c r="AM136" s="1"/>
      <c r="AN136" s="1"/>
    </row>
    <row r="137" spans="21:40" x14ac:dyDescent="0.25">
      <c r="U137" s="1"/>
      <c r="V137" s="1"/>
      <c r="W137" s="118" t="s">
        <v>12</v>
      </c>
      <c r="X137" s="119"/>
      <c r="Y137" s="47"/>
      <c r="Z137" s="45">
        <v>4</v>
      </c>
      <c r="AA137" s="44"/>
      <c r="AB137" s="45">
        <v>5</v>
      </c>
      <c r="AC137" s="44"/>
      <c r="AD137" s="45">
        <v>6</v>
      </c>
      <c r="AE137" s="44"/>
      <c r="AF137" s="45">
        <v>5</v>
      </c>
      <c r="AG137" s="44"/>
      <c r="AH137" s="45">
        <v>0</v>
      </c>
      <c r="AI137" s="120">
        <v>300</v>
      </c>
      <c r="AJ137" s="121"/>
      <c r="AK137" s="122" t="s">
        <v>45</v>
      </c>
      <c r="AL137" s="117"/>
      <c r="AM137" s="1"/>
      <c r="AN137" s="1"/>
    </row>
    <row r="138" spans="21:40" x14ac:dyDescent="0.25">
      <c r="U138" s="1"/>
      <c r="V138" s="1"/>
      <c r="W138" s="118"/>
      <c r="X138" s="119"/>
      <c r="Y138" s="53">
        <v>300</v>
      </c>
      <c r="Z138" s="41"/>
      <c r="AA138" s="46"/>
      <c r="AB138" s="41"/>
      <c r="AC138" s="46"/>
      <c r="AD138" s="41"/>
      <c r="AE138" s="46"/>
      <c r="AF138" s="41"/>
      <c r="AG138" s="46"/>
      <c r="AH138" s="41"/>
      <c r="AI138" s="120"/>
      <c r="AJ138" s="121"/>
      <c r="AK138" s="122"/>
      <c r="AL138" s="117"/>
      <c r="AM138" s="1"/>
      <c r="AN138" s="1"/>
    </row>
    <row r="139" spans="21:40" x14ac:dyDescent="0.25">
      <c r="U139" s="1"/>
      <c r="V139" s="1"/>
      <c r="W139" s="72" t="s">
        <v>13</v>
      </c>
      <c r="X139" s="73"/>
      <c r="Y139" s="120">
        <v>350</v>
      </c>
      <c r="Z139" s="120"/>
      <c r="AA139" s="120">
        <v>50</v>
      </c>
      <c r="AB139" s="120"/>
      <c r="AC139" s="120">
        <v>50</v>
      </c>
      <c r="AD139" s="120"/>
      <c r="AE139" s="70">
        <v>450</v>
      </c>
      <c r="AF139" s="70"/>
      <c r="AG139" s="70">
        <v>200</v>
      </c>
      <c r="AH139" s="70"/>
      <c r="AI139" s="77"/>
      <c r="AJ139" s="78"/>
      <c r="AK139" s="100"/>
      <c r="AL139" s="93"/>
      <c r="AM139" s="1"/>
      <c r="AN139" s="1"/>
    </row>
    <row r="140" spans="21:40" ht="15.75" thickBot="1" x14ac:dyDescent="0.3">
      <c r="U140" s="1"/>
      <c r="V140" s="1"/>
      <c r="W140" s="75"/>
      <c r="X140" s="76"/>
      <c r="Y140" s="123"/>
      <c r="Z140" s="123"/>
      <c r="AA140" s="123"/>
      <c r="AB140" s="123"/>
      <c r="AC140" s="123"/>
      <c r="AD140" s="123"/>
      <c r="AE140" s="71"/>
      <c r="AF140" s="71"/>
      <c r="AG140" s="71"/>
      <c r="AH140" s="71"/>
      <c r="AI140" s="79"/>
      <c r="AJ140" s="80"/>
      <c r="AK140" s="100"/>
      <c r="AL140" s="93"/>
      <c r="AM140" s="1"/>
      <c r="AN140" s="1"/>
    </row>
    <row r="141" spans="21:40" x14ac:dyDescent="0.25">
      <c r="U141" s="1"/>
      <c r="V141" s="1"/>
      <c r="W141" s="94" t="s">
        <v>26</v>
      </c>
      <c r="X141" s="94"/>
      <c r="Y141" s="116" t="s">
        <v>58</v>
      </c>
      <c r="Z141" s="116"/>
      <c r="AA141" s="116" t="s">
        <v>35</v>
      </c>
      <c r="AB141" s="116"/>
      <c r="AC141" s="116" t="s">
        <v>30</v>
      </c>
      <c r="AD141" s="116"/>
      <c r="AE141" s="92" t="s">
        <v>55</v>
      </c>
      <c r="AF141" s="92"/>
      <c r="AG141" s="92" t="s">
        <v>63</v>
      </c>
      <c r="AH141" s="92"/>
      <c r="AI141" s="92"/>
      <c r="AJ141" s="92"/>
      <c r="AK141" s="1"/>
      <c r="AL141" s="1"/>
      <c r="AM141" s="1"/>
      <c r="AN141" s="1"/>
    </row>
    <row r="142" spans="21:40" x14ac:dyDescent="0.25">
      <c r="U142" s="1"/>
      <c r="V142" s="1"/>
      <c r="W142" s="95"/>
      <c r="X142" s="95"/>
      <c r="Y142" s="117"/>
      <c r="Z142" s="117"/>
      <c r="AA142" s="117"/>
      <c r="AB142" s="117"/>
      <c r="AC142" s="117"/>
      <c r="AD142" s="117"/>
      <c r="AE142" s="93"/>
      <c r="AF142" s="93"/>
      <c r="AG142" s="93"/>
      <c r="AH142" s="93"/>
      <c r="AI142" s="93"/>
      <c r="AJ142" s="93"/>
      <c r="AK142" s="1"/>
      <c r="AL142" s="1"/>
      <c r="AM142" s="1"/>
      <c r="AN142" s="1"/>
    </row>
    <row r="143" spans="21:40" x14ac:dyDescent="0.25"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21:40" x14ac:dyDescent="0.25"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21:40" ht="15.75" thickBot="1" x14ac:dyDescent="0.3"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21:40" ht="15.75" thickBot="1" x14ac:dyDescent="0.3">
      <c r="U146" s="1"/>
      <c r="V146" s="1"/>
      <c r="W146" s="87" t="s">
        <v>59</v>
      </c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9"/>
      <c r="AK146" s="1"/>
      <c r="AL146" s="1"/>
      <c r="AM146" s="1"/>
      <c r="AN146" s="1"/>
    </row>
    <row r="147" spans="21:40" x14ac:dyDescent="0.25">
      <c r="U147" s="1"/>
      <c r="V147" s="1"/>
      <c r="W147" s="81" t="s">
        <v>1</v>
      </c>
      <c r="X147" s="82"/>
      <c r="Y147" s="134" t="s">
        <v>2</v>
      </c>
      <c r="Z147" s="135"/>
      <c r="AA147" s="135" t="s">
        <v>3</v>
      </c>
      <c r="AB147" s="135"/>
      <c r="AC147" s="135" t="s">
        <v>4</v>
      </c>
      <c r="AD147" s="135"/>
      <c r="AE147" s="135" t="s">
        <v>5</v>
      </c>
      <c r="AF147" s="135"/>
      <c r="AG147" s="82" t="s">
        <v>15</v>
      </c>
      <c r="AH147" s="82"/>
      <c r="AI147" s="82" t="s">
        <v>7</v>
      </c>
      <c r="AJ147" s="85"/>
      <c r="AK147" s="132" t="s">
        <v>26</v>
      </c>
      <c r="AL147" s="133"/>
      <c r="AM147" s="1"/>
      <c r="AN147" s="1"/>
    </row>
    <row r="148" spans="21:40" x14ac:dyDescent="0.25">
      <c r="U148" s="1"/>
      <c r="V148" s="1"/>
      <c r="W148" s="72"/>
      <c r="X148" s="73"/>
      <c r="Y148" s="136"/>
      <c r="Z148" s="119"/>
      <c r="AA148" s="119"/>
      <c r="AB148" s="119"/>
      <c r="AC148" s="119"/>
      <c r="AD148" s="119"/>
      <c r="AE148" s="119"/>
      <c r="AF148" s="119"/>
      <c r="AG148" s="73"/>
      <c r="AH148" s="73"/>
      <c r="AI148" s="73"/>
      <c r="AJ148" s="86"/>
      <c r="AK148" s="132"/>
      <c r="AL148" s="133"/>
      <c r="AM148" s="1"/>
      <c r="AN148" s="1"/>
    </row>
    <row r="149" spans="21:40" x14ac:dyDescent="0.25">
      <c r="U149" s="1"/>
      <c r="V149" s="1"/>
      <c r="W149" s="118" t="s">
        <v>8</v>
      </c>
      <c r="X149" s="119"/>
      <c r="Y149" s="52"/>
      <c r="Z149" s="41">
        <v>4</v>
      </c>
      <c r="AA149" s="40"/>
      <c r="AB149" s="41">
        <v>3</v>
      </c>
      <c r="AC149" s="40"/>
      <c r="AD149" s="41">
        <v>3</v>
      </c>
      <c r="AE149" s="40"/>
      <c r="AF149" s="41">
        <v>3</v>
      </c>
      <c r="AG149" s="44"/>
      <c r="AH149" s="45">
        <v>0</v>
      </c>
      <c r="AI149" s="120">
        <v>250</v>
      </c>
      <c r="AJ149" s="121"/>
      <c r="AK149" s="122" t="s">
        <v>42</v>
      </c>
      <c r="AL149" s="117"/>
      <c r="AM149" s="1"/>
      <c r="AN149" s="1"/>
    </row>
    <row r="150" spans="21:40" x14ac:dyDescent="0.25">
      <c r="U150" s="1"/>
      <c r="V150" s="1"/>
      <c r="W150" s="118"/>
      <c r="X150" s="119"/>
      <c r="Y150" s="48"/>
      <c r="Z150" s="43"/>
      <c r="AA150" s="42"/>
      <c r="AB150" s="43"/>
      <c r="AC150" s="42"/>
      <c r="AD150" s="43"/>
      <c r="AE150" s="42">
        <v>250</v>
      </c>
      <c r="AF150" s="43"/>
      <c r="AG150" s="46"/>
      <c r="AH150" s="41"/>
      <c r="AI150" s="120"/>
      <c r="AJ150" s="121"/>
      <c r="AK150" s="122"/>
      <c r="AL150" s="117"/>
      <c r="AM150" s="1"/>
      <c r="AN150" s="1"/>
    </row>
    <row r="151" spans="21:40" x14ac:dyDescent="0.25">
      <c r="U151" s="1"/>
      <c r="V151" s="1"/>
      <c r="W151" s="118" t="s">
        <v>9</v>
      </c>
      <c r="X151" s="119"/>
      <c r="Y151" s="47"/>
      <c r="Z151" s="45">
        <v>4</v>
      </c>
      <c r="AA151" s="44"/>
      <c r="AB151" s="45">
        <v>5</v>
      </c>
      <c r="AC151" s="44"/>
      <c r="AD151" s="45">
        <v>4</v>
      </c>
      <c r="AE151" s="44"/>
      <c r="AF151" s="45">
        <v>4</v>
      </c>
      <c r="AG151" s="44"/>
      <c r="AH151" s="45">
        <v>0</v>
      </c>
      <c r="AI151" s="120">
        <v>150</v>
      </c>
      <c r="AJ151" s="121"/>
      <c r="AK151" s="122" t="s">
        <v>52</v>
      </c>
      <c r="AL151" s="117"/>
      <c r="AM151" s="1"/>
      <c r="AN151" s="1"/>
    </row>
    <row r="152" spans="21:40" x14ac:dyDescent="0.25">
      <c r="U152" s="1"/>
      <c r="V152" s="1"/>
      <c r="W152" s="118"/>
      <c r="X152" s="119"/>
      <c r="Y152" s="48"/>
      <c r="Z152" s="43"/>
      <c r="AA152" s="42"/>
      <c r="AB152" s="43"/>
      <c r="AC152" s="42"/>
      <c r="AD152" s="43"/>
      <c r="AE152" s="42">
        <v>150</v>
      </c>
      <c r="AF152" s="43"/>
      <c r="AG152" s="46"/>
      <c r="AH152" s="41"/>
      <c r="AI152" s="120"/>
      <c r="AJ152" s="121"/>
      <c r="AK152" s="122"/>
      <c r="AL152" s="117"/>
      <c r="AM152" s="1"/>
      <c r="AN152" s="1"/>
    </row>
    <row r="153" spans="21:40" x14ac:dyDescent="0.25">
      <c r="U153" s="1"/>
      <c r="V153" s="1"/>
      <c r="W153" s="118" t="s">
        <v>10</v>
      </c>
      <c r="X153" s="119"/>
      <c r="Y153" s="47"/>
      <c r="Z153" s="45">
        <v>5</v>
      </c>
      <c r="AA153" s="44"/>
      <c r="AB153" s="45">
        <v>3</v>
      </c>
      <c r="AC153" s="44"/>
      <c r="AD153" s="45">
        <v>3</v>
      </c>
      <c r="AE153" s="44"/>
      <c r="AF153" s="45">
        <v>6</v>
      </c>
      <c r="AG153" s="44"/>
      <c r="AH153" s="45">
        <v>0</v>
      </c>
      <c r="AI153" s="120">
        <v>50</v>
      </c>
      <c r="AJ153" s="121"/>
      <c r="AK153" s="124" t="s">
        <v>36</v>
      </c>
      <c r="AL153" s="125"/>
      <c r="AM153" s="1"/>
      <c r="AN153" s="1"/>
    </row>
    <row r="154" spans="21:40" x14ac:dyDescent="0.25">
      <c r="U154" s="1"/>
      <c r="V154" s="1"/>
      <c r="W154" s="118"/>
      <c r="X154" s="119"/>
      <c r="Y154" s="48"/>
      <c r="Z154" s="43"/>
      <c r="AA154" s="42">
        <v>50</v>
      </c>
      <c r="AB154" s="43"/>
      <c r="AC154" s="42"/>
      <c r="AD154" s="43"/>
      <c r="AE154" s="42"/>
      <c r="AF154" s="43"/>
      <c r="AG154" s="46"/>
      <c r="AH154" s="41"/>
      <c r="AI154" s="120"/>
      <c r="AJ154" s="121"/>
      <c r="AK154" s="124"/>
      <c r="AL154" s="125"/>
      <c r="AM154" s="1"/>
      <c r="AN154" s="1"/>
    </row>
    <row r="155" spans="21:40" x14ac:dyDescent="0.25">
      <c r="U155" s="1"/>
      <c r="V155" s="1"/>
      <c r="W155" s="126" t="s">
        <v>11</v>
      </c>
      <c r="X155" s="127"/>
      <c r="Y155" s="47"/>
      <c r="Z155" s="45">
        <v>5</v>
      </c>
      <c r="AA155" s="44"/>
      <c r="AB155" s="45">
        <v>4</v>
      </c>
      <c r="AC155" s="44"/>
      <c r="AD155" s="45">
        <v>3</v>
      </c>
      <c r="AE155" s="44"/>
      <c r="AF155" s="45">
        <v>5</v>
      </c>
      <c r="AG155" s="31"/>
      <c r="AH155" s="32">
        <v>0</v>
      </c>
      <c r="AI155" s="128">
        <v>350</v>
      </c>
      <c r="AJ155" s="129"/>
      <c r="AK155" s="130" t="s">
        <v>61</v>
      </c>
      <c r="AL155" s="131"/>
      <c r="AM155" s="1"/>
      <c r="AN155" s="1"/>
    </row>
    <row r="156" spans="21:40" x14ac:dyDescent="0.25">
      <c r="U156" s="1"/>
      <c r="V156" s="1"/>
      <c r="W156" s="126"/>
      <c r="X156" s="127"/>
      <c r="Y156" s="48">
        <v>50</v>
      </c>
      <c r="Z156" s="43"/>
      <c r="AA156" s="42"/>
      <c r="AB156" s="43"/>
      <c r="AC156" s="42">
        <v>50</v>
      </c>
      <c r="AD156" s="43"/>
      <c r="AE156" s="42">
        <v>50</v>
      </c>
      <c r="AF156" s="43"/>
      <c r="AG156" s="37">
        <v>200</v>
      </c>
      <c r="AH156" s="38"/>
      <c r="AI156" s="128"/>
      <c r="AJ156" s="129"/>
      <c r="AK156" s="130"/>
      <c r="AL156" s="131"/>
      <c r="AM156" s="1"/>
      <c r="AN156" s="1"/>
    </row>
    <row r="157" spans="21:40" x14ac:dyDescent="0.25">
      <c r="U157" s="1"/>
      <c r="V157" s="1"/>
      <c r="W157" s="118" t="s">
        <v>12</v>
      </c>
      <c r="X157" s="119"/>
      <c r="Y157" s="47"/>
      <c r="Z157" s="45">
        <v>4</v>
      </c>
      <c r="AA157" s="44"/>
      <c r="AB157" s="45">
        <v>5</v>
      </c>
      <c r="AC157" s="44"/>
      <c r="AD157" s="45">
        <v>6</v>
      </c>
      <c r="AE157" s="44"/>
      <c r="AF157" s="45">
        <v>5</v>
      </c>
      <c r="AG157" s="44"/>
      <c r="AH157" s="45">
        <v>0</v>
      </c>
      <c r="AI157" s="120">
        <v>300</v>
      </c>
      <c r="AJ157" s="121"/>
      <c r="AK157" s="122" t="s">
        <v>45</v>
      </c>
      <c r="AL157" s="117"/>
      <c r="AM157" s="1"/>
      <c r="AN157" s="1"/>
    </row>
    <row r="158" spans="21:40" x14ac:dyDescent="0.25">
      <c r="U158" s="1"/>
      <c r="V158" s="1"/>
      <c r="W158" s="118"/>
      <c r="X158" s="119"/>
      <c r="Y158" s="53">
        <v>300</v>
      </c>
      <c r="Z158" s="41"/>
      <c r="AA158" s="46"/>
      <c r="AB158" s="41"/>
      <c r="AC158" s="46"/>
      <c r="AD158" s="41"/>
      <c r="AE158" s="46"/>
      <c r="AF158" s="41"/>
      <c r="AG158" s="46"/>
      <c r="AH158" s="41"/>
      <c r="AI158" s="120"/>
      <c r="AJ158" s="121"/>
      <c r="AK158" s="122"/>
      <c r="AL158" s="117"/>
      <c r="AM158" s="1"/>
      <c r="AN158" s="1"/>
    </row>
    <row r="159" spans="21:40" x14ac:dyDescent="0.25">
      <c r="U159" s="1"/>
      <c r="V159" s="1"/>
      <c r="W159" s="72" t="s">
        <v>13</v>
      </c>
      <c r="X159" s="73"/>
      <c r="Y159" s="120">
        <v>350</v>
      </c>
      <c r="Z159" s="120"/>
      <c r="AA159" s="120">
        <v>50</v>
      </c>
      <c r="AB159" s="120"/>
      <c r="AC159" s="120">
        <v>50</v>
      </c>
      <c r="AD159" s="120"/>
      <c r="AE159" s="120">
        <v>450</v>
      </c>
      <c r="AF159" s="120"/>
      <c r="AG159" s="70">
        <v>200</v>
      </c>
      <c r="AH159" s="70"/>
      <c r="AI159" s="77"/>
      <c r="AJ159" s="78"/>
      <c r="AK159" s="100"/>
      <c r="AL159" s="93"/>
      <c r="AM159" s="1"/>
      <c r="AN159" s="1"/>
    </row>
    <row r="160" spans="21:40" ht="15.75" thickBot="1" x14ac:dyDescent="0.3">
      <c r="U160" s="1"/>
      <c r="V160" s="1"/>
      <c r="W160" s="75"/>
      <c r="X160" s="76"/>
      <c r="Y160" s="123"/>
      <c r="Z160" s="123"/>
      <c r="AA160" s="123"/>
      <c r="AB160" s="123"/>
      <c r="AC160" s="123"/>
      <c r="AD160" s="123"/>
      <c r="AE160" s="123"/>
      <c r="AF160" s="123"/>
      <c r="AG160" s="71"/>
      <c r="AH160" s="71"/>
      <c r="AI160" s="79"/>
      <c r="AJ160" s="80"/>
      <c r="AK160" s="100"/>
      <c r="AL160" s="93"/>
      <c r="AM160" s="1"/>
      <c r="AN160" s="1"/>
    </row>
    <row r="161" spans="21:40" x14ac:dyDescent="0.25">
      <c r="U161" s="1"/>
      <c r="V161" s="1"/>
      <c r="W161" s="94" t="s">
        <v>26</v>
      </c>
      <c r="X161" s="94"/>
      <c r="Y161" s="116" t="s">
        <v>58</v>
      </c>
      <c r="Z161" s="116"/>
      <c r="AA161" s="116" t="s">
        <v>35</v>
      </c>
      <c r="AB161" s="116"/>
      <c r="AC161" s="116" t="s">
        <v>30</v>
      </c>
      <c r="AD161" s="116"/>
      <c r="AE161" s="116" t="s">
        <v>64</v>
      </c>
      <c r="AF161" s="116"/>
      <c r="AG161" s="92" t="s">
        <v>62</v>
      </c>
      <c r="AH161" s="92"/>
      <c r="AI161" s="92"/>
      <c r="AJ161" s="92"/>
      <c r="AK161" s="1"/>
      <c r="AL161" s="1"/>
      <c r="AM161" s="1"/>
      <c r="AN161" s="1"/>
    </row>
    <row r="162" spans="21:40" x14ac:dyDescent="0.25">
      <c r="U162" s="1"/>
      <c r="V162" s="1"/>
      <c r="W162" s="95"/>
      <c r="X162" s="95"/>
      <c r="Y162" s="117"/>
      <c r="Z162" s="117"/>
      <c r="AA162" s="117"/>
      <c r="AB162" s="117"/>
      <c r="AC162" s="117"/>
      <c r="AD162" s="117"/>
      <c r="AE162" s="117"/>
      <c r="AF162" s="117"/>
      <c r="AG162" s="93"/>
      <c r="AH162" s="93"/>
      <c r="AI162" s="93"/>
      <c r="AJ162" s="93"/>
      <c r="AK162" s="1"/>
      <c r="AL162" s="1"/>
      <c r="AM162" s="1"/>
      <c r="AN162" s="1"/>
    </row>
    <row r="163" spans="21:40" x14ac:dyDescent="0.25"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21:40" x14ac:dyDescent="0.25"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21:40" ht="15.75" thickBot="1" x14ac:dyDescent="0.3"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21:40" ht="15.75" thickBot="1" x14ac:dyDescent="0.3">
      <c r="U166" s="1"/>
      <c r="V166" s="1"/>
      <c r="W166" s="87" t="s">
        <v>57</v>
      </c>
      <c r="X166" s="88"/>
      <c r="Y166" s="88"/>
      <c r="Z166" s="88"/>
      <c r="AA166" s="88"/>
      <c r="AB166" s="88"/>
      <c r="AC166" s="88"/>
      <c r="AD166" s="88"/>
      <c r="AE166" s="88"/>
      <c r="AF166" s="88"/>
      <c r="AG166" s="88"/>
      <c r="AH166" s="88"/>
      <c r="AI166" s="88"/>
      <c r="AJ166" s="89"/>
      <c r="AK166" s="1"/>
      <c r="AL166" s="1"/>
      <c r="AM166" s="1"/>
      <c r="AN166" s="1"/>
    </row>
    <row r="167" spans="21:40" ht="15" customHeight="1" x14ac:dyDescent="0.25">
      <c r="U167" s="1"/>
      <c r="V167" s="1"/>
      <c r="W167" s="110" t="s">
        <v>1</v>
      </c>
      <c r="X167" s="111"/>
      <c r="Y167" s="112" t="s">
        <v>2</v>
      </c>
      <c r="Z167" s="111"/>
      <c r="AA167" s="111" t="s">
        <v>3</v>
      </c>
      <c r="AB167" s="111"/>
      <c r="AC167" s="111" t="s">
        <v>4</v>
      </c>
      <c r="AD167" s="111"/>
      <c r="AE167" s="111" t="s">
        <v>5</v>
      </c>
      <c r="AF167" s="111"/>
      <c r="AG167" s="111" t="s">
        <v>15</v>
      </c>
      <c r="AH167" s="111"/>
      <c r="AI167" s="111" t="s">
        <v>7</v>
      </c>
      <c r="AJ167" s="114"/>
      <c r="AK167" s="1"/>
      <c r="AL167" s="1"/>
      <c r="AM167" s="1"/>
      <c r="AN167" s="1"/>
    </row>
    <row r="168" spans="21:40" x14ac:dyDescent="0.25">
      <c r="U168" s="1"/>
      <c r="V168" s="1"/>
      <c r="W168" s="103"/>
      <c r="X168" s="104"/>
      <c r="Y168" s="113"/>
      <c r="Z168" s="104"/>
      <c r="AA168" s="104"/>
      <c r="AB168" s="104"/>
      <c r="AC168" s="104"/>
      <c r="AD168" s="104"/>
      <c r="AE168" s="104"/>
      <c r="AF168" s="104"/>
      <c r="AG168" s="104"/>
      <c r="AH168" s="104"/>
      <c r="AI168" s="104"/>
      <c r="AJ168" s="115"/>
      <c r="AK168" s="1"/>
      <c r="AL168" s="1"/>
      <c r="AM168" s="1"/>
      <c r="AN168" s="1"/>
    </row>
    <row r="169" spans="21:40" ht="15" customHeight="1" x14ac:dyDescent="0.25">
      <c r="U169" s="1"/>
      <c r="V169" s="1"/>
      <c r="W169" s="103" t="s">
        <v>8</v>
      </c>
      <c r="X169" s="104"/>
      <c r="Y169" s="3"/>
      <c r="Z169" s="4">
        <v>4</v>
      </c>
      <c r="AA169" s="5"/>
      <c r="AB169" s="4">
        <v>3</v>
      </c>
      <c r="AC169" s="5"/>
      <c r="AD169" s="4">
        <v>3</v>
      </c>
      <c r="AE169" s="5"/>
      <c r="AF169" s="4">
        <v>3</v>
      </c>
      <c r="AG169" s="11"/>
      <c r="AH169" s="10">
        <v>0</v>
      </c>
      <c r="AI169" s="105">
        <v>250</v>
      </c>
      <c r="AJ169" s="106"/>
      <c r="AK169" s="1"/>
      <c r="AL169" s="1"/>
      <c r="AM169" s="1"/>
      <c r="AN169" s="1"/>
    </row>
    <row r="170" spans="21:40" x14ac:dyDescent="0.25">
      <c r="U170" s="1"/>
      <c r="V170" s="1"/>
      <c r="W170" s="103"/>
      <c r="X170" s="104"/>
      <c r="Y170" s="6"/>
      <c r="Z170" s="7"/>
      <c r="AA170" s="8"/>
      <c r="AB170" s="7"/>
      <c r="AC170" s="8"/>
      <c r="AD170" s="7"/>
      <c r="AE170" s="8">
        <v>250</v>
      </c>
      <c r="AF170" s="7"/>
      <c r="AG170" s="13"/>
      <c r="AH170" s="4"/>
      <c r="AI170" s="105"/>
      <c r="AJ170" s="106"/>
      <c r="AK170" s="1"/>
      <c r="AL170" s="1"/>
      <c r="AM170" s="1"/>
      <c r="AN170" s="1"/>
    </row>
    <row r="171" spans="21:40" ht="15" customHeight="1" x14ac:dyDescent="0.25">
      <c r="U171" s="1"/>
      <c r="V171" s="1"/>
      <c r="W171" s="103" t="s">
        <v>9</v>
      </c>
      <c r="X171" s="104"/>
      <c r="Y171" s="9"/>
      <c r="Z171" s="10">
        <v>4</v>
      </c>
      <c r="AA171" s="11"/>
      <c r="AB171" s="10">
        <v>5</v>
      </c>
      <c r="AC171" s="11"/>
      <c r="AD171" s="10">
        <v>4</v>
      </c>
      <c r="AE171" s="11"/>
      <c r="AF171" s="10">
        <v>4</v>
      </c>
      <c r="AG171" s="11"/>
      <c r="AH171" s="10">
        <v>0</v>
      </c>
      <c r="AI171" s="105">
        <v>150</v>
      </c>
      <c r="AJ171" s="106"/>
      <c r="AK171" s="1"/>
      <c r="AL171" s="1"/>
      <c r="AM171" s="1"/>
      <c r="AN171" s="1"/>
    </row>
    <row r="172" spans="21:40" x14ac:dyDescent="0.25">
      <c r="U172" s="1"/>
      <c r="V172" s="1"/>
      <c r="W172" s="103"/>
      <c r="X172" s="104"/>
      <c r="Y172" s="6"/>
      <c r="Z172" s="7"/>
      <c r="AA172" s="8"/>
      <c r="AB172" s="7"/>
      <c r="AC172" s="8"/>
      <c r="AD172" s="7"/>
      <c r="AE172" s="8">
        <v>150</v>
      </c>
      <c r="AF172" s="7"/>
      <c r="AG172" s="13"/>
      <c r="AH172" s="4"/>
      <c r="AI172" s="105"/>
      <c r="AJ172" s="106"/>
      <c r="AK172" s="1"/>
      <c r="AL172" s="1"/>
      <c r="AM172" s="1"/>
      <c r="AN172" s="1"/>
    </row>
    <row r="173" spans="21:40" ht="15" customHeight="1" x14ac:dyDescent="0.25">
      <c r="U173" s="1"/>
      <c r="V173" s="1"/>
      <c r="W173" s="103" t="s">
        <v>10</v>
      </c>
      <c r="X173" s="104"/>
      <c r="Y173" s="9"/>
      <c r="Z173" s="10">
        <v>5</v>
      </c>
      <c r="AA173" s="11"/>
      <c r="AB173" s="10">
        <v>3</v>
      </c>
      <c r="AC173" s="11"/>
      <c r="AD173" s="10">
        <v>3</v>
      </c>
      <c r="AE173" s="11"/>
      <c r="AF173" s="10">
        <v>6</v>
      </c>
      <c r="AG173" s="11"/>
      <c r="AH173" s="10">
        <v>0</v>
      </c>
      <c r="AI173" s="105">
        <v>50</v>
      </c>
      <c r="AJ173" s="106"/>
      <c r="AK173" s="1"/>
      <c r="AL173" s="1"/>
      <c r="AM173" s="1"/>
      <c r="AN173" s="1"/>
    </row>
    <row r="174" spans="21:40" x14ac:dyDescent="0.25">
      <c r="U174" s="1"/>
      <c r="V174" s="1"/>
      <c r="W174" s="103"/>
      <c r="X174" s="104"/>
      <c r="Y174" s="6"/>
      <c r="Z174" s="7"/>
      <c r="AA174" s="8">
        <v>50</v>
      </c>
      <c r="AB174" s="7"/>
      <c r="AC174" s="8"/>
      <c r="AD174" s="7"/>
      <c r="AE174" s="8"/>
      <c r="AF174" s="7"/>
      <c r="AG174" s="13"/>
      <c r="AH174" s="4"/>
      <c r="AI174" s="105"/>
      <c r="AJ174" s="106"/>
      <c r="AK174" s="1"/>
      <c r="AL174" s="1"/>
      <c r="AM174" s="1"/>
      <c r="AN174" s="1"/>
    </row>
    <row r="175" spans="21:40" ht="15" customHeight="1" x14ac:dyDescent="0.25">
      <c r="U175" s="1"/>
      <c r="V175" s="1"/>
      <c r="W175" s="103" t="s">
        <v>11</v>
      </c>
      <c r="X175" s="104"/>
      <c r="Y175" s="9"/>
      <c r="Z175" s="10">
        <v>5</v>
      </c>
      <c r="AA175" s="11"/>
      <c r="AB175" s="10">
        <v>4</v>
      </c>
      <c r="AC175" s="11"/>
      <c r="AD175" s="10">
        <v>3</v>
      </c>
      <c r="AE175" s="11"/>
      <c r="AF175" s="10">
        <v>5</v>
      </c>
      <c r="AG175" s="11"/>
      <c r="AH175" s="10">
        <v>0</v>
      </c>
      <c r="AI175" s="105">
        <v>350</v>
      </c>
      <c r="AJ175" s="106"/>
      <c r="AK175" s="1"/>
      <c r="AL175" s="1"/>
      <c r="AM175" s="1"/>
      <c r="AN175" s="1"/>
    </row>
    <row r="176" spans="21:40" x14ac:dyDescent="0.25">
      <c r="U176" s="1"/>
      <c r="V176" s="1"/>
      <c r="W176" s="103"/>
      <c r="X176" s="104"/>
      <c r="Y176" s="6">
        <v>50</v>
      </c>
      <c r="Z176" s="7"/>
      <c r="AA176" s="8"/>
      <c r="AB176" s="7"/>
      <c r="AC176" s="8">
        <v>50</v>
      </c>
      <c r="AD176" s="7"/>
      <c r="AE176" s="8">
        <v>50</v>
      </c>
      <c r="AF176" s="7"/>
      <c r="AG176" s="13">
        <v>200</v>
      </c>
      <c r="AH176" s="4"/>
      <c r="AI176" s="105"/>
      <c r="AJ176" s="106"/>
      <c r="AK176" s="1"/>
      <c r="AL176" s="1"/>
      <c r="AM176" s="1"/>
      <c r="AN176" s="1"/>
    </row>
    <row r="177" spans="21:40" ht="15" customHeight="1" x14ac:dyDescent="0.25">
      <c r="U177" s="1"/>
      <c r="V177" s="1"/>
      <c r="W177" s="103" t="s">
        <v>12</v>
      </c>
      <c r="X177" s="104"/>
      <c r="Y177" s="9"/>
      <c r="Z177" s="10">
        <v>4</v>
      </c>
      <c r="AA177" s="11"/>
      <c r="AB177" s="10">
        <v>5</v>
      </c>
      <c r="AC177" s="11"/>
      <c r="AD177" s="10">
        <v>6</v>
      </c>
      <c r="AE177" s="11"/>
      <c r="AF177" s="10">
        <v>5</v>
      </c>
      <c r="AG177" s="11"/>
      <c r="AH177" s="10">
        <v>0</v>
      </c>
      <c r="AI177" s="105">
        <v>300</v>
      </c>
      <c r="AJ177" s="106"/>
      <c r="AK177" s="1"/>
      <c r="AL177" s="1"/>
      <c r="AM177" s="1"/>
      <c r="AN177" s="1"/>
    </row>
    <row r="178" spans="21:40" x14ac:dyDescent="0.25">
      <c r="U178" s="1"/>
      <c r="V178" s="1"/>
      <c r="W178" s="103"/>
      <c r="X178" s="104"/>
      <c r="Y178" s="12">
        <v>300</v>
      </c>
      <c r="Z178" s="4"/>
      <c r="AA178" s="13"/>
      <c r="AB178" s="4"/>
      <c r="AC178" s="13"/>
      <c r="AD178" s="4"/>
      <c r="AE178" s="13"/>
      <c r="AF178" s="4"/>
      <c r="AG178" s="13"/>
      <c r="AH178" s="4"/>
      <c r="AI178" s="105"/>
      <c r="AJ178" s="106"/>
      <c r="AK178" s="1"/>
      <c r="AL178" s="1"/>
      <c r="AM178" s="1"/>
      <c r="AN178" s="1"/>
    </row>
    <row r="179" spans="21:40" ht="15" customHeight="1" x14ac:dyDescent="0.25">
      <c r="U179" s="1"/>
      <c r="V179" s="1"/>
      <c r="W179" s="103" t="s">
        <v>13</v>
      </c>
      <c r="X179" s="104"/>
      <c r="Y179" s="105">
        <v>350</v>
      </c>
      <c r="Z179" s="105"/>
      <c r="AA179" s="105">
        <v>50</v>
      </c>
      <c r="AB179" s="105"/>
      <c r="AC179" s="105">
        <v>50</v>
      </c>
      <c r="AD179" s="105"/>
      <c r="AE179" s="105">
        <v>450</v>
      </c>
      <c r="AF179" s="105"/>
      <c r="AG179" s="105">
        <v>200</v>
      </c>
      <c r="AH179" s="105"/>
      <c r="AI179" s="96"/>
      <c r="AJ179" s="97"/>
      <c r="AK179" s="1"/>
      <c r="AL179" s="1"/>
      <c r="AM179" s="1"/>
      <c r="AN179" s="1"/>
    </row>
    <row r="180" spans="21:40" ht="15.75" thickBot="1" x14ac:dyDescent="0.3">
      <c r="U180" s="1"/>
      <c r="V180" s="1"/>
      <c r="W180" s="107"/>
      <c r="X180" s="108"/>
      <c r="Y180" s="109"/>
      <c r="Z180" s="109"/>
      <c r="AA180" s="109"/>
      <c r="AB180" s="109"/>
      <c r="AC180" s="109"/>
      <c r="AD180" s="109"/>
      <c r="AE180" s="109"/>
      <c r="AF180" s="109"/>
      <c r="AG180" s="109"/>
      <c r="AH180" s="109"/>
      <c r="AI180" s="98"/>
      <c r="AJ180" s="99"/>
      <c r="AK180" s="1"/>
      <c r="AL180" s="1"/>
      <c r="AM180" s="1"/>
      <c r="AN180" s="1"/>
    </row>
    <row r="181" spans="21:40" x14ac:dyDescent="0.25"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21:40" ht="15.75" thickBot="1" x14ac:dyDescent="0.3"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21:40" ht="15.75" thickBot="1" x14ac:dyDescent="0.3">
      <c r="U183" s="1"/>
      <c r="V183" s="1"/>
      <c r="W183" s="21" t="s">
        <v>20</v>
      </c>
      <c r="X183" s="90">
        <f>AF169*AE170+AF171*AE172+AD175*AC176+AB173*AA174+Z175*Y176+Z177*Y178+AF175*AE176+AH175*AG176</f>
        <v>3350</v>
      </c>
      <c r="Y183" s="9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K183" s="1"/>
      <c r="AL183" s="1"/>
      <c r="AM183" s="1"/>
      <c r="AN183" s="1"/>
    </row>
    <row r="184" spans="21:40" x14ac:dyDescent="0.25"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21:40" x14ac:dyDescent="0.25"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21:40" ht="15.75" thickBot="1" x14ac:dyDescent="0.3"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21:40" ht="15.75" thickBot="1" x14ac:dyDescent="0.3">
      <c r="U187" s="1"/>
      <c r="V187" s="1"/>
      <c r="W187" s="87" t="s">
        <v>65</v>
      </c>
      <c r="X187" s="88"/>
      <c r="Y187" s="88"/>
      <c r="Z187" s="88"/>
      <c r="AA187" s="88"/>
      <c r="AB187" s="88"/>
      <c r="AC187" s="88"/>
      <c r="AD187" s="88"/>
      <c r="AE187" s="88"/>
      <c r="AF187" s="88"/>
      <c r="AG187" s="88"/>
      <c r="AH187" s="88"/>
      <c r="AI187" s="88"/>
      <c r="AJ187" s="89"/>
      <c r="AK187" s="1"/>
      <c r="AL187" s="1"/>
      <c r="AM187" s="1"/>
      <c r="AN187" s="1"/>
    </row>
    <row r="188" spans="21:40" x14ac:dyDescent="0.25">
      <c r="U188" s="1"/>
      <c r="V188" s="1"/>
      <c r="W188" s="110" t="s">
        <v>1</v>
      </c>
      <c r="X188" s="111"/>
      <c r="Y188" s="112" t="s">
        <v>2</v>
      </c>
      <c r="Z188" s="111"/>
      <c r="AA188" s="111" t="s">
        <v>3</v>
      </c>
      <c r="AB188" s="111"/>
      <c r="AC188" s="111" t="s">
        <v>4</v>
      </c>
      <c r="AD188" s="111"/>
      <c r="AE188" s="111" t="s">
        <v>5</v>
      </c>
      <c r="AF188" s="111"/>
      <c r="AG188" s="111" t="s">
        <v>15</v>
      </c>
      <c r="AH188" s="111"/>
      <c r="AI188" s="111" t="s">
        <v>7</v>
      </c>
      <c r="AJ188" s="114"/>
      <c r="AK188" s="1"/>
      <c r="AL188" s="1"/>
      <c r="AM188" s="1"/>
      <c r="AN188" s="1"/>
    </row>
    <row r="189" spans="21:40" x14ac:dyDescent="0.25">
      <c r="U189" s="1"/>
      <c r="V189" s="1"/>
      <c r="W189" s="103"/>
      <c r="X189" s="104"/>
      <c r="Y189" s="113"/>
      <c r="Z189" s="104"/>
      <c r="AA189" s="104"/>
      <c r="AB189" s="104"/>
      <c r="AC189" s="104"/>
      <c r="AD189" s="104"/>
      <c r="AE189" s="104"/>
      <c r="AF189" s="104"/>
      <c r="AG189" s="104"/>
      <c r="AH189" s="104"/>
      <c r="AI189" s="104"/>
      <c r="AJ189" s="115"/>
      <c r="AK189" s="1"/>
      <c r="AL189" s="1"/>
      <c r="AM189" s="1"/>
      <c r="AN189" s="1"/>
    </row>
    <row r="190" spans="21:40" x14ac:dyDescent="0.25">
      <c r="U190" s="1"/>
      <c r="V190" s="1"/>
      <c r="W190" s="103" t="s">
        <v>8</v>
      </c>
      <c r="X190" s="104"/>
      <c r="Y190" s="3"/>
      <c r="Z190" s="4">
        <v>4</v>
      </c>
      <c r="AA190" s="5"/>
      <c r="AB190" s="4">
        <v>3</v>
      </c>
      <c r="AC190" s="5"/>
      <c r="AD190" s="4">
        <v>3</v>
      </c>
      <c r="AE190" s="54"/>
      <c r="AF190" s="55">
        <v>3</v>
      </c>
      <c r="AG190" s="11"/>
      <c r="AH190" s="10">
        <v>0</v>
      </c>
      <c r="AI190" s="105">
        <v>250</v>
      </c>
      <c r="AJ190" s="106"/>
      <c r="AK190" s="1"/>
      <c r="AL190" s="1"/>
      <c r="AM190" s="1"/>
      <c r="AN190" s="1"/>
    </row>
    <row r="191" spans="21:40" x14ac:dyDescent="0.25">
      <c r="U191" s="1"/>
      <c r="V191" s="1"/>
      <c r="W191" s="103"/>
      <c r="X191" s="104"/>
      <c r="Y191" s="6"/>
      <c r="Z191" s="7"/>
      <c r="AA191" s="8"/>
      <c r="AB191" s="7"/>
      <c r="AC191" s="8"/>
      <c r="AD191" s="7"/>
      <c r="AE191" s="24">
        <v>250</v>
      </c>
      <c r="AF191" s="25"/>
      <c r="AG191" s="13"/>
      <c r="AH191" s="4"/>
      <c r="AI191" s="105"/>
      <c r="AJ191" s="106"/>
      <c r="AK191" s="1"/>
      <c r="AL191" s="1"/>
      <c r="AM191" s="1"/>
      <c r="AN191" s="1"/>
    </row>
    <row r="192" spans="21:40" x14ac:dyDescent="0.25">
      <c r="U192" s="1"/>
      <c r="V192" s="1"/>
      <c r="W192" s="103" t="s">
        <v>9</v>
      </c>
      <c r="X192" s="104"/>
      <c r="Y192" s="9"/>
      <c r="Z192" s="10">
        <v>4</v>
      </c>
      <c r="AA192" s="11"/>
      <c r="AB192" s="10">
        <v>5</v>
      </c>
      <c r="AC192" s="11"/>
      <c r="AD192" s="10">
        <v>4</v>
      </c>
      <c r="AE192" s="22"/>
      <c r="AF192" s="23">
        <v>4</v>
      </c>
      <c r="AG192" s="11"/>
      <c r="AH192" s="10">
        <v>0</v>
      </c>
      <c r="AI192" s="105">
        <v>150</v>
      </c>
      <c r="AJ192" s="106"/>
      <c r="AK192" s="1"/>
      <c r="AL192" s="1"/>
      <c r="AM192" s="1"/>
      <c r="AN192" s="1"/>
    </row>
    <row r="193" spans="21:40" x14ac:dyDescent="0.25">
      <c r="U193" s="1"/>
      <c r="V193" s="1"/>
      <c r="W193" s="103"/>
      <c r="X193" s="104"/>
      <c r="Y193" s="6"/>
      <c r="Z193" s="7"/>
      <c r="AA193" s="8"/>
      <c r="AB193" s="7"/>
      <c r="AC193" s="8"/>
      <c r="AD193" s="7"/>
      <c r="AE193" s="24">
        <v>150</v>
      </c>
      <c r="AF193" s="25"/>
      <c r="AG193" s="13"/>
      <c r="AH193" s="4"/>
      <c r="AI193" s="105"/>
      <c r="AJ193" s="106"/>
      <c r="AK193" s="1"/>
      <c r="AL193" s="1"/>
      <c r="AM193" s="1"/>
      <c r="AN193" s="1"/>
    </row>
    <row r="194" spans="21:40" x14ac:dyDescent="0.25">
      <c r="U194" s="1"/>
      <c r="V194" s="1"/>
      <c r="W194" s="103" t="s">
        <v>10</v>
      </c>
      <c r="X194" s="104"/>
      <c r="Y194" s="9"/>
      <c r="Z194" s="10">
        <v>5</v>
      </c>
      <c r="AA194" s="22"/>
      <c r="AB194" s="23">
        <v>3</v>
      </c>
      <c r="AC194" s="22"/>
      <c r="AD194" s="23">
        <v>3</v>
      </c>
      <c r="AE194" s="11"/>
      <c r="AF194" s="10">
        <v>6</v>
      </c>
      <c r="AG194" s="11"/>
      <c r="AH194" s="10">
        <v>0</v>
      </c>
      <c r="AI194" s="105">
        <v>50</v>
      </c>
      <c r="AJ194" s="106"/>
      <c r="AK194" s="1"/>
      <c r="AL194" s="1"/>
      <c r="AM194" s="1"/>
      <c r="AN194" s="1"/>
    </row>
    <row r="195" spans="21:40" x14ac:dyDescent="0.25">
      <c r="U195" s="1"/>
      <c r="V195" s="1"/>
      <c r="W195" s="103"/>
      <c r="X195" s="104"/>
      <c r="Y195" s="6"/>
      <c r="Z195" s="7"/>
      <c r="AA195" s="24">
        <v>50</v>
      </c>
      <c r="AB195" s="25"/>
      <c r="AC195" s="24" t="s">
        <v>21</v>
      </c>
      <c r="AD195" s="25"/>
      <c r="AE195" s="8"/>
      <c r="AF195" s="7"/>
      <c r="AG195" s="13"/>
      <c r="AH195" s="4"/>
      <c r="AI195" s="105"/>
      <c r="AJ195" s="106"/>
      <c r="AK195" s="1"/>
      <c r="AL195" s="1"/>
      <c r="AM195" s="1"/>
      <c r="AN195" s="1"/>
    </row>
    <row r="196" spans="21:40" x14ac:dyDescent="0.25">
      <c r="U196" s="1"/>
      <c r="V196" s="1"/>
      <c r="W196" s="103" t="s">
        <v>11</v>
      </c>
      <c r="X196" s="104"/>
      <c r="Y196" s="180"/>
      <c r="Z196" s="23">
        <v>5</v>
      </c>
      <c r="AA196" s="11"/>
      <c r="AB196" s="10">
        <v>4</v>
      </c>
      <c r="AC196" s="22"/>
      <c r="AD196" s="23">
        <v>3</v>
      </c>
      <c r="AE196" s="22"/>
      <c r="AF196" s="23">
        <v>5</v>
      </c>
      <c r="AG196" s="22"/>
      <c r="AH196" s="23">
        <v>0</v>
      </c>
      <c r="AI196" s="105">
        <v>350</v>
      </c>
      <c r="AJ196" s="106"/>
      <c r="AK196" s="1"/>
      <c r="AL196" s="1"/>
      <c r="AM196" s="1"/>
      <c r="AN196" s="1"/>
    </row>
    <row r="197" spans="21:40" x14ac:dyDescent="0.25">
      <c r="U197" s="1"/>
      <c r="V197" s="1"/>
      <c r="W197" s="103"/>
      <c r="X197" s="104"/>
      <c r="Y197" s="57">
        <v>50</v>
      </c>
      <c r="Z197" s="25"/>
      <c r="AA197" s="8"/>
      <c r="AB197" s="7"/>
      <c r="AC197" s="24">
        <v>50</v>
      </c>
      <c r="AD197" s="25"/>
      <c r="AE197" s="24">
        <v>50</v>
      </c>
      <c r="AF197" s="25"/>
      <c r="AG197" s="56">
        <v>200</v>
      </c>
      <c r="AH197" s="55"/>
      <c r="AI197" s="105"/>
      <c r="AJ197" s="106"/>
      <c r="AK197" s="1"/>
      <c r="AL197" s="1"/>
      <c r="AM197" s="1"/>
      <c r="AN197" s="1"/>
    </row>
    <row r="198" spans="21:40" x14ac:dyDescent="0.25">
      <c r="U198" s="1"/>
      <c r="V198" s="1"/>
      <c r="W198" s="103" t="s">
        <v>12</v>
      </c>
      <c r="X198" s="104"/>
      <c r="Y198" s="180"/>
      <c r="Z198" s="23">
        <v>4</v>
      </c>
      <c r="AA198" s="11"/>
      <c r="AB198" s="10">
        <v>5</v>
      </c>
      <c r="AC198" s="11"/>
      <c r="AD198" s="10">
        <v>6</v>
      </c>
      <c r="AE198" s="11"/>
      <c r="AF198" s="10">
        <v>5</v>
      </c>
      <c r="AG198" s="11"/>
      <c r="AH198" s="10">
        <v>0</v>
      </c>
      <c r="AI198" s="105">
        <v>300</v>
      </c>
      <c r="AJ198" s="106"/>
      <c r="AK198" s="1"/>
      <c r="AL198" s="1"/>
      <c r="AM198" s="1"/>
      <c r="AN198" s="1"/>
    </row>
    <row r="199" spans="21:40" x14ac:dyDescent="0.25">
      <c r="U199" s="1"/>
      <c r="V199" s="1"/>
      <c r="W199" s="103"/>
      <c r="X199" s="104"/>
      <c r="Y199" s="181">
        <v>300</v>
      </c>
      <c r="Z199" s="55"/>
      <c r="AA199" s="13"/>
      <c r="AB199" s="4"/>
      <c r="AC199" s="13"/>
      <c r="AD199" s="4"/>
      <c r="AE199" s="13"/>
      <c r="AF199" s="4"/>
      <c r="AG199" s="13"/>
      <c r="AH199" s="4"/>
      <c r="AI199" s="105"/>
      <c r="AJ199" s="106"/>
      <c r="AK199" s="1"/>
      <c r="AL199" s="1"/>
      <c r="AM199" s="1"/>
      <c r="AN199" s="1"/>
    </row>
    <row r="200" spans="21:40" x14ac:dyDescent="0.25">
      <c r="U200" s="1"/>
      <c r="V200" s="1"/>
      <c r="W200" s="103" t="s">
        <v>13</v>
      </c>
      <c r="X200" s="104"/>
      <c r="Y200" s="105">
        <v>350</v>
      </c>
      <c r="Z200" s="105"/>
      <c r="AA200" s="105">
        <v>50</v>
      </c>
      <c r="AB200" s="105"/>
      <c r="AC200" s="105">
        <v>50</v>
      </c>
      <c r="AD200" s="105"/>
      <c r="AE200" s="105">
        <v>450</v>
      </c>
      <c r="AF200" s="105"/>
      <c r="AG200" s="105">
        <v>200</v>
      </c>
      <c r="AH200" s="105"/>
      <c r="AI200" s="96"/>
      <c r="AJ200" s="97"/>
      <c r="AK200" s="1"/>
      <c r="AL200" s="1"/>
      <c r="AM200" s="1"/>
      <c r="AN200" s="1"/>
    </row>
    <row r="201" spans="21:40" ht="15.75" thickBot="1" x14ac:dyDescent="0.3">
      <c r="U201" s="1"/>
      <c r="V201" s="1"/>
      <c r="W201" s="107"/>
      <c r="X201" s="108"/>
      <c r="Y201" s="109"/>
      <c r="Z201" s="109"/>
      <c r="AA201" s="109"/>
      <c r="AB201" s="109"/>
      <c r="AC201" s="109"/>
      <c r="AD201" s="109"/>
      <c r="AE201" s="109"/>
      <c r="AF201" s="109"/>
      <c r="AG201" s="109"/>
      <c r="AH201" s="109"/>
      <c r="AI201" s="98"/>
      <c r="AJ201" s="99"/>
      <c r="AK201" s="1"/>
      <c r="AL201" s="1"/>
      <c r="AM201" s="1"/>
      <c r="AN201" s="1"/>
    </row>
    <row r="202" spans="21:40" x14ac:dyDescent="0.25"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21:40" x14ac:dyDescent="0.25"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21:40" x14ac:dyDescent="0.25"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</sheetData>
  <mergeCells count="389">
    <mergeCell ref="E8:F9"/>
    <mergeCell ref="Q8:R9"/>
    <mergeCell ref="E10:F11"/>
    <mergeCell ref="Q10:R11"/>
    <mergeCell ref="E12:F13"/>
    <mergeCell ref="Q12:R13"/>
    <mergeCell ref="E4:R4"/>
    <mergeCell ref="E6:F7"/>
    <mergeCell ref="G6:H7"/>
    <mergeCell ref="I6:J7"/>
    <mergeCell ref="K6:L7"/>
    <mergeCell ref="M6:N7"/>
    <mergeCell ref="O6:P7"/>
    <mergeCell ref="Q6:R7"/>
    <mergeCell ref="E14:F15"/>
    <mergeCell ref="Q14:R15"/>
    <mergeCell ref="E16:F17"/>
    <mergeCell ref="Q16:R17"/>
    <mergeCell ref="E18:F19"/>
    <mergeCell ref="G18:H19"/>
    <mergeCell ref="I18:J19"/>
    <mergeCell ref="K18:L19"/>
    <mergeCell ref="M18:N19"/>
    <mergeCell ref="O18:P19"/>
    <mergeCell ref="Q18:R19"/>
    <mergeCell ref="W4:AJ4"/>
    <mergeCell ref="W6:AJ6"/>
    <mergeCell ref="W7:X8"/>
    <mergeCell ref="Y7:Z8"/>
    <mergeCell ref="AA7:AB8"/>
    <mergeCell ref="AC7:AD8"/>
    <mergeCell ref="AE7:AF8"/>
    <mergeCell ref="AG7:AH8"/>
    <mergeCell ref="AI7:AJ8"/>
    <mergeCell ref="W13:X14"/>
    <mergeCell ref="AI13:AJ14"/>
    <mergeCell ref="AK13:AL14"/>
    <mergeCell ref="W15:X16"/>
    <mergeCell ref="AI15:AJ16"/>
    <mergeCell ref="AK15:AL16"/>
    <mergeCell ref="AK7:AL8"/>
    <mergeCell ref="W9:X10"/>
    <mergeCell ref="AI9:AJ10"/>
    <mergeCell ref="AK9:AL10"/>
    <mergeCell ref="W11:X12"/>
    <mergeCell ref="AI11:AJ12"/>
    <mergeCell ref="AK11:AL12"/>
    <mergeCell ref="W17:X18"/>
    <mergeCell ref="AI17:AJ18"/>
    <mergeCell ref="AK17:AL18"/>
    <mergeCell ref="W19:X20"/>
    <mergeCell ref="Y19:Z20"/>
    <mergeCell ref="AA19:AB20"/>
    <mergeCell ref="AC19:AD20"/>
    <mergeCell ref="AE19:AF20"/>
    <mergeCell ref="AG19:AH20"/>
    <mergeCell ref="AI19:AJ20"/>
    <mergeCell ref="W26:AJ26"/>
    <mergeCell ref="W27:X28"/>
    <mergeCell ref="Y27:Z28"/>
    <mergeCell ref="AA27:AB28"/>
    <mergeCell ref="AC27:AD28"/>
    <mergeCell ref="AE27:AF28"/>
    <mergeCell ref="AG27:AH28"/>
    <mergeCell ref="AI27:AJ28"/>
    <mergeCell ref="AK19:AL20"/>
    <mergeCell ref="W21:X22"/>
    <mergeCell ref="Y21:Z22"/>
    <mergeCell ref="AA21:AB22"/>
    <mergeCell ref="AC21:AD22"/>
    <mergeCell ref="AE21:AF22"/>
    <mergeCell ref="AG21:AH22"/>
    <mergeCell ref="AI21:AJ22"/>
    <mergeCell ref="W33:X34"/>
    <mergeCell ref="AI33:AJ34"/>
    <mergeCell ref="AK33:AL34"/>
    <mergeCell ref="W35:X36"/>
    <mergeCell ref="AI35:AJ36"/>
    <mergeCell ref="AK35:AL36"/>
    <mergeCell ref="AK27:AL28"/>
    <mergeCell ref="W29:X30"/>
    <mergeCell ref="AI29:AJ30"/>
    <mergeCell ref="AK29:AL30"/>
    <mergeCell ref="W31:X32"/>
    <mergeCell ref="AI31:AJ32"/>
    <mergeCell ref="AK31:AL32"/>
    <mergeCell ref="W37:X38"/>
    <mergeCell ref="AI37:AJ38"/>
    <mergeCell ref="AK37:AL38"/>
    <mergeCell ref="W39:X40"/>
    <mergeCell ref="Y39:Z40"/>
    <mergeCell ref="AA39:AB40"/>
    <mergeCell ref="AC39:AD40"/>
    <mergeCell ref="AE39:AF40"/>
    <mergeCell ref="AG39:AH40"/>
    <mergeCell ref="AI39:AJ40"/>
    <mergeCell ref="W46:AJ46"/>
    <mergeCell ref="W47:X48"/>
    <mergeCell ref="Y47:Z48"/>
    <mergeCell ref="AA47:AB48"/>
    <mergeCell ref="AC47:AD48"/>
    <mergeCell ref="AE47:AF48"/>
    <mergeCell ref="AG47:AH48"/>
    <mergeCell ref="AI47:AJ48"/>
    <mergeCell ref="AK39:AL40"/>
    <mergeCell ref="W41:X42"/>
    <mergeCell ref="Y41:Z42"/>
    <mergeCell ref="AA41:AB42"/>
    <mergeCell ref="AC41:AD42"/>
    <mergeCell ref="AE41:AF42"/>
    <mergeCell ref="AG41:AH42"/>
    <mergeCell ref="AI41:AJ42"/>
    <mergeCell ref="W53:X54"/>
    <mergeCell ref="AI53:AJ54"/>
    <mergeCell ref="AK53:AL54"/>
    <mergeCell ref="W55:X56"/>
    <mergeCell ref="AI55:AJ56"/>
    <mergeCell ref="AK55:AL56"/>
    <mergeCell ref="AK47:AL48"/>
    <mergeCell ref="W49:X50"/>
    <mergeCell ref="AI49:AJ50"/>
    <mergeCell ref="AK49:AL50"/>
    <mergeCell ref="W51:X52"/>
    <mergeCell ref="AI51:AJ52"/>
    <mergeCell ref="AK51:AL52"/>
    <mergeCell ref="W57:X58"/>
    <mergeCell ref="AI57:AJ58"/>
    <mergeCell ref="AK57:AL58"/>
    <mergeCell ref="W59:X60"/>
    <mergeCell ref="Y59:Z60"/>
    <mergeCell ref="AA59:AB60"/>
    <mergeCell ref="AC59:AD60"/>
    <mergeCell ref="AE59:AF60"/>
    <mergeCell ref="AG59:AH60"/>
    <mergeCell ref="AI59:AJ60"/>
    <mergeCell ref="W66:AJ66"/>
    <mergeCell ref="W67:X68"/>
    <mergeCell ref="Y67:Z68"/>
    <mergeCell ref="AA67:AB68"/>
    <mergeCell ref="AC67:AD68"/>
    <mergeCell ref="AE67:AF68"/>
    <mergeCell ref="AG67:AH68"/>
    <mergeCell ref="AI67:AJ68"/>
    <mergeCell ref="AK59:AL60"/>
    <mergeCell ref="W61:X62"/>
    <mergeCell ref="Y61:Z62"/>
    <mergeCell ref="AA61:AB62"/>
    <mergeCell ref="AC61:AD62"/>
    <mergeCell ref="AE61:AF62"/>
    <mergeCell ref="AG61:AH62"/>
    <mergeCell ref="AI61:AJ62"/>
    <mergeCell ref="W73:X74"/>
    <mergeCell ref="AI73:AJ74"/>
    <mergeCell ref="AK73:AL74"/>
    <mergeCell ref="W75:X76"/>
    <mergeCell ref="AI75:AJ76"/>
    <mergeCell ref="AK75:AL76"/>
    <mergeCell ref="AK67:AL68"/>
    <mergeCell ref="W69:X70"/>
    <mergeCell ref="AI69:AJ70"/>
    <mergeCell ref="AK69:AL70"/>
    <mergeCell ref="W71:X72"/>
    <mergeCell ref="AI71:AJ72"/>
    <mergeCell ref="AK71:AL72"/>
    <mergeCell ref="W77:X78"/>
    <mergeCell ref="AI77:AJ78"/>
    <mergeCell ref="AK77:AL78"/>
    <mergeCell ref="W79:X80"/>
    <mergeCell ref="Y79:Z80"/>
    <mergeCell ref="AA79:AB80"/>
    <mergeCell ref="AC79:AD80"/>
    <mergeCell ref="AE79:AF80"/>
    <mergeCell ref="AG79:AH80"/>
    <mergeCell ref="AI79:AJ80"/>
    <mergeCell ref="W86:AJ86"/>
    <mergeCell ref="W87:X88"/>
    <mergeCell ref="Y87:Z88"/>
    <mergeCell ref="AA87:AB88"/>
    <mergeCell ref="AC87:AD88"/>
    <mergeCell ref="AK79:AL80"/>
    <mergeCell ref="W81:X82"/>
    <mergeCell ref="Y81:Z82"/>
    <mergeCell ref="AA81:AB82"/>
    <mergeCell ref="AC81:AD82"/>
    <mergeCell ref="AE81:AF82"/>
    <mergeCell ref="AG81:AH82"/>
    <mergeCell ref="AI81:AJ82"/>
    <mergeCell ref="AE87:AF88"/>
    <mergeCell ref="AG87:AH88"/>
    <mergeCell ref="AI87:AJ88"/>
    <mergeCell ref="AK87:AL88"/>
    <mergeCell ref="W89:X90"/>
    <mergeCell ref="AI89:AJ90"/>
    <mergeCell ref="AK89:AL90"/>
    <mergeCell ref="W99:X100"/>
    <mergeCell ref="Y99:Z100"/>
    <mergeCell ref="W91:X92"/>
    <mergeCell ref="AI91:AJ92"/>
    <mergeCell ref="AK91:AL92"/>
    <mergeCell ref="W93:X94"/>
    <mergeCell ref="AA99:AB100"/>
    <mergeCell ref="AC99:AD100"/>
    <mergeCell ref="AE99:AF100"/>
    <mergeCell ref="AG99:AH100"/>
    <mergeCell ref="AI99:AJ100"/>
    <mergeCell ref="AK99:AL100"/>
    <mergeCell ref="AI93:AJ94"/>
    <mergeCell ref="AK93:AL94"/>
    <mergeCell ref="W95:X96"/>
    <mergeCell ref="AI95:AJ96"/>
    <mergeCell ref="AK95:AL96"/>
    <mergeCell ref="W97:X98"/>
    <mergeCell ref="AI97:AJ98"/>
    <mergeCell ref="AK97:AL98"/>
    <mergeCell ref="AI101:AJ102"/>
    <mergeCell ref="W106:AJ106"/>
    <mergeCell ref="W107:X108"/>
    <mergeCell ref="Y107:Z108"/>
    <mergeCell ref="AA107:AB108"/>
    <mergeCell ref="AC107:AD108"/>
    <mergeCell ref="AE107:AF108"/>
    <mergeCell ref="AG107:AH108"/>
    <mergeCell ref="AI107:AJ108"/>
    <mergeCell ref="W101:X102"/>
    <mergeCell ref="Y101:Z102"/>
    <mergeCell ref="AA101:AB102"/>
    <mergeCell ref="AC101:AD102"/>
    <mergeCell ref="AE101:AF102"/>
    <mergeCell ref="AG101:AH102"/>
    <mergeCell ref="W113:X114"/>
    <mergeCell ref="AI113:AJ114"/>
    <mergeCell ref="AK113:AL114"/>
    <mergeCell ref="W115:X116"/>
    <mergeCell ref="AI115:AJ116"/>
    <mergeCell ref="AK115:AL116"/>
    <mergeCell ref="AK107:AL108"/>
    <mergeCell ref="W109:X110"/>
    <mergeCell ref="AI109:AJ110"/>
    <mergeCell ref="AK109:AL110"/>
    <mergeCell ref="W111:X112"/>
    <mergeCell ref="AI111:AJ112"/>
    <mergeCell ref="AK111:AL112"/>
    <mergeCell ref="W121:X122"/>
    <mergeCell ref="Y121:Z122"/>
    <mergeCell ref="AA121:AB122"/>
    <mergeCell ref="AC121:AD122"/>
    <mergeCell ref="AE121:AF122"/>
    <mergeCell ref="AG121:AH122"/>
    <mergeCell ref="AI121:AJ122"/>
    <mergeCell ref="W117:X118"/>
    <mergeCell ref="AI117:AJ118"/>
    <mergeCell ref="W119:X120"/>
    <mergeCell ref="Y119:Z120"/>
    <mergeCell ref="AA119:AB120"/>
    <mergeCell ref="AC119:AD120"/>
    <mergeCell ref="AE119:AF120"/>
    <mergeCell ref="AG119:AH120"/>
    <mergeCell ref="AI119:AJ120"/>
    <mergeCell ref="W173:X174"/>
    <mergeCell ref="AI173:AJ174"/>
    <mergeCell ref="W175:X176"/>
    <mergeCell ref="AI175:AJ176"/>
    <mergeCell ref="AK127:AL128"/>
    <mergeCell ref="W169:X170"/>
    <mergeCell ref="AI169:AJ170"/>
    <mergeCell ref="AK129:AL130"/>
    <mergeCell ref="W171:X172"/>
    <mergeCell ref="AI171:AJ172"/>
    <mergeCell ref="AK131:AL132"/>
    <mergeCell ref="AI129:AJ130"/>
    <mergeCell ref="W131:X132"/>
    <mergeCell ref="AI131:AJ132"/>
    <mergeCell ref="W166:AJ166"/>
    <mergeCell ref="W167:X168"/>
    <mergeCell ref="Y167:Z168"/>
    <mergeCell ref="AA167:AB168"/>
    <mergeCell ref="AC167:AD168"/>
    <mergeCell ref="AE167:AF168"/>
    <mergeCell ref="AG167:AH168"/>
    <mergeCell ref="AI167:AJ168"/>
    <mergeCell ref="W177:X178"/>
    <mergeCell ref="AI177:AJ178"/>
    <mergeCell ref="W179:X180"/>
    <mergeCell ref="Y179:Z180"/>
    <mergeCell ref="AA179:AB180"/>
    <mergeCell ref="AC179:AD180"/>
    <mergeCell ref="AE179:AF180"/>
    <mergeCell ref="AG179:AH180"/>
    <mergeCell ref="AI179:AJ180"/>
    <mergeCell ref="AE200:AF201"/>
    <mergeCell ref="AG200:AH201"/>
    <mergeCell ref="W190:X191"/>
    <mergeCell ref="AI190:AJ191"/>
    <mergeCell ref="W192:X193"/>
    <mergeCell ref="AI192:AJ193"/>
    <mergeCell ref="W194:X195"/>
    <mergeCell ref="AI194:AJ195"/>
    <mergeCell ref="X183:Y183"/>
    <mergeCell ref="W187:AJ187"/>
    <mergeCell ref="W188:X189"/>
    <mergeCell ref="Y188:Z189"/>
    <mergeCell ref="AA188:AB189"/>
    <mergeCell ref="AC188:AD189"/>
    <mergeCell ref="AE188:AF189"/>
    <mergeCell ref="AG188:AH189"/>
    <mergeCell ref="AI188:AJ189"/>
    <mergeCell ref="W133:X134"/>
    <mergeCell ref="AI133:AJ134"/>
    <mergeCell ref="AK133:AL134"/>
    <mergeCell ref="W135:X136"/>
    <mergeCell ref="AI135:AJ136"/>
    <mergeCell ref="AK135:AL136"/>
    <mergeCell ref="AI200:AJ201"/>
    <mergeCell ref="W126:AJ126"/>
    <mergeCell ref="W127:X128"/>
    <mergeCell ref="Y127:Z128"/>
    <mergeCell ref="AA127:AB128"/>
    <mergeCell ref="AC127:AD128"/>
    <mergeCell ref="AE127:AF128"/>
    <mergeCell ref="AG127:AH128"/>
    <mergeCell ref="AI127:AJ128"/>
    <mergeCell ref="W129:X130"/>
    <mergeCell ref="W196:X197"/>
    <mergeCell ref="AI196:AJ197"/>
    <mergeCell ref="W198:X199"/>
    <mergeCell ref="AI198:AJ199"/>
    <mergeCell ref="W200:X201"/>
    <mergeCell ref="Y200:Z201"/>
    <mergeCell ref="AA200:AB201"/>
    <mergeCell ref="AC200:AD201"/>
    <mergeCell ref="W146:AJ146"/>
    <mergeCell ref="W147:X148"/>
    <mergeCell ref="Y147:Z148"/>
    <mergeCell ref="AA147:AB148"/>
    <mergeCell ref="AC147:AD148"/>
    <mergeCell ref="AE147:AF148"/>
    <mergeCell ref="AG147:AH148"/>
    <mergeCell ref="AI147:AJ148"/>
    <mergeCell ref="W137:X138"/>
    <mergeCell ref="AI137:AJ138"/>
    <mergeCell ref="W139:X140"/>
    <mergeCell ref="Y139:Z140"/>
    <mergeCell ref="AA139:AB140"/>
    <mergeCell ref="AC139:AD140"/>
    <mergeCell ref="AE139:AF140"/>
    <mergeCell ref="AG139:AH140"/>
    <mergeCell ref="AI139:AJ140"/>
    <mergeCell ref="W141:X142"/>
    <mergeCell ref="Y141:Z142"/>
    <mergeCell ref="AA141:AB142"/>
    <mergeCell ref="AC141:AD142"/>
    <mergeCell ref="AE141:AF142"/>
    <mergeCell ref="AG141:AH142"/>
    <mergeCell ref="AI141:AJ142"/>
    <mergeCell ref="W153:X154"/>
    <mergeCell ref="AI153:AJ154"/>
    <mergeCell ref="AK153:AL154"/>
    <mergeCell ref="W155:X156"/>
    <mergeCell ref="AI155:AJ156"/>
    <mergeCell ref="AK155:AL156"/>
    <mergeCell ref="AK147:AL148"/>
    <mergeCell ref="W149:X150"/>
    <mergeCell ref="AI149:AJ150"/>
    <mergeCell ref="AK149:AL150"/>
    <mergeCell ref="W151:X152"/>
    <mergeCell ref="AI151:AJ152"/>
    <mergeCell ref="AK151:AL152"/>
    <mergeCell ref="W161:X162"/>
    <mergeCell ref="Y161:Z162"/>
    <mergeCell ref="AA161:AB162"/>
    <mergeCell ref="AC161:AD162"/>
    <mergeCell ref="AE161:AF162"/>
    <mergeCell ref="AG161:AH162"/>
    <mergeCell ref="AI161:AJ162"/>
    <mergeCell ref="W157:X158"/>
    <mergeCell ref="AI157:AJ158"/>
    <mergeCell ref="W159:X160"/>
    <mergeCell ref="Y159:Z160"/>
    <mergeCell ref="AA159:AB160"/>
    <mergeCell ref="AC159:AD160"/>
    <mergeCell ref="AE159:AF160"/>
    <mergeCell ref="AG159:AH160"/>
    <mergeCell ref="AI159:AJ160"/>
    <mergeCell ref="AK159:AL160"/>
    <mergeCell ref="AK157:AL158"/>
    <mergeCell ref="AK137:AL138"/>
    <mergeCell ref="AK139:AL140"/>
    <mergeCell ref="AK119:AL120"/>
    <mergeCell ref="AK117:AL11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BF109"/>
  <sheetViews>
    <sheetView tabSelected="1" topLeftCell="A97" zoomScaleNormal="100" workbookViewId="0">
      <selection activeCell="BG65" sqref="BG65"/>
    </sheetView>
  </sheetViews>
  <sheetFormatPr defaultRowHeight="15" x14ac:dyDescent="0.25"/>
  <cols>
    <col min="1" max="58" width="4.28515625" customWidth="1"/>
    <col min="59" max="59" width="5.42578125" customWidth="1"/>
    <col min="60" max="89" width="4.28515625" customWidth="1"/>
  </cols>
  <sheetData>
    <row r="3" spans="3:58" ht="15.75" thickBot="1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3:58" ht="15.75" thickBot="1" x14ac:dyDescent="0.3">
      <c r="C4" s="1"/>
      <c r="D4" s="1"/>
      <c r="E4" s="87" t="s">
        <v>0</v>
      </c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9"/>
      <c r="S4" s="1"/>
      <c r="T4" s="1"/>
      <c r="U4" s="1"/>
      <c r="V4" s="1"/>
      <c r="W4" s="87" t="s">
        <v>66</v>
      </c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9"/>
      <c r="AK4" s="1"/>
      <c r="AL4" s="1"/>
      <c r="AM4" s="1"/>
      <c r="AN4" s="1"/>
      <c r="AO4" s="87" t="s">
        <v>67</v>
      </c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9"/>
      <c r="BE4" s="1"/>
      <c r="BF4" s="1"/>
    </row>
    <row r="5" spans="3:58" ht="15" customHeight="1" thickBot="1" x14ac:dyDescent="0.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60"/>
      <c r="BD5" s="60"/>
      <c r="BE5" s="1"/>
      <c r="BF5" s="1"/>
    </row>
    <row r="6" spans="3:58" ht="15" customHeight="1" x14ac:dyDescent="0.25">
      <c r="C6" s="1"/>
      <c r="D6" s="1"/>
      <c r="E6" s="81" t="s">
        <v>1</v>
      </c>
      <c r="F6" s="82"/>
      <c r="G6" s="83" t="s">
        <v>2</v>
      </c>
      <c r="H6" s="82"/>
      <c r="I6" s="82" t="s">
        <v>3</v>
      </c>
      <c r="J6" s="82"/>
      <c r="K6" s="82" t="s">
        <v>4</v>
      </c>
      <c r="L6" s="82"/>
      <c r="M6" s="82" t="s">
        <v>5</v>
      </c>
      <c r="N6" s="82"/>
      <c r="O6" s="82" t="s">
        <v>15</v>
      </c>
      <c r="P6" s="82"/>
      <c r="Q6" s="82" t="s">
        <v>7</v>
      </c>
      <c r="R6" s="85"/>
      <c r="S6" s="1"/>
      <c r="T6" s="1"/>
      <c r="U6" s="1"/>
      <c r="V6" s="1"/>
      <c r="W6" s="110" t="s">
        <v>1</v>
      </c>
      <c r="X6" s="111"/>
      <c r="Y6" s="112" t="s">
        <v>2</v>
      </c>
      <c r="Z6" s="111"/>
      <c r="AA6" s="111" t="s">
        <v>3</v>
      </c>
      <c r="AB6" s="111"/>
      <c r="AC6" s="111" t="s">
        <v>4</v>
      </c>
      <c r="AD6" s="111"/>
      <c r="AE6" s="111" t="s">
        <v>5</v>
      </c>
      <c r="AF6" s="111"/>
      <c r="AG6" s="111" t="s">
        <v>15</v>
      </c>
      <c r="AH6" s="111"/>
      <c r="AI6" s="111" t="s">
        <v>7</v>
      </c>
      <c r="AJ6" s="114"/>
      <c r="AK6" s="1"/>
      <c r="AL6" s="1"/>
      <c r="AM6" s="1"/>
      <c r="AN6" s="1"/>
      <c r="AO6" s="110" t="s">
        <v>1</v>
      </c>
      <c r="AP6" s="111"/>
      <c r="AQ6" s="112" t="s">
        <v>2</v>
      </c>
      <c r="AR6" s="111"/>
      <c r="AS6" s="111" t="s">
        <v>3</v>
      </c>
      <c r="AT6" s="111"/>
      <c r="AU6" s="111" t="s">
        <v>4</v>
      </c>
      <c r="AV6" s="111"/>
      <c r="AW6" s="111" t="s">
        <v>5</v>
      </c>
      <c r="AX6" s="111"/>
      <c r="AY6" s="111" t="s">
        <v>15</v>
      </c>
      <c r="AZ6" s="111"/>
      <c r="BA6" s="111" t="s">
        <v>7</v>
      </c>
      <c r="BB6" s="171"/>
      <c r="BC6" s="176" t="s">
        <v>68</v>
      </c>
      <c r="BD6" s="177"/>
      <c r="BE6" s="1"/>
      <c r="BF6" s="1"/>
    </row>
    <row r="7" spans="3:58" ht="15" customHeight="1" x14ac:dyDescent="0.25">
      <c r="C7" s="1"/>
      <c r="D7" s="1"/>
      <c r="E7" s="72"/>
      <c r="F7" s="73"/>
      <c r="G7" s="84"/>
      <c r="H7" s="73"/>
      <c r="I7" s="73"/>
      <c r="J7" s="73"/>
      <c r="K7" s="73"/>
      <c r="L7" s="73"/>
      <c r="M7" s="73"/>
      <c r="N7" s="73"/>
      <c r="O7" s="73"/>
      <c r="P7" s="73"/>
      <c r="Q7" s="73"/>
      <c r="R7" s="86"/>
      <c r="S7" s="1"/>
      <c r="T7" s="1"/>
      <c r="U7" s="1"/>
      <c r="V7" s="1"/>
      <c r="W7" s="103"/>
      <c r="X7" s="104"/>
      <c r="Y7" s="113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15"/>
      <c r="AK7" s="1"/>
      <c r="AL7" s="1"/>
      <c r="AM7" s="1"/>
      <c r="AN7" s="1"/>
      <c r="AO7" s="103"/>
      <c r="AP7" s="104"/>
      <c r="AQ7" s="113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72"/>
      <c r="BC7" s="70"/>
      <c r="BD7" s="74"/>
      <c r="BE7" s="1"/>
      <c r="BF7" s="1"/>
    </row>
    <row r="8" spans="3:58" ht="15" customHeight="1" x14ac:dyDescent="0.25">
      <c r="C8" s="1"/>
      <c r="D8" s="1"/>
      <c r="E8" s="72" t="s">
        <v>8</v>
      </c>
      <c r="F8" s="73"/>
      <c r="G8" s="3"/>
      <c r="H8" s="4">
        <v>4</v>
      </c>
      <c r="I8" s="5"/>
      <c r="J8" s="4">
        <v>3</v>
      </c>
      <c r="K8" s="5"/>
      <c r="L8" s="4">
        <v>3</v>
      </c>
      <c r="M8" s="5"/>
      <c r="N8" s="4">
        <v>3</v>
      </c>
      <c r="O8" s="11"/>
      <c r="P8" s="10">
        <v>0</v>
      </c>
      <c r="Q8" s="70">
        <v>250</v>
      </c>
      <c r="R8" s="74"/>
      <c r="S8" s="1"/>
      <c r="T8" s="1"/>
      <c r="U8" s="1"/>
      <c r="V8" s="1"/>
      <c r="W8" s="103" t="s">
        <v>8</v>
      </c>
      <c r="X8" s="104"/>
      <c r="Y8" s="3"/>
      <c r="Z8" s="4">
        <v>4</v>
      </c>
      <c r="AA8" s="5"/>
      <c r="AB8" s="4">
        <v>3</v>
      </c>
      <c r="AC8" s="5"/>
      <c r="AD8" s="4">
        <v>3</v>
      </c>
      <c r="AE8" s="5"/>
      <c r="AF8" s="4">
        <v>3</v>
      </c>
      <c r="AG8" s="11"/>
      <c r="AH8" s="10">
        <v>0</v>
      </c>
      <c r="AI8" s="105">
        <v>250</v>
      </c>
      <c r="AJ8" s="106"/>
      <c r="AK8" s="1"/>
      <c r="AL8" s="1"/>
      <c r="AM8" s="1"/>
      <c r="AN8" s="1"/>
      <c r="AO8" s="103" t="s">
        <v>8</v>
      </c>
      <c r="AP8" s="104"/>
      <c r="AQ8" s="3"/>
      <c r="AR8" s="4">
        <v>4</v>
      </c>
      <c r="AS8" s="5"/>
      <c r="AT8" s="4">
        <v>3</v>
      </c>
      <c r="AU8" s="5"/>
      <c r="AV8" s="4">
        <v>3</v>
      </c>
      <c r="AW8" s="5"/>
      <c r="AX8" s="4">
        <v>3</v>
      </c>
      <c r="AY8" s="11"/>
      <c r="AZ8" s="10">
        <v>0</v>
      </c>
      <c r="BA8" s="105">
        <v>250</v>
      </c>
      <c r="BB8" s="169"/>
      <c r="BC8" s="105">
        <v>0</v>
      </c>
      <c r="BD8" s="106"/>
      <c r="BE8" s="1"/>
      <c r="BF8" s="1"/>
    </row>
    <row r="9" spans="3:58" ht="15" customHeight="1" x14ac:dyDescent="0.25">
      <c r="C9" s="1"/>
      <c r="D9" s="1"/>
      <c r="E9" s="72"/>
      <c r="F9" s="73"/>
      <c r="G9" s="6"/>
      <c r="H9" s="7"/>
      <c r="I9" s="8"/>
      <c r="J9" s="7"/>
      <c r="K9" s="8"/>
      <c r="L9" s="7"/>
      <c r="M9" s="8"/>
      <c r="N9" s="7"/>
      <c r="O9" s="13"/>
      <c r="P9" s="4"/>
      <c r="Q9" s="70"/>
      <c r="R9" s="74"/>
      <c r="S9" s="1"/>
      <c r="T9" s="1"/>
      <c r="U9" s="1"/>
      <c r="V9" s="1"/>
      <c r="W9" s="103"/>
      <c r="X9" s="104"/>
      <c r="Y9" s="6"/>
      <c r="Z9" s="7"/>
      <c r="AA9" s="8"/>
      <c r="AB9" s="7"/>
      <c r="AC9" s="8"/>
      <c r="AD9" s="7"/>
      <c r="AE9" s="8">
        <v>250</v>
      </c>
      <c r="AF9" s="7"/>
      <c r="AG9" s="13"/>
      <c r="AH9" s="4"/>
      <c r="AI9" s="105"/>
      <c r="AJ9" s="106"/>
      <c r="AK9" s="1"/>
      <c r="AL9" s="1"/>
      <c r="AM9" s="1"/>
      <c r="AN9" s="1"/>
      <c r="AO9" s="103"/>
      <c r="AP9" s="104"/>
      <c r="AQ9" s="6"/>
      <c r="AR9" s="7"/>
      <c r="AS9" s="8"/>
      <c r="AT9" s="7"/>
      <c r="AU9" s="8"/>
      <c r="AV9" s="7"/>
      <c r="AW9" s="8">
        <v>250</v>
      </c>
      <c r="AX9" s="7"/>
      <c r="AY9" s="13"/>
      <c r="AZ9" s="4"/>
      <c r="BA9" s="105"/>
      <c r="BB9" s="169"/>
      <c r="BC9" s="105"/>
      <c r="BD9" s="106"/>
      <c r="BE9" s="1"/>
      <c r="BF9" s="1"/>
    </row>
    <row r="10" spans="3:58" ht="15" customHeight="1" x14ac:dyDescent="0.25">
      <c r="C10" s="1"/>
      <c r="D10" s="1"/>
      <c r="E10" s="72" t="s">
        <v>9</v>
      </c>
      <c r="F10" s="73"/>
      <c r="G10" s="9"/>
      <c r="H10" s="10">
        <v>4</v>
      </c>
      <c r="I10" s="11"/>
      <c r="J10" s="10">
        <v>5</v>
      </c>
      <c r="K10" s="11"/>
      <c r="L10" s="10">
        <v>4</v>
      </c>
      <c r="M10" s="11"/>
      <c r="N10" s="10">
        <v>4</v>
      </c>
      <c r="O10" s="11"/>
      <c r="P10" s="10">
        <v>0</v>
      </c>
      <c r="Q10" s="70">
        <v>150</v>
      </c>
      <c r="R10" s="74"/>
      <c r="S10" s="1"/>
      <c r="T10" s="1"/>
      <c r="U10" s="1"/>
      <c r="V10" s="1"/>
      <c r="W10" s="103" t="s">
        <v>9</v>
      </c>
      <c r="X10" s="104"/>
      <c r="Y10" s="9"/>
      <c r="Z10" s="10">
        <v>4</v>
      </c>
      <c r="AA10" s="11"/>
      <c r="AB10" s="10">
        <v>5</v>
      </c>
      <c r="AC10" s="11"/>
      <c r="AD10" s="10">
        <v>4</v>
      </c>
      <c r="AE10" s="11"/>
      <c r="AF10" s="10">
        <v>4</v>
      </c>
      <c r="AG10" s="11"/>
      <c r="AH10" s="10">
        <v>0</v>
      </c>
      <c r="AI10" s="105">
        <v>150</v>
      </c>
      <c r="AJ10" s="106"/>
      <c r="AK10" s="1"/>
      <c r="AL10" s="1"/>
      <c r="AM10" s="1"/>
      <c r="AN10" s="1"/>
      <c r="AO10" s="103" t="s">
        <v>9</v>
      </c>
      <c r="AP10" s="104"/>
      <c r="AQ10" s="9"/>
      <c r="AR10" s="10">
        <v>4</v>
      </c>
      <c r="AS10" s="11"/>
      <c r="AT10" s="10">
        <v>5</v>
      </c>
      <c r="AU10" s="11"/>
      <c r="AV10" s="10">
        <v>4</v>
      </c>
      <c r="AW10" s="11"/>
      <c r="AX10" s="10">
        <v>4</v>
      </c>
      <c r="AY10" s="11"/>
      <c r="AZ10" s="10">
        <v>0</v>
      </c>
      <c r="BA10" s="105">
        <v>150</v>
      </c>
      <c r="BB10" s="169"/>
      <c r="BC10" s="70">
        <v>1</v>
      </c>
      <c r="BD10" s="74"/>
      <c r="BE10" s="1"/>
      <c r="BF10" s="1"/>
    </row>
    <row r="11" spans="3:58" ht="15" customHeight="1" x14ac:dyDescent="0.25">
      <c r="C11" s="1"/>
      <c r="D11" s="1"/>
      <c r="E11" s="72"/>
      <c r="F11" s="73"/>
      <c r="G11" s="6"/>
      <c r="H11" s="7"/>
      <c r="I11" s="8"/>
      <c r="J11" s="7"/>
      <c r="K11" s="8"/>
      <c r="L11" s="7"/>
      <c r="M11" s="8"/>
      <c r="N11" s="7"/>
      <c r="O11" s="13"/>
      <c r="P11" s="4"/>
      <c r="Q11" s="70"/>
      <c r="R11" s="74"/>
      <c r="S11" s="1"/>
      <c r="T11" s="1"/>
      <c r="U11" s="1"/>
      <c r="V11" s="1"/>
      <c r="W11" s="103"/>
      <c r="X11" s="104"/>
      <c r="Y11" s="6"/>
      <c r="Z11" s="7"/>
      <c r="AA11" s="8"/>
      <c r="AB11" s="7"/>
      <c r="AC11" s="8"/>
      <c r="AD11" s="7"/>
      <c r="AE11" s="8">
        <v>150</v>
      </c>
      <c r="AF11" s="7"/>
      <c r="AG11" s="13"/>
      <c r="AH11" s="4"/>
      <c r="AI11" s="105"/>
      <c r="AJ11" s="106"/>
      <c r="AK11" s="1"/>
      <c r="AL11" s="1"/>
      <c r="AM11" s="1"/>
      <c r="AN11" s="1"/>
      <c r="AO11" s="103"/>
      <c r="AP11" s="104"/>
      <c r="AQ11" s="6"/>
      <c r="AR11" s="7"/>
      <c r="AS11" s="8"/>
      <c r="AT11" s="7"/>
      <c r="AU11" s="8"/>
      <c r="AV11" s="7"/>
      <c r="AW11" s="8">
        <v>150</v>
      </c>
      <c r="AX11" s="7"/>
      <c r="AY11" s="13"/>
      <c r="AZ11" s="4"/>
      <c r="BA11" s="105"/>
      <c r="BB11" s="169"/>
      <c r="BC11" s="70"/>
      <c r="BD11" s="74"/>
      <c r="BE11" s="1"/>
      <c r="BF11" s="1"/>
    </row>
    <row r="12" spans="3:58" ht="15" customHeight="1" x14ac:dyDescent="0.25">
      <c r="C12" s="1"/>
      <c r="D12" s="1"/>
      <c r="E12" s="72" t="s">
        <v>10</v>
      </c>
      <c r="F12" s="73"/>
      <c r="G12" s="9"/>
      <c r="H12" s="10">
        <v>5</v>
      </c>
      <c r="I12" s="11"/>
      <c r="J12" s="10">
        <v>3</v>
      </c>
      <c r="K12" s="11"/>
      <c r="L12" s="10">
        <v>3</v>
      </c>
      <c r="M12" s="11"/>
      <c r="N12" s="10">
        <v>6</v>
      </c>
      <c r="O12" s="11"/>
      <c r="P12" s="10">
        <v>0</v>
      </c>
      <c r="Q12" s="70">
        <v>50</v>
      </c>
      <c r="R12" s="74"/>
      <c r="S12" s="1"/>
      <c r="T12" s="1"/>
      <c r="U12" s="1"/>
      <c r="V12" s="1"/>
      <c r="W12" s="103" t="s">
        <v>10</v>
      </c>
      <c r="X12" s="104"/>
      <c r="Y12" s="9"/>
      <c r="Z12" s="10">
        <v>5</v>
      </c>
      <c r="AA12" s="11"/>
      <c r="AB12" s="10">
        <v>3</v>
      </c>
      <c r="AC12" s="11"/>
      <c r="AD12" s="10">
        <v>3</v>
      </c>
      <c r="AE12" s="11"/>
      <c r="AF12" s="10">
        <v>6</v>
      </c>
      <c r="AG12" s="11"/>
      <c r="AH12" s="10">
        <v>0</v>
      </c>
      <c r="AI12" s="105">
        <v>50</v>
      </c>
      <c r="AJ12" s="106"/>
      <c r="AK12" s="1"/>
      <c r="AL12" s="1"/>
      <c r="AM12" s="1"/>
      <c r="AN12" s="1"/>
      <c r="AO12" s="103" t="s">
        <v>10</v>
      </c>
      <c r="AP12" s="104"/>
      <c r="AQ12" s="9"/>
      <c r="AR12" s="10">
        <v>5</v>
      </c>
      <c r="AS12" s="11"/>
      <c r="AT12" s="10">
        <v>3</v>
      </c>
      <c r="AU12" s="11"/>
      <c r="AV12" s="10">
        <v>3</v>
      </c>
      <c r="AW12" s="11"/>
      <c r="AX12" s="10">
        <v>6</v>
      </c>
      <c r="AY12" s="11"/>
      <c r="AZ12" s="10">
        <v>0</v>
      </c>
      <c r="BA12" s="105">
        <v>50</v>
      </c>
      <c r="BB12" s="169"/>
      <c r="BC12" s="70">
        <v>2</v>
      </c>
      <c r="BD12" s="74"/>
      <c r="BE12" s="1"/>
      <c r="BF12" s="1"/>
    </row>
    <row r="13" spans="3:58" ht="15" customHeight="1" x14ac:dyDescent="0.25">
      <c r="C13" s="1"/>
      <c r="D13" s="1"/>
      <c r="E13" s="72"/>
      <c r="F13" s="73"/>
      <c r="G13" s="6"/>
      <c r="H13" s="7"/>
      <c r="I13" s="8"/>
      <c r="J13" s="7"/>
      <c r="K13" s="8"/>
      <c r="L13" s="7"/>
      <c r="M13" s="8"/>
      <c r="N13" s="7"/>
      <c r="O13" s="13"/>
      <c r="P13" s="4"/>
      <c r="Q13" s="70"/>
      <c r="R13" s="74"/>
      <c r="S13" s="1"/>
      <c r="T13" s="1"/>
      <c r="U13" s="1"/>
      <c r="V13" s="1"/>
      <c r="W13" s="103"/>
      <c r="X13" s="104"/>
      <c r="Y13" s="6"/>
      <c r="Z13" s="7"/>
      <c r="AA13" s="8">
        <v>50</v>
      </c>
      <c r="AB13" s="7"/>
      <c r="AC13" s="8">
        <v>0</v>
      </c>
      <c r="AD13" s="7"/>
      <c r="AE13" s="8"/>
      <c r="AF13" s="7"/>
      <c r="AG13" s="13"/>
      <c r="AH13" s="4"/>
      <c r="AI13" s="105"/>
      <c r="AJ13" s="106"/>
      <c r="AK13" s="1"/>
      <c r="AL13" s="1"/>
      <c r="AM13" s="1"/>
      <c r="AN13" s="1"/>
      <c r="AO13" s="103"/>
      <c r="AP13" s="104"/>
      <c r="AQ13" s="6"/>
      <c r="AR13" s="7"/>
      <c r="AS13" s="8">
        <v>50</v>
      </c>
      <c r="AT13" s="7"/>
      <c r="AU13" s="8">
        <v>0</v>
      </c>
      <c r="AV13" s="7"/>
      <c r="AW13" s="8"/>
      <c r="AX13" s="7"/>
      <c r="AY13" s="13"/>
      <c r="AZ13" s="4"/>
      <c r="BA13" s="105"/>
      <c r="BB13" s="169"/>
      <c r="BC13" s="70"/>
      <c r="BD13" s="74"/>
      <c r="BE13" s="1"/>
      <c r="BF13" s="1"/>
    </row>
    <row r="14" spans="3:58" ht="15" customHeight="1" x14ac:dyDescent="0.25">
      <c r="C14" s="1"/>
      <c r="D14" s="1"/>
      <c r="E14" s="72" t="s">
        <v>11</v>
      </c>
      <c r="F14" s="73"/>
      <c r="G14" s="9"/>
      <c r="H14" s="10">
        <v>5</v>
      </c>
      <c r="I14" s="11"/>
      <c r="J14" s="10">
        <v>4</v>
      </c>
      <c r="K14" s="11"/>
      <c r="L14" s="10">
        <v>3</v>
      </c>
      <c r="M14" s="11"/>
      <c r="N14" s="10">
        <v>5</v>
      </c>
      <c r="O14" s="11"/>
      <c r="P14" s="10">
        <v>0</v>
      </c>
      <c r="Q14" s="70">
        <v>350</v>
      </c>
      <c r="R14" s="74"/>
      <c r="S14" s="1"/>
      <c r="T14" s="1"/>
      <c r="U14" s="1"/>
      <c r="V14" s="1"/>
      <c r="W14" s="103" t="s">
        <v>11</v>
      </c>
      <c r="X14" s="104"/>
      <c r="Y14" s="9"/>
      <c r="Z14" s="10">
        <v>5</v>
      </c>
      <c r="AA14" s="11"/>
      <c r="AB14" s="10">
        <v>4</v>
      </c>
      <c r="AC14" s="11"/>
      <c r="AD14" s="10">
        <v>3</v>
      </c>
      <c r="AE14" s="11"/>
      <c r="AF14" s="10">
        <v>5</v>
      </c>
      <c r="AG14" s="11"/>
      <c r="AH14" s="10">
        <v>0</v>
      </c>
      <c r="AI14" s="105">
        <v>350</v>
      </c>
      <c r="AJ14" s="106"/>
      <c r="AK14" s="1"/>
      <c r="AL14" s="1"/>
      <c r="AM14" s="1"/>
      <c r="AN14" s="1"/>
      <c r="AO14" s="103" t="s">
        <v>11</v>
      </c>
      <c r="AP14" s="104"/>
      <c r="AQ14" s="9"/>
      <c r="AR14" s="10">
        <v>5</v>
      </c>
      <c r="AS14" s="11"/>
      <c r="AT14" s="10">
        <v>4</v>
      </c>
      <c r="AU14" s="11"/>
      <c r="AV14" s="10">
        <v>3</v>
      </c>
      <c r="AW14" s="11"/>
      <c r="AX14" s="10">
        <v>5</v>
      </c>
      <c r="AY14" s="11"/>
      <c r="AZ14" s="10">
        <v>0</v>
      </c>
      <c r="BA14" s="105">
        <v>350</v>
      </c>
      <c r="BB14" s="169"/>
      <c r="BC14" s="70">
        <v>2</v>
      </c>
      <c r="BD14" s="74"/>
      <c r="BE14" s="1"/>
      <c r="BF14" s="1"/>
    </row>
    <row r="15" spans="3:58" ht="15" customHeight="1" x14ac:dyDescent="0.25">
      <c r="C15" s="1"/>
      <c r="D15" s="1"/>
      <c r="E15" s="72"/>
      <c r="F15" s="73"/>
      <c r="G15" s="6"/>
      <c r="H15" s="7"/>
      <c r="I15" s="8"/>
      <c r="J15" s="7"/>
      <c r="K15" s="8"/>
      <c r="L15" s="7"/>
      <c r="M15" s="8"/>
      <c r="N15" s="7"/>
      <c r="O15" s="13"/>
      <c r="P15" s="4"/>
      <c r="Q15" s="70"/>
      <c r="R15" s="74"/>
      <c r="S15" s="1"/>
      <c r="T15" s="1"/>
      <c r="U15" s="1"/>
      <c r="V15" s="1"/>
      <c r="W15" s="103"/>
      <c r="X15" s="104"/>
      <c r="Y15" s="6">
        <v>50</v>
      </c>
      <c r="Z15" s="7"/>
      <c r="AA15" s="8"/>
      <c r="AB15" s="7"/>
      <c r="AC15" s="8">
        <v>50</v>
      </c>
      <c r="AD15" s="7"/>
      <c r="AE15" s="8">
        <v>50</v>
      </c>
      <c r="AF15" s="7"/>
      <c r="AG15" s="13">
        <v>200</v>
      </c>
      <c r="AH15" s="4"/>
      <c r="AI15" s="105"/>
      <c r="AJ15" s="106"/>
      <c r="AK15" s="1"/>
      <c r="AL15" s="1"/>
      <c r="AM15" s="1"/>
      <c r="AN15" s="1"/>
      <c r="AO15" s="103"/>
      <c r="AP15" s="104"/>
      <c r="AQ15" s="6">
        <v>50</v>
      </c>
      <c r="AR15" s="7"/>
      <c r="AS15" s="8"/>
      <c r="AT15" s="7"/>
      <c r="AU15" s="8">
        <v>50</v>
      </c>
      <c r="AV15" s="7"/>
      <c r="AW15" s="8">
        <v>50</v>
      </c>
      <c r="AX15" s="7"/>
      <c r="AY15" s="13">
        <v>200</v>
      </c>
      <c r="AZ15" s="4"/>
      <c r="BA15" s="105"/>
      <c r="BB15" s="169"/>
      <c r="BC15" s="70"/>
      <c r="BD15" s="74"/>
      <c r="BE15" s="1"/>
      <c r="BF15" s="1"/>
    </row>
    <row r="16" spans="3:58" ht="15" customHeight="1" x14ac:dyDescent="0.25">
      <c r="C16" s="1"/>
      <c r="D16" s="1"/>
      <c r="E16" s="72" t="s">
        <v>12</v>
      </c>
      <c r="F16" s="73"/>
      <c r="G16" s="9"/>
      <c r="H16" s="10">
        <v>4</v>
      </c>
      <c r="I16" s="11"/>
      <c r="J16" s="10">
        <v>5</v>
      </c>
      <c r="K16" s="11"/>
      <c r="L16" s="10">
        <v>6</v>
      </c>
      <c r="M16" s="11"/>
      <c r="N16" s="10">
        <v>5</v>
      </c>
      <c r="O16" s="11"/>
      <c r="P16" s="10">
        <v>0</v>
      </c>
      <c r="Q16" s="70">
        <v>300</v>
      </c>
      <c r="R16" s="74"/>
      <c r="S16" s="1"/>
      <c r="T16" s="1"/>
      <c r="U16" s="1"/>
      <c r="V16" s="1"/>
      <c r="W16" s="103" t="s">
        <v>12</v>
      </c>
      <c r="X16" s="104"/>
      <c r="Y16" s="9"/>
      <c r="Z16" s="10">
        <v>4</v>
      </c>
      <c r="AA16" s="11"/>
      <c r="AB16" s="10">
        <v>5</v>
      </c>
      <c r="AC16" s="11"/>
      <c r="AD16" s="10">
        <v>6</v>
      </c>
      <c r="AE16" s="11"/>
      <c r="AF16" s="10">
        <v>5</v>
      </c>
      <c r="AG16" s="11"/>
      <c r="AH16" s="10">
        <v>0</v>
      </c>
      <c r="AI16" s="105">
        <v>300</v>
      </c>
      <c r="AJ16" s="106"/>
      <c r="AK16" s="1"/>
      <c r="AL16" s="1"/>
      <c r="AM16" s="1"/>
      <c r="AN16" s="1"/>
      <c r="AO16" s="103" t="s">
        <v>12</v>
      </c>
      <c r="AP16" s="104"/>
      <c r="AQ16" s="9"/>
      <c r="AR16" s="10">
        <v>4</v>
      </c>
      <c r="AS16" s="11"/>
      <c r="AT16" s="10">
        <v>5</v>
      </c>
      <c r="AU16" s="11"/>
      <c r="AV16" s="10">
        <v>6</v>
      </c>
      <c r="AW16" s="11"/>
      <c r="AX16" s="10">
        <v>5</v>
      </c>
      <c r="AY16" s="11"/>
      <c r="AZ16" s="10">
        <v>0</v>
      </c>
      <c r="BA16" s="105">
        <v>300</v>
      </c>
      <c r="BB16" s="169"/>
      <c r="BC16" s="70">
        <v>1</v>
      </c>
      <c r="BD16" s="74"/>
      <c r="BE16" s="1"/>
      <c r="BF16" s="1"/>
    </row>
    <row r="17" spans="3:58" ht="15" customHeight="1" thickBot="1" x14ac:dyDescent="0.3">
      <c r="C17" s="1"/>
      <c r="D17" s="1"/>
      <c r="E17" s="72"/>
      <c r="F17" s="73"/>
      <c r="G17" s="12"/>
      <c r="H17" s="4"/>
      <c r="I17" s="13"/>
      <c r="J17" s="4"/>
      <c r="K17" s="13"/>
      <c r="L17" s="4"/>
      <c r="M17" s="13"/>
      <c r="N17" s="4"/>
      <c r="O17" s="13"/>
      <c r="P17" s="4"/>
      <c r="Q17" s="70"/>
      <c r="R17" s="74"/>
      <c r="S17" s="1"/>
      <c r="T17" s="1"/>
      <c r="U17" s="1"/>
      <c r="V17" s="1"/>
      <c r="W17" s="103"/>
      <c r="X17" s="104"/>
      <c r="Y17" s="12">
        <v>300</v>
      </c>
      <c r="Z17" s="4"/>
      <c r="AA17" s="13"/>
      <c r="AB17" s="4"/>
      <c r="AC17" s="13"/>
      <c r="AD17" s="4"/>
      <c r="AE17" s="13"/>
      <c r="AF17" s="4"/>
      <c r="AG17" s="13"/>
      <c r="AH17" s="4"/>
      <c r="AI17" s="105"/>
      <c r="AJ17" s="106"/>
      <c r="AK17" s="1"/>
      <c r="AL17" s="1"/>
      <c r="AM17" s="1"/>
      <c r="AN17" s="1"/>
      <c r="AO17" s="103"/>
      <c r="AP17" s="104"/>
      <c r="AQ17" s="12">
        <v>300</v>
      </c>
      <c r="AR17" s="4"/>
      <c r="AS17" s="13"/>
      <c r="AT17" s="4"/>
      <c r="AU17" s="13"/>
      <c r="AV17" s="4"/>
      <c r="AW17" s="13"/>
      <c r="AX17" s="4"/>
      <c r="AY17" s="13"/>
      <c r="AZ17" s="4"/>
      <c r="BA17" s="170"/>
      <c r="BB17" s="143"/>
      <c r="BC17" s="71"/>
      <c r="BD17" s="142"/>
      <c r="BE17" s="1"/>
      <c r="BF17" s="1"/>
    </row>
    <row r="18" spans="3:58" ht="15" customHeight="1" x14ac:dyDescent="0.25">
      <c r="C18" s="1"/>
      <c r="D18" s="1"/>
      <c r="E18" s="72" t="s">
        <v>13</v>
      </c>
      <c r="F18" s="73"/>
      <c r="G18" s="70">
        <v>350</v>
      </c>
      <c r="H18" s="70"/>
      <c r="I18" s="70">
        <v>50</v>
      </c>
      <c r="J18" s="70"/>
      <c r="K18" s="70">
        <v>50</v>
      </c>
      <c r="L18" s="70"/>
      <c r="M18" s="70">
        <v>450</v>
      </c>
      <c r="N18" s="70"/>
      <c r="O18" s="70">
        <v>200</v>
      </c>
      <c r="P18" s="70"/>
      <c r="Q18" s="77"/>
      <c r="R18" s="78"/>
      <c r="S18" s="1"/>
      <c r="T18" s="1"/>
      <c r="U18" s="1"/>
      <c r="V18" s="1"/>
      <c r="W18" s="103" t="s">
        <v>13</v>
      </c>
      <c r="X18" s="104"/>
      <c r="Y18" s="105">
        <v>350</v>
      </c>
      <c r="Z18" s="105"/>
      <c r="AA18" s="105">
        <v>50</v>
      </c>
      <c r="AB18" s="105"/>
      <c r="AC18" s="105">
        <v>50</v>
      </c>
      <c r="AD18" s="105"/>
      <c r="AE18" s="105">
        <v>450</v>
      </c>
      <c r="AF18" s="105"/>
      <c r="AG18" s="105">
        <v>200</v>
      </c>
      <c r="AH18" s="105"/>
      <c r="AI18" s="96"/>
      <c r="AJ18" s="97"/>
      <c r="AK18" s="1"/>
      <c r="AL18" s="1"/>
      <c r="AM18" s="1"/>
      <c r="AN18" s="1"/>
      <c r="AO18" s="103" t="s">
        <v>13</v>
      </c>
      <c r="AP18" s="104"/>
      <c r="AQ18" s="105">
        <v>350</v>
      </c>
      <c r="AR18" s="105"/>
      <c r="AS18" s="105">
        <v>50</v>
      </c>
      <c r="AT18" s="105"/>
      <c r="AU18" s="105">
        <v>50</v>
      </c>
      <c r="AV18" s="105"/>
      <c r="AW18" s="105">
        <v>450</v>
      </c>
      <c r="AX18" s="105"/>
      <c r="AY18" s="105">
        <v>200</v>
      </c>
      <c r="AZ18" s="105"/>
      <c r="BA18" s="58"/>
      <c r="BB18" s="59"/>
      <c r="BC18" s="1"/>
      <c r="BD18" s="1"/>
      <c r="BE18" s="1"/>
      <c r="BF18" s="1"/>
    </row>
    <row r="19" spans="3:58" ht="15.75" thickBot="1" x14ac:dyDescent="0.3">
      <c r="C19" s="1"/>
      <c r="D19" s="1"/>
      <c r="E19" s="75"/>
      <c r="F19" s="76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9"/>
      <c r="R19" s="80"/>
      <c r="S19" s="1"/>
      <c r="T19" s="1"/>
      <c r="U19" s="1"/>
      <c r="V19" s="1"/>
      <c r="W19" s="107"/>
      <c r="X19" s="108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98"/>
      <c r="AJ19" s="99"/>
      <c r="AK19" s="1"/>
      <c r="AL19" s="1"/>
      <c r="AM19" s="1"/>
      <c r="AN19" s="1"/>
      <c r="AO19" s="178"/>
      <c r="AP19" s="179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15"/>
      <c r="BB19" s="1"/>
      <c r="BC19" s="1"/>
      <c r="BD19" s="1"/>
      <c r="BE19" s="1"/>
      <c r="BF19" s="1"/>
    </row>
    <row r="20" spans="3:58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61"/>
      <c r="AO20" s="84" t="s">
        <v>69</v>
      </c>
      <c r="AP20" s="139"/>
      <c r="AQ20" s="70">
        <v>3</v>
      </c>
      <c r="AR20" s="70"/>
      <c r="AS20" s="70">
        <v>1</v>
      </c>
      <c r="AT20" s="70"/>
      <c r="AU20" s="70">
        <v>1</v>
      </c>
      <c r="AV20" s="70"/>
      <c r="AW20" s="70">
        <v>3</v>
      </c>
      <c r="AX20" s="70"/>
      <c r="AY20" s="70">
        <v>-2</v>
      </c>
      <c r="AZ20" s="74"/>
      <c r="BA20" s="16"/>
      <c r="BB20" s="1"/>
      <c r="BC20" s="16"/>
      <c r="BD20" s="16"/>
      <c r="BE20" s="1"/>
      <c r="BF20" s="1"/>
    </row>
    <row r="21" spans="3:58" ht="15.75" thickBot="1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61"/>
      <c r="AO21" s="173"/>
      <c r="AP21" s="174"/>
      <c r="AQ21" s="175"/>
      <c r="AR21" s="175"/>
      <c r="AS21" s="175"/>
      <c r="AT21" s="175"/>
      <c r="AU21" s="175"/>
      <c r="AV21" s="175"/>
      <c r="AW21" s="175"/>
      <c r="AX21" s="175"/>
      <c r="AY21" s="71"/>
      <c r="AZ21" s="142"/>
      <c r="BA21" s="16"/>
      <c r="BB21" s="1"/>
      <c r="BC21" s="16"/>
      <c r="BD21" s="16"/>
      <c r="BE21" s="1"/>
      <c r="BF21" s="1"/>
    </row>
    <row r="22" spans="3:58" ht="15.75" thickBot="1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1" t="s">
        <v>20</v>
      </c>
      <c r="X22" s="90">
        <f>AF8*AE9+AF10*AE11+AD14*AC15+AB12*AA13+Z14*Y15+Z16*Y17+AF14*AE15+AH14*AG15</f>
        <v>3350</v>
      </c>
      <c r="Y22" s="9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1"/>
      <c r="BB22" s="1"/>
      <c r="BC22" s="16"/>
      <c r="BD22" s="1"/>
      <c r="BE22" s="1"/>
      <c r="BF22" s="1"/>
    </row>
    <row r="23" spans="3:58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6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spans="3:58" ht="16.5" x14ac:dyDescent="0.25">
      <c r="AK24" s="1"/>
      <c r="AL24" s="1"/>
      <c r="AM24" s="1"/>
      <c r="AN24" s="1"/>
      <c r="AO24" s="95" t="s">
        <v>70</v>
      </c>
      <c r="AP24" s="95"/>
      <c r="AQ24" s="95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spans="3:58" x14ac:dyDescent="0.25"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3:58" x14ac:dyDescent="0.25">
      <c r="AK26" s="1"/>
      <c r="AL26" s="1"/>
      <c r="AM26" s="1"/>
      <c r="AN26" s="1"/>
    </row>
    <row r="27" spans="3:58" x14ac:dyDescent="0.25">
      <c r="AK27" s="1"/>
      <c r="AL27" s="1"/>
      <c r="AM27" s="1"/>
      <c r="AN27" s="1"/>
    </row>
    <row r="28" spans="3:58" x14ac:dyDescent="0.25">
      <c r="AK28" s="1"/>
      <c r="AL28" s="1"/>
      <c r="AM28" s="1"/>
      <c r="AN28" s="1"/>
    </row>
    <row r="29" spans="3:58" x14ac:dyDescent="0.25"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spans="3:58" ht="15.75" thickBot="1" x14ac:dyDescent="0.3"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3:58" ht="15.75" thickBot="1" x14ac:dyDescent="0.3">
      <c r="U31" s="1"/>
      <c r="V31" s="1"/>
      <c r="W31" s="87" t="s">
        <v>19</v>
      </c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9"/>
      <c r="AK31" s="1"/>
      <c r="AL31" s="1"/>
      <c r="AM31" s="1"/>
      <c r="AN31" s="1"/>
      <c r="AO31" s="87" t="s">
        <v>67</v>
      </c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9"/>
      <c r="BE31" s="1"/>
      <c r="BF31" s="1"/>
    </row>
    <row r="32" spans="3:58" ht="15.75" thickBot="1" x14ac:dyDescent="0.3"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spans="21:58" ht="15.75" thickBot="1" x14ac:dyDescent="0.3">
      <c r="U33" s="1"/>
      <c r="V33" s="1"/>
      <c r="W33" s="81" t="s">
        <v>1</v>
      </c>
      <c r="X33" s="82"/>
      <c r="Y33" s="83" t="s">
        <v>2</v>
      </c>
      <c r="Z33" s="82"/>
      <c r="AA33" s="82" t="s">
        <v>3</v>
      </c>
      <c r="AB33" s="82"/>
      <c r="AC33" s="82" t="s">
        <v>4</v>
      </c>
      <c r="AD33" s="82"/>
      <c r="AE33" s="82" t="s">
        <v>5</v>
      </c>
      <c r="AF33" s="82"/>
      <c r="AG33" s="82" t="s">
        <v>15</v>
      </c>
      <c r="AH33" s="82"/>
      <c r="AI33" s="82" t="s">
        <v>7</v>
      </c>
      <c r="AJ33" s="85"/>
      <c r="AK33" s="1"/>
      <c r="AL33" s="1"/>
      <c r="AM33" s="1"/>
      <c r="AN33" s="1"/>
      <c r="AO33" s="155" t="s">
        <v>25</v>
      </c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  <c r="BA33" s="156"/>
      <c r="BB33" s="156"/>
      <c r="BC33" s="156"/>
      <c r="BD33" s="157"/>
      <c r="BE33" s="1"/>
      <c r="BF33" s="1"/>
    </row>
    <row r="34" spans="21:58" ht="15" customHeight="1" x14ac:dyDescent="0.25">
      <c r="U34" s="1"/>
      <c r="V34" s="1"/>
      <c r="W34" s="72"/>
      <c r="X34" s="73"/>
      <c r="Y34" s="84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86"/>
      <c r="AK34" s="1"/>
      <c r="AL34" s="1"/>
      <c r="AM34" s="1"/>
      <c r="AN34" s="1"/>
      <c r="AO34" s="81" t="s">
        <v>1</v>
      </c>
      <c r="AP34" s="82"/>
      <c r="AQ34" s="83" t="s">
        <v>2</v>
      </c>
      <c r="AR34" s="82"/>
      <c r="AS34" s="82" t="s">
        <v>3</v>
      </c>
      <c r="AT34" s="82"/>
      <c r="AU34" s="82" t="s">
        <v>4</v>
      </c>
      <c r="AV34" s="82"/>
      <c r="AW34" s="82" t="s">
        <v>5</v>
      </c>
      <c r="AX34" s="82"/>
      <c r="AY34" s="82" t="s">
        <v>15</v>
      </c>
      <c r="AZ34" s="82"/>
      <c r="BA34" s="111" t="s">
        <v>7</v>
      </c>
      <c r="BB34" s="171"/>
      <c r="BC34" s="82" t="s">
        <v>68</v>
      </c>
      <c r="BD34" s="165"/>
      <c r="BE34" s="1"/>
      <c r="BF34" s="1"/>
    </row>
    <row r="35" spans="21:58" x14ac:dyDescent="0.25">
      <c r="U35" s="1"/>
      <c r="V35" s="1"/>
      <c r="W35" s="72" t="s">
        <v>8</v>
      </c>
      <c r="X35" s="73"/>
      <c r="Y35" s="3"/>
      <c r="Z35" s="4">
        <v>4</v>
      </c>
      <c r="AA35" s="5"/>
      <c r="AB35" s="4">
        <v>3</v>
      </c>
      <c r="AC35" s="5"/>
      <c r="AD35" s="4">
        <v>3</v>
      </c>
      <c r="AE35" s="5"/>
      <c r="AF35" s="4">
        <v>3</v>
      </c>
      <c r="AG35" s="11"/>
      <c r="AH35" s="10">
        <v>0</v>
      </c>
      <c r="AI35" s="70">
        <v>250</v>
      </c>
      <c r="AJ35" s="74"/>
      <c r="AK35" s="1"/>
      <c r="AL35" s="1"/>
      <c r="AM35" s="1"/>
      <c r="AN35" s="1"/>
      <c r="AO35" s="72"/>
      <c r="AP35" s="73"/>
      <c r="AQ35" s="84"/>
      <c r="AR35" s="73"/>
      <c r="AS35" s="73"/>
      <c r="AT35" s="73"/>
      <c r="AU35" s="73"/>
      <c r="AV35" s="73"/>
      <c r="AW35" s="73"/>
      <c r="AX35" s="73"/>
      <c r="AY35" s="73"/>
      <c r="AZ35" s="73"/>
      <c r="BA35" s="104"/>
      <c r="BB35" s="172"/>
      <c r="BC35" s="70"/>
      <c r="BD35" s="74"/>
      <c r="BE35" s="1"/>
      <c r="BF35" s="1"/>
    </row>
    <row r="36" spans="21:58" ht="15" customHeight="1" x14ac:dyDescent="0.25">
      <c r="U36" s="1"/>
      <c r="V36" s="1"/>
      <c r="W36" s="72"/>
      <c r="X36" s="73"/>
      <c r="Y36" s="6">
        <v>250</v>
      </c>
      <c r="Z36" s="7"/>
      <c r="AA36" s="8"/>
      <c r="AB36" s="7"/>
      <c r="AC36" s="8"/>
      <c r="AD36" s="7"/>
      <c r="AE36" s="8"/>
      <c r="AF36" s="7"/>
      <c r="AG36" s="13"/>
      <c r="AH36" s="4"/>
      <c r="AI36" s="70"/>
      <c r="AJ36" s="74"/>
      <c r="AK36" s="1"/>
      <c r="AL36" s="1"/>
      <c r="AM36" s="1"/>
      <c r="AN36" s="1"/>
      <c r="AO36" s="72" t="s">
        <v>8</v>
      </c>
      <c r="AP36" s="73"/>
      <c r="AQ36" s="63"/>
      <c r="AR36" s="55">
        <v>4</v>
      </c>
      <c r="AS36" s="5"/>
      <c r="AT36" s="4">
        <v>3</v>
      </c>
      <c r="AU36" s="5"/>
      <c r="AV36" s="4">
        <v>3</v>
      </c>
      <c r="AW36" s="54"/>
      <c r="AX36" s="182">
        <v>3</v>
      </c>
      <c r="AY36" s="11"/>
      <c r="AZ36" s="10">
        <v>0</v>
      </c>
      <c r="BA36" s="105">
        <v>250</v>
      </c>
      <c r="BB36" s="169"/>
      <c r="BC36" s="70">
        <v>0</v>
      </c>
      <c r="BD36" s="74"/>
      <c r="BE36" s="1"/>
      <c r="BF36" s="1"/>
    </row>
    <row r="37" spans="21:58" x14ac:dyDescent="0.25">
      <c r="U37" s="1"/>
      <c r="V37" s="1"/>
      <c r="W37" s="72" t="s">
        <v>9</v>
      </c>
      <c r="X37" s="73"/>
      <c r="Y37" s="9"/>
      <c r="Z37" s="10">
        <v>4</v>
      </c>
      <c r="AA37" s="11"/>
      <c r="AB37" s="10">
        <v>5</v>
      </c>
      <c r="AC37" s="11"/>
      <c r="AD37" s="10">
        <v>4</v>
      </c>
      <c r="AE37" s="11"/>
      <c r="AF37" s="10">
        <v>4</v>
      </c>
      <c r="AG37" s="11"/>
      <c r="AH37" s="10">
        <v>0</v>
      </c>
      <c r="AI37" s="70">
        <v>150</v>
      </c>
      <c r="AJ37" s="74"/>
      <c r="AK37" s="1"/>
      <c r="AL37" s="1"/>
      <c r="AM37" s="1"/>
      <c r="AN37" s="1"/>
      <c r="AO37" s="72"/>
      <c r="AP37" s="73"/>
      <c r="AQ37" s="57">
        <v>250</v>
      </c>
      <c r="AR37" s="183" t="s">
        <v>73</v>
      </c>
      <c r="AS37" s="8"/>
      <c r="AT37" s="7"/>
      <c r="AU37" s="8"/>
      <c r="AV37" s="7"/>
      <c r="AW37" s="24" t="s">
        <v>72</v>
      </c>
      <c r="AX37" s="25"/>
      <c r="AY37" s="13"/>
      <c r="AZ37" s="4"/>
      <c r="BA37" s="105"/>
      <c r="BB37" s="169"/>
      <c r="BC37" s="70"/>
      <c r="BD37" s="74"/>
      <c r="BE37" s="1"/>
      <c r="BF37" s="1"/>
    </row>
    <row r="38" spans="21:58" ht="15" customHeight="1" x14ac:dyDescent="0.25">
      <c r="U38" s="1"/>
      <c r="V38" s="1"/>
      <c r="W38" s="72"/>
      <c r="X38" s="73"/>
      <c r="Y38" s="6">
        <v>100</v>
      </c>
      <c r="Z38" s="7"/>
      <c r="AA38" s="8">
        <v>50</v>
      </c>
      <c r="AB38" s="7"/>
      <c r="AC38" s="8"/>
      <c r="AD38" s="7"/>
      <c r="AE38" s="8"/>
      <c r="AF38" s="7"/>
      <c r="AG38" s="13"/>
      <c r="AH38" s="4"/>
      <c r="AI38" s="70"/>
      <c r="AJ38" s="74"/>
      <c r="AK38" s="1"/>
      <c r="AL38" s="1"/>
      <c r="AM38" s="1"/>
      <c r="AN38" s="1"/>
      <c r="AO38" s="72" t="s">
        <v>9</v>
      </c>
      <c r="AP38" s="73"/>
      <c r="AQ38" s="180"/>
      <c r="AR38" s="23">
        <v>4</v>
      </c>
      <c r="AS38" s="22"/>
      <c r="AT38" s="23">
        <v>5</v>
      </c>
      <c r="AU38" s="11"/>
      <c r="AV38" s="10">
        <v>4</v>
      </c>
      <c r="AW38" s="11"/>
      <c r="AX38" s="10">
        <v>4</v>
      </c>
      <c r="AY38" s="11"/>
      <c r="AZ38" s="10">
        <v>0</v>
      </c>
      <c r="BA38" s="105">
        <v>150</v>
      </c>
      <c r="BB38" s="169"/>
      <c r="BC38" s="70">
        <v>0</v>
      </c>
      <c r="BD38" s="74"/>
      <c r="BE38" s="1"/>
      <c r="BF38" s="1"/>
    </row>
    <row r="39" spans="21:58" x14ac:dyDescent="0.25">
      <c r="U39" s="1"/>
      <c r="V39" s="1"/>
      <c r="W39" s="72" t="s">
        <v>10</v>
      </c>
      <c r="X39" s="73"/>
      <c r="Y39" s="9"/>
      <c r="Z39" s="10">
        <v>5</v>
      </c>
      <c r="AA39" s="11"/>
      <c r="AB39" s="10">
        <v>3</v>
      </c>
      <c r="AC39" s="11"/>
      <c r="AD39" s="10">
        <v>3</v>
      </c>
      <c r="AE39" s="11"/>
      <c r="AF39" s="10">
        <v>6</v>
      </c>
      <c r="AG39" s="11"/>
      <c r="AH39" s="10">
        <v>0</v>
      </c>
      <c r="AI39" s="70">
        <v>50</v>
      </c>
      <c r="AJ39" s="74"/>
      <c r="AK39" s="1"/>
      <c r="AL39" s="1"/>
      <c r="AM39" s="1"/>
      <c r="AN39" s="1"/>
      <c r="AO39" s="72"/>
      <c r="AP39" s="73"/>
      <c r="AQ39" s="57">
        <v>100</v>
      </c>
      <c r="AR39" s="183" t="s">
        <v>72</v>
      </c>
      <c r="AS39" s="24">
        <v>50</v>
      </c>
      <c r="AT39" s="183" t="s">
        <v>73</v>
      </c>
      <c r="AU39" s="8"/>
      <c r="AV39" s="7"/>
      <c r="AW39" s="8"/>
      <c r="AX39" s="7"/>
      <c r="AY39" s="13"/>
      <c r="AZ39" s="4"/>
      <c r="BA39" s="105"/>
      <c r="BB39" s="169"/>
      <c r="BC39" s="70"/>
      <c r="BD39" s="74"/>
      <c r="BE39" s="1"/>
      <c r="BF39" s="1"/>
    </row>
    <row r="40" spans="21:58" ht="15" customHeight="1" x14ac:dyDescent="0.25">
      <c r="U40" s="1"/>
      <c r="V40" s="1"/>
      <c r="W40" s="72"/>
      <c r="X40" s="73"/>
      <c r="Y40" s="6"/>
      <c r="Z40" s="7"/>
      <c r="AA40" s="8">
        <v>0</v>
      </c>
      <c r="AB40" s="7"/>
      <c r="AC40" s="8">
        <v>50</v>
      </c>
      <c r="AD40" s="7"/>
      <c r="AE40" s="8"/>
      <c r="AF40" s="7"/>
      <c r="AG40" s="13"/>
      <c r="AH40" s="4"/>
      <c r="AI40" s="70"/>
      <c r="AJ40" s="74"/>
      <c r="AK40" s="1"/>
      <c r="AL40" s="1"/>
      <c r="AM40" s="1"/>
      <c r="AN40" s="1"/>
      <c r="AO40" s="72" t="s">
        <v>10</v>
      </c>
      <c r="AP40" s="73"/>
      <c r="AQ40" s="9"/>
      <c r="AR40" s="10">
        <v>5</v>
      </c>
      <c r="AS40" s="22"/>
      <c r="AT40" s="23">
        <v>3</v>
      </c>
      <c r="AU40" s="22"/>
      <c r="AV40" s="23">
        <v>3</v>
      </c>
      <c r="AW40" s="11"/>
      <c r="AX40" s="10">
        <v>6</v>
      </c>
      <c r="AY40" s="11"/>
      <c r="AZ40" s="10">
        <v>0</v>
      </c>
      <c r="BA40" s="105">
        <v>50</v>
      </c>
      <c r="BB40" s="169"/>
      <c r="BC40" s="70">
        <v>-2</v>
      </c>
      <c r="BD40" s="74"/>
      <c r="BE40" s="1"/>
      <c r="BF40" s="1"/>
    </row>
    <row r="41" spans="21:58" x14ac:dyDescent="0.25">
      <c r="U41" s="1"/>
      <c r="V41" s="1"/>
      <c r="W41" s="72" t="s">
        <v>11</v>
      </c>
      <c r="X41" s="73"/>
      <c r="Y41" s="9"/>
      <c r="Z41" s="10">
        <v>5</v>
      </c>
      <c r="AA41" s="11"/>
      <c r="AB41" s="10">
        <v>4</v>
      </c>
      <c r="AC41" s="11"/>
      <c r="AD41" s="10">
        <v>3</v>
      </c>
      <c r="AE41" s="11"/>
      <c r="AF41" s="10">
        <v>5</v>
      </c>
      <c r="AG41" s="11"/>
      <c r="AH41" s="10">
        <v>0</v>
      </c>
      <c r="AI41" s="70">
        <v>350</v>
      </c>
      <c r="AJ41" s="74"/>
      <c r="AK41" s="1"/>
      <c r="AL41" s="1"/>
      <c r="AM41" s="1"/>
      <c r="AN41" s="1"/>
      <c r="AO41" s="72"/>
      <c r="AP41" s="73"/>
      <c r="AQ41" s="6"/>
      <c r="AR41" s="7"/>
      <c r="AS41" s="24">
        <v>0</v>
      </c>
      <c r="AT41" s="183" t="s">
        <v>72</v>
      </c>
      <c r="AU41" s="24">
        <v>50</v>
      </c>
      <c r="AV41" s="183" t="s">
        <v>73</v>
      </c>
      <c r="AW41" s="8"/>
      <c r="AX41" s="7"/>
      <c r="AY41" s="13"/>
      <c r="AZ41" s="4"/>
      <c r="BA41" s="105"/>
      <c r="BB41" s="169"/>
      <c r="BC41" s="70"/>
      <c r="BD41" s="74"/>
      <c r="BE41" s="1"/>
      <c r="BF41" s="1"/>
    </row>
    <row r="42" spans="21:58" ht="15" customHeight="1" x14ac:dyDescent="0.25">
      <c r="U42" s="1"/>
      <c r="V42" s="1"/>
      <c r="W42" s="72"/>
      <c r="X42" s="73"/>
      <c r="Y42" s="6"/>
      <c r="Z42" s="7"/>
      <c r="AA42" s="8"/>
      <c r="AB42" s="7"/>
      <c r="AC42" s="8">
        <v>0</v>
      </c>
      <c r="AD42" s="7"/>
      <c r="AE42" s="8">
        <v>350</v>
      </c>
      <c r="AF42" s="7"/>
      <c r="AG42" s="13"/>
      <c r="AH42" s="4"/>
      <c r="AI42" s="70"/>
      <c r="AJ42" s="74"/>
      <c r="AK42" s="1"/>
      <c r="AL42" s="1"/>
      <c r="AM42" s="1"/>
      <c r="AN42" s="1"/>
      <c r="AO42" s="72" t="s">
        <v>11</v>
      </c>
      <c r="AP42" s="73"/>
      <c r="AQ42" s="9"/>
      <c r="AR42" s="10">
        <v>5</v>
      </c>
      <c r="AS42" s="11"/>
      <c r="AT42" s="10">
        <v>4</v>
      </c>
      <c r="AU42" s="22"/>
      <c r="AV42" s="23">
        <v>3</v>
      </c>
      <c r="AW42" s="22"/>
      <c r="AX42" s="23">
        <v>5</v>
      </c>
      <c r="AY42" s="11"/>
      <c r="AZ42" s="10">
        <v>0</v>
      </c>
      <c r="BA42" s="105">
        <v>350</v>
      </c>
      <c r="BB42" s="169"/>
      <c r="BC42" s="70">
        <v>-2</v>
      </c>
      <c r="BD42" s="74"/>
      <c r="BE42" s="1"/>
      <c r="BF42" s="1"/>
    </row>
    <row r="43" spans="21:58" x14ac:dyDescent="0.25">
      <c r="U43" s="1"/>
      <c r="V43" s="1"/>
      <c r="W43" s="72" t="s">
        <v>12</v>
      </c>
      <c r="X43" s="73"/>
      <c r="Y43" s="9"/>
      <c r="Z43" s="10">
        <v>4</v>
      </c>
      <c r="AA43" s="11"/>
      <c r="AB43" s="10">
        <v>5</v>
      </c>
      <c r="AC43" s="11"/>
      <c r="AD43" s="10">
        <v>6</v>
      </c>
      <c r="AE43" s="11"/>
      <c r="AF43" s="10">
        <v>5</v>
      </c>
      <c r="AG43" s="11"/>
      <c r="AH43" s="10">
        <v>0</v>
      </c>
      <c r="AI43" s="70">
        <v>300</v>
      </c>
      <c r="AJ43" s="74"/>
      <c r="AK43" s="1"/>
      <c r="AL43" s="1"/>
      <c r="AM43" s="1"/>
      <c r="AN43" s="1"/>
      <c r="AO43" s="72"/>
      <c r="AP43" s="73"/>
      <c r="AQ43" s="6"/>
      <c r="AR43" s="7"/>
      <c r="AS43" s="8"/>
      <c r="AT43" s="7"/>
      <c r="AU43" s="24">
        <v>0</v>
      </c>
      <c r="AV43" s="183" t="s">
        <v>72</v>
      </c>
      <c r="AW43" s="24">
        <v>350</v>
      </c>
      <c r="AX43" s="183" t="s">
        <v>73</v>
      </c>
      <c r="AY43" s="13"/>
      <c r="AZ43" s="4"/>
      <c r="BA43" s="105"/>
      <c r="BB43" s="169"/>
      <c r="BC43" s="70"/>
      <c r="BD43" s="74"/>
      <c r="BE43" s="1"/>
      <c r="BF43" s="1"/>
    </row>
    <row r="44" spans="21:58" ht="15" customHeight="1" x14ac:dyDescent="0.25">
      <c r="U44" s="1"/>
      <c r="V44" s="1"/>
      <c r="W44" s="72"/>
      <c r="X44" s="73"/>
      <c r="Y44" s="12"/>
      <c r="Z44" s="4"/>
      <c r="AA44" s="13"/>
      <c r="AB44" s="4"/>
      <c r="AC44" s="13"/>
      <c r="AD44" s="4"/>
      <c r="AE44" s="13">
        <v>100</v>
      </c>
      <c r="AF44" s="4"/>
      <c r="AG44" s="13">
        <v>200</v>
      </c>
      <c r="AH44" s="4"/>
      <c r="AI44" s="70"/>
      <c r="AJ44" s="74"/>
      <c r="AK44" s="1"/>
      <c r="AL44" s="1"/>
      <c r="AM44" s="1"/>
      <c r="AN44" s="1"/>
      <c r="AO44" s="72" t="s">
        <v>12</v>
      </c>
      <c r="AP44" s="73"/>
      <c r="AQ44" s="9"/>
      <c r="AR44" s="10">
        <v>4</v>
      </c>
      <c r="AS44" s="11"/>
      <c r="AT44" s="10">
        <v>5</v>
      </c>
      <c r="AU44" s="11"/>
      <c r="AV44" s="10">
        <v>6</v>
      </c>
      <c r="AW44" s="11"/>
      <c r="AX44" s="10">
        <v>5</v>
      </c>
      <c r="AY44" s="11"/>
      <c r="AZ44" s="10">
        <v>0</v>
      </c>
      <c r="BA44" s="105">
        <v>300</v>
      </c>
      <c r="BB44" s="169"/>
      <c r="BC44" s="70">
        <v>-2</v>
      </c>
      <c r="BD44" s="74"/>
      <c r="BE44" s="1"/>
      <c r="BF44" s="1"/>
    </row>
    <row r="45" spans="21:58" ht="15.75" thickBot="1" x14ac:dyDescent="0.3">
      <c r="U45" s="1"/>
      <c r="V45" s="1"/>
      <c r="W45" s="72" t="s">
        <v>13</v>
      </c>
      <c r="X45" s="73"/>
      <c r="Y45" s="70">
        <v>350</v>
      </c>
      <c r="Z45" s="70"/>
      <c r="AA45" s="70">
        <v>50</v>
      </c>
      <c r="AB45" s="70"/>
      <c r="AC45" s="70">
        <v>50</v>
      </c>
      <c r="AD45" s="70"/>
      <c r="AE45" s="70">
        <v>450</v>
      </c>
      <c r="AF45" s="70"/>
      <c r="AG45" s="70">
        <v>200</v>
      </c>
      <c r="AH45" s="70"/>
      <c r="AI45" s="77"/>
      <c r="AJ45" s="78"/>
      <c r="AK45" s="1"/>
      <c r="AL45" s="1"/>
      <c r="AM45" s="1"/>
      <c r="AN45" s="1"/>
      <c r="AO45" s="72"/>
      <c r="AP45" s="73"/>
      <c r="AQ45" s="12"/>
      <c r="AR45" s="4"/>
      <c r="AS45" s="13"/>
      <c r="AT45" s="4"/>
      <c r="AU45" s="13"/>
      <c r="AV45" s="4"/>
      <c r="AW45" s="13">
        <v>100</v>
      </c>
      <c r="AX45" s="4"/>
      <c r="AY45" s="13">
        <v>200</v>
      </c>
      <c r="AZ45" s="4"/>
      <c r="BA45" s="170"/>
      <c r="BB45" s="143"/>
      <c r="BC45" s="71"/>
      <c r="BD45" s="142"/>
      <c r="BE45" s="1"/>
      <c r="BF45" s="1"/>
    </row>
    <row r="46" spans="21:58" ht="15.75" customHeight="1" thickBot="1" x14ac:dyDescent="0.3">
      <c r="U46" s="1"/>
      <c r="V46" s="1"/>
      <c r="W46" s="75"/>
      <c r="X46" s="76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9"/>
      <c r="AJ46" s="80"/>
      <c r="AK46" s="1"/>
      <c r="AL46" s="1"/>
      <c r="AM46" s="1"/>
      <c r="AN46" s="1"/>
      <c r="AO46" s="147" t="s">
        <v>13</v>
      </c>
      <c r="AP46" s="148"/>
      <c r="AQ46" s="143">
        <v>350</v>
      </c>
      <c r="AR46" s="144"/>
      <c r="AS46" s="143">
        <v>50</v>
      </c>
      <c r="AT46" s="144"/>
      <c r="AU46" s="143">
        <v>50</v>
      </c>
      <c r="AV46" s="144"/>
      <c r="AW46" s="143">
        <v>450</v>
      </c>
      <c r="AX46" s="144"/>
      <c r="AY46" s="143">
        <v>200</v>
      </c>
      <c r="AZ46" s="153"/>
      <c r="BA46" s="58"/>
      <c r="BB46" s="59"/>
      <c r="BC46" s="1"/>
      <c r="BD46" s="1"/>
      <c r="BE46" s="1"/>
      <c r="BF46" s="1"/>
    </row>
    <row r="47" spans="21:58" x14ac:dyDescent="0.25"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49"/>
      <c r="AP47" s="150"/>
      <c r="AQ47" s="151"/>
      <c r="AR47" s="152"/>
      <c r="AS47" s="151"/>
      <c r="AT47" s="152"/>
      <c r="AU47" s="151"/>
      <c r="AV47" s="152"/>
      <c r="AW47" s="151"/>
      <c r="AX47" s="152"/>
      <c r="AY47" s="151"/>
      <c r="AZ47" s="154"/>
      <c r="BA47" s="15"/>
      <c r="BB47" s="1"/>
      <c r="BC47" s="1"/>
      <c r="BD47" s="1"/>
      <c r="BE47" s="1"/>
      <c r="BF47" s="1"/>
    </row>
    <row r="48" spans="21:58" ht="15" customHeight="1" x14ac:dyDescent="0.25"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61"/>
      <c r="AO48" s="72" t="s">
        <v>69</v>
      </c>
      <c r="AP48" s="139"/>
      <c r="AQ48" s="70">
        <v>4</v>
      </c>
      <c r="AR48" s="70"/>
      <c r="AS48" s="70">
        <v>5</v>
      </c>
      <c r="AT48" s="70"/>
      <c r="AU48" s="70">
        <v>5</v>
      </c>
      <c r="AV48" s="70"/>
      <c r="AW48" s="70">
        <v>7</v>
      </c>
      <c r="AX48" s="70"/>
      <c r="AY48" s="70">
        <v>2</v>
      </c>
      <c r="AZ48" s="74"/>
      <c r="BA48" s="16"/>
      <c r="BB48" s="1"/>
      <c r="BC48" s="16"/>
      <c r="BD48" s="16"/>
      <c r="BE48" s="1"/>
      <c r="BF48" s="1"/>
    </row>
    <row r="49" spans="21:58" ht="15.75" thickBot="1" x14ac:dyDescent="0.3"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61"/>
      <c r="AO49" s="140"/>
      <c r="AP49" s="141"/>
      <c r="AQ49" s="71"/>
      <c r="AR49" s="71"/>
      <c r="AS49" s="71"/>
      <c r="AT49" s="71"/>
      <c r="AU49" s="71"/>
      <c r="AV49" s="71"/>
      <c r="AW49" s="71"/>
      <c r="AX49" s="71"/>
      <c r="AY49" s="71"/>
      <c r="AZ49" s="142"/>
      <c r="BA49" s="16"/>
      <c r="BB49" s="1"/>
      <c r="BC49" s="16"/>
      <c r="BD49" s="16"/>
      <c r="BE49" s="1"/>
      <c r="BF49" s="1"/>
    </row>
    <row r="50" spans="21:58" x14ac:dyDescent="0.25"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21:58" x14ac:dyDescent="0.25"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21:58" ht="15.75" thickBot="1" x14ac:dyDescent="0.3"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21:58" ht="15.75" thickBot="1" x14ac:dyDescent="0.3">
      <c r="AK53" s="1"/>
      <c r="AL53" s="1"/>
      <c r="AM53" s="1"/>
      <c r="AN53" s="1"/>
      <c r="AO53" s="87" t="s">
        <v>71</v>
      </c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  <c r="BA53" s="88"/>
      <c r="BB53" s="89"/>
      <c r="BC53" s="1"/>
      <c r="BD53" s="1"/>
      <c r="BE53" s="1"/>
      <c r="BF53" s="1"/>
    </row>
    <row r="54" spans="21:58" x14ac:dyDescent="0.25">
      <c r="AK54" s="1"/>
      <c r="AL54" s="1"/>
      <c r="AM54" s="1"/>
      <c r="AN54" s="1"/>
      <c r="AO54" s="81" t="s">
        <v>1</v>
      </c>
      <c r="AP54" s="82"/>
      <c r="AQ54" s="158" t="s">
        <v>2</v>
      </c>
      <c r="AR54" s="159"/>
      <c r="AS54" s="158" t="s">
        <v>3</v>
      </c>
      <c r="AT54" s="159"/>
      <c r="AU54" s="158" t="s">
        <v>4</v>
      </c>
      <c r="AV54" s="159"/>
      <c r="AW54" s="158" t="s">
        <v>5</v>
      </c>
      <c r="AX54" s="159"/>
      <c r="AY54" s="82" t="s">
        <v>6</v>
      </c>
      <c r="AZ54" s="82"/>
      <c r="BA54" s="82" t="s">
        <v>7</v>
      </c>
      <c r="BB54" s="85"/>
      <c r="BC54" s="1"/>
      <c r="BD54" s="1"/>
      <c r="BE54" s="1"/>
      <c r="BF54" s="1"/>
    </row>
    <row r="55" spans="21:58" x14ac:dyDescent="0.25">
      <c r="AK55" s="1"/>
      <c r="AL55" s="1"/>
      <c r="AM55" s="1"/>
      <c r="AN55" s="1"/>
      <c r="AO55" s="72"/>
      <c r="AP55" s="73"/>
      <c r="AQ55" s="160"/>
      <c r="AR55" s="161"/>
      <c r="AS55" s="160"/>
      <c r="AT55" s="161"/>
      <c r="AU55" s="160"/>
      <c r="AV55" s="161"/>
      <c r="AW55" s="160"/>
      <c r="AX55" s="161"/>
      <c r="AY55" s="73"/>
      <c r="AZ55" s="73"/>
      <c r="BA55" s="73"/>
      <c r="BB55" s="86"/>
      <c r="BC55" s="1"/>
      <c r="BD55" s="1"/>
      <c r="BE55" s="1"/>
      <c r="BF55" s="1"/>
    </row>
    <row r="56" spans="21:58" x14ac:dyDescent="0.25">
      <c r="AK56" s="1"/>
      <c r="AL56" s="1"/>
      <c r="AM56" s="1"/>
      <c r="AN56" s="1"/>
      <c r="AO56" s="72" t="s">
        <v>8</v>
      </c>
      <c r="AP56" s="73"/>
      <c r="AQ56" s="3"/>
      <c r="AR56" s="4">
        <v>4</v>
      </c>
      <c r="AS56" s="5"/>
      <c r="AT56" s="4">
        <v>3</v>
      </c>
      <c r="AU56" s="5"/>
      <c r="AV56" s="4">
        <v>3</v>
      </c>
      <c r="AW56" s="5"/>
      <c r="AX56" s="4">
        <v>3</v>
      </c>
      <c r="AY56" s="11"/>
      <c r="AZ56" s="10">
        <v>0</v>
      </c>
      <c r="BA56" s="105">
        <v>250</v>
      </c>
      <c r="BB56" s="106"/>
      <c r="BC56" s="1"/>
      <c r="BD56" s="1"/>
      <c r="BE56" s="1"/>
      <c r="BF56" s="1"/>
    </row>
    <row r="57" spans="21:58" x14ac:dyDescent="0.25">
      <c r="AK57" s="1"/>
      <c r="AL57" s="1"/>
      <c r="AM57" s="1"/>
      <c r="AN57" s="1"/>
      <c r="AO57" s="72"/>
      <c r="AP57" s="73"/>
      <c r="AQ57" s="6">
        <v>200</v>
      </c>
      <c r="AR57" s="7"/>
      <c r="AS57" s="8"/>
      <c r="AT57" s="7"/>
      <c r="AU57" s="8"/>
      <c r="AV57" s="7"/>
      <c r="AW57" s="8">
        <v>50</v>
      </c>
      <c r="AX57" s="7"/>
      <c r="AY57" s="13"/>
      <c r="AZ57" s="4"/>
      <c r="BA57" s="105"/>
      <c r="BB57" s="106"/>
      <c r="BC57" s="1"/>
      <c r="BD57" s="1"/>
      <c r="BE57" s="1"/>
      <c r="BF57" s="1"/>
    </row>
    <row r="58" spans="21:58" x14ac:dyDescent="0.25">
      <c r="AK58" s="1"/>
      <c r="AL58" s="1"/>
      <c r="AM58" s="1"/>
      <c r="AN58" s="1"/>
      <c r="AO58" s="72" t="s">
        <v>9</v>
      </c>
      <c r="AP58" s="73"/>
      <c r="AQ58" s="9"/>
      <c r="AR58" s="10">
        <v>4</v>
      </c>
      <c r="AS58" s="11"/>
      <c r="AT58" s="10">
        <v>5</v>
      </c>
      <c r="AU58" s="11"/>
      <c r="AV58" s="10">
        <v>4</v>
      </c>
      <c r="AW58" s="11"/>
      <c r="AX58" s="10">
        <v>4</v>
      </c>
      <c r="AY58" s="11"/>
      <c r="AZ58" s="10">
        <v>0</v>
      </c>
      <c r="BA58" s="105">
        <v>150</v>
      </c>
      <c r="BB58" s="106"/>
      <c r="BC58" s="1"/>
      <c r="BD58" s="1"/>
      <c r="BE58" s="1"/>
      <c r="BF58" s="1"/>
    </row>
    <row r="59" spans="21:58" x14ac:dyDescent="0.25">
      <c r="AK59" s="1"/>
      <c r="AL59" s="1"/>
      <c r="AM59" s="1"/>
      <c r="AN59" s="1"/>
      <c r="AO59" s="72"/>
      <c r="AP59" s="73"/>
      <c r="AQ59" s="6">
        <v>150</v>
      </c>
      <c r="AR59" s="7"/>
      <c r="AS59" s="8"/>
      <c r="AT59" s="7"/>
      <c r="AU59" s="8"/>
      <c r="AV59" s="7"/>
      <c r="AW59" s="8"/>
      <c r="AX59" s="7"/>
      <c r="AY59" s="13"/>
      <c r="AZ59" s="4"/>
      <c r="BA59" s="105"/>
      <c r="BB59" s="106"/>
      <c r="BC59" s="1"/>
      <c r="BD59" s="1"/>
      <c r="BE59" s="1"/>
      <c r="BF59" s="1"/>
    </row>
    <row r="60" spans="21:58" x14ac:dyDescent="0.25">
      <c r="AK60" s="1"/>
      <c r="AL60" s="1"/>
      <c r="AM60" s="1"/>
      <c r="AN60" s="1"/>
      <c r="AO60" s="72" t="s">
        <v>10</v>
      </c>
      <c r="AP60" s="73"/>
      <c r="AQ60" s="9"/>
      <c r="AR60" s="10">
        <v>5</v>
      </c>
      <c r="AS60" s="11"/>
      <c r="AT60" s="10">
        <v>3</v>
      </c>
      <c r="AU60" s="11"/>
      <c r="AV60" s="10">
        <v>3</v>
      </c>
      <c r="AW60" s="11"/>
      <c r="AX60" s="10">
        <v>6</v>
      </c>
      <c r="AY60" s="11"/>
      <c r="AZ60" s="10">
        <v>0</v>
      </c>
      <c r="BA60" s="105">
        <v>50</v>
      </c>
      <c r="BB60" s="106"/>
      <c r="BC60" s="1"/>
      <c r="BD60" s="1"/>
      <c r="BE60" s="1"/>
      <c r="BF60" s="1"/>
    </row>
    <row r="61" spans="21:58" x14ac:dyDescent="0.25">
      <c r="AK61" s="1"/>
      <c r="AL61" s="1"/>
      <c r="AM61" s="1"/>
      <c r="AN61" s="1"/>
      <c r="AO61" s="72"/>
      <c r="AP61" s="73"/>
      <c r="AQ61" s="6"/>
      <c r="AR61" s="7"/>
      <c r="AS61" s="8">
        <v>50</v>
      </c>
      <c r="AT61" s="7"/>
      <c r="AU61" s="8">
        <v>0</v>
      </c>
      <c r="AV61" s="7"/>
      <c r="AW61" s="8"/>
      <c r="AX61" s="7"/>
      <c r="AY61" s="13"/>
      <c r="AZ61" s="4"/>
      <c r="BA61" s="105"/>
      <c r="BB61" s="106"/>
      <c r="BC61" s="1"/>
      <c r="BD61" s="1"/>
      <c r="BE61" s="1"/>
      <c r="BF61" s="1"/>
    </row>
    <row r="62" spans="21:58" x14ac:dyDescent="0.25">
      <c r="AK62" s="1"/>
      <c r="AL62" s="1"/>
      <c r="AM62" s="1"/>
      <c r="AN62" s="1"/>
      <c r="AO62" s="72" t="s">
        <v>11</v>
      </c>
      <c r="AP62" s="73"/>
      <c r="AQ62" s="9"/>
      <c r="AR62" s="10">
        <v>5</v>
      </c>
      <c r="AS62" s="11"/>
      <c r="AT62" s="10">
        <v>4</v>
      </c>
      <c r="AU62" s="11"/>
      <c r="AV62" s="10">
        <v>3</v>
      </c>
      <c r="AW62" s="11"/>
      <c r="AX62" s="10">
        <v>5</v>
      </c>
      <c r="AY62" s="11"/>
      <c r="AZ62" s="10">
        <v>0</v>
      </c>
      <c r="BA62" s="105">
        <v>350</v>
      </c>
      <c r="BB62" s="106"/>
      <c r="BC62" s="1"/>
      <c r="BD62" s="1"/>
      <c r="BE62" s="1"/>
      <c r="BF62" s="1"/>
    </row>
    <row r="63" spans="21:58" x14ac:dyDescent="0.25">
      <c r="AK63" s="1"/>
      <c r="AL63" s="1"/>
      <c r="AM63" s="1"/>
      <c r="AN63" s="1"/>
      <c r="AO63" s="72"/>
      <c r="AP63" s="73"/>
      <c r="AQ63" s="6"/>
      <c r="AR63" s="7"/>
      <c r="AS63" s="8"/>
      <c r="AT63" s="7"/>
      <c r="AU63" s="8">
        <v>50</v>
      </c>
      <c r="AV63" s="7"/>
      <c r="AW63" s="8">
        <v>300</v>
      </c>
      <c r="AX63" s="7"/>
      <c r="AY63" s="13"/>
      <c r="AZ63" s="4"/>
      <c r="BA63" s="105"/>
      <c r="BB63" s="106"/>
      <c r="BC63" s="1"/>
      <c r="BD63" s="1"/>
      <c r="BE63" s="1"/>
      <c r="BF63" s="1"/>
    </row>
    <row r="64" spans="21:58" x14ac:dyDescent="0.25">
      <c r="AK64" s="1"/>
      <c r="AL64" s="1"/>
      <c r="AM64" s="1"/>
      <c r="AN64" s="1"/>
      <c r="AO64" s="72" t="s">
        <v>12</v>
      </c>
      <c r="AP64" s="73"/>
      <c r="AQ64" s="9"/>
      <c r="AR64" s="10">
        <v>4</v>
      </c>
      <c r="AS64" s="11"/>
      <c r="AT64" s="10">
        <v>5</v>
      </c>
      <c r="AU64" s="11"/>
      <c r="AV64" s="10">
        <v>6</v>
      </c>
      <c r="AW64" s="11"/>
      <c r="AX64" s="10">
        <v>5</v>
      </c>
      <c r="AY64" s="11"/>
      <c r="AZ64" s="10">
        <v>0</v>
      </c>
      <c r="BA64" s="105">
        <v>300</v>
      </c>
      <c r="BB64" s="106"/>
      <c r="BC64" s="1"/>
      <c r="BD64" s="1"/>
      <c r="BE64" s="1"/>
      <c r="BF64" s="1"/>
    </row>
    <row r="65" spans="37:58" ht="15.75" thickBot="1" x14ac:dyDescent="0.3">
      <c r="AK65" s="1"/>
      <c r="AL65" s="1"/>
      <c r="AM65" s="1"/>
      <c r="AN65" s="1"/>
      <c r="AO65" s="72"/>
      <c r="AP65" s="73"/>
      <c r="AQ65" s="12"/>
      <c r="AR65" s="4"/>
      <c r="AS65" s="13"/>
      <c r="AT65" s="4"/>
      <c r="AU65" s="13"/>
      <c r="AV65" s="4"/>
      <c r="AW65" s="13">
        <v>100</v>
      </c>
      <c r="AX65" s="4"/>
      <c r="AY65" s="13">
        <v>200</v>
      </c>
      <c r="AZ65" s="4"/>
      <c r="BA65" s="109"/>
      <c r="BB65" s="166"/>
      <c r="BC65" s="1"/>
      <c r="BD65" s="1"/>
      <c r="BE65" s="1"/>
      <c r="BF65" s="1"/>
    </row>
    <row r="66" spans="37:58" x14ac:dyDescent="0.25">
      <c r="AK66" s="1"/>
      <c r="AL66" s="1"/>
      <c r="AM66" s="1"/>
      <c r="AN66" s="1"/>
      <c r="AO66" s="72" t="s">
        <v>13</v>
      </c>
      <c r="AP66" s="73"/>
      <c r="AQ66" s="143">
        <v>350</v>
      </c>
      <c r="AR66" s="144"/>
      <c r="AS66" s="143">
        <v>50</v>
      </c>
      <c r="AT66" s="144"/>
      <c r="AU66" s="143">
        <v>50</v>
      </c>
      <c r="AV66" s="144"/>
      <c r="AW66" s="143">
        <v>450</v>
      </c>
      <c r="AX66" s="144"/>
      <c r="AY66" s="143">
        <v>200</v>
      </c>
      <c r="AZ66" s="153"/>
      <c r="BA66" s="62"/>
      <c r="BB66" s="14"/>
      <c r="BC66" s="1"/>
      <c r="BD66" s="1"/>
      <c r="BE66" s="1"/>
      <c r="BF66" s="1"/>
    </row>
    <row r="67" spans="37:58" ht="15.75" thickBot="1" x14ac:dyDescent="0.3">
      <c r="AK67" s="1"/>
      <c r="AL67" s="1"/>
      <c r="AM67" s="1"/>
      <c r="AN67" s="1"/>
      <c r="AO67" s="167"/>
      <c r="AP67" s="168"/>
      <c r="AQ67" s="151"/>
      <c r="AR67" s="152"/>
      <c r="AS67" s="151"/>
      <c r="AT67" s="152"/>
      <c r="AU67" s="151"/>
      <c r="AV67" s="152"/>
      <c r="AW67" s="151"/>
      <c r="AX67" s="152"/>
      <c r="AY67" s="151"/>
      <c r="AZ67" s="154"/>
      <c r="BA67" s="62"/>
      <c r="BB67" s="14"/>
      <c r="BC67" s="1"/>
      <c r="BD67" s="1"/>
      <c r="BE67" s="1"/>
      <c r="BF67" s="1"/>
    </row>
    <row r="68" spans="37:58" x14ac:dyDescent="0.25">
      <c r="AK68" s="1"/>
      <c r="AL68" s="1"/>
      <c r="AM68" s="1"/>
      <c r="AN68" s="1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1"/>
      <c r="BB68" s="1"/>
      <c r="BC68" s="1"/>
      <c r="BD68" s="1"/>
      <c r="BE68" s="1"/>
      <c r="BF68" s="1"/>
    </row>
    <row r="69" spans="37:58" x14ac:dyDescent="0.25"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37:58" ht="15.75" thickBot="1" x14ac:dyDescent="0.3"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37:58" ht="15.75" thickBot="1" x14ac:dyDescent="0.3">
      <c r="AK71" s="1"/>
      <c r="AL71" s="1"/>
      <c r="AM71" s="1"/>
      <c r="AN71" s="1"/>
      <c r="AO71" s="155" t="s">
        <v>29</v>
      </c>
      <c r="AP71" s="156"/>
      <c r="AQ71" s="156"/>
      <c r="AR71" s="156"/>
      <c r="AS71" s="156"/>
      <c r="AT71" s="156"/>
      <c r="AU71" s="156"/>
      <c r="AV71" s="156"/>
      <c r="AW71" s="156"/>
      <c r="AX71" s="156"/>
      <c r="AY71" s="156"/>
      <c r="AZ71" s="156"/>
      <c r="BA71" s="156"/>
      <c r="BB71" s="156"/>
      <c r="BC71" s="156"/>
      <c r="BD71" s="157"/>
      <c r="BE71" s="1"/>
      <c r="BF71" s="1"/>
    </row>
    <row r="72" spans="37:58" ht="15" customHeight="1" x14ac:dyDescent="0.25">
      <c r="AK72" s="1"/>
      <c r="AL72" s="1"/>
      <c r="AM72" s="1"/>
      <c r="AN72" s="1"/>
      <c r="AO72" s="81" t="s">
        <v>1</v>
      </c>
      <c r="AP72" s="82"/>
      <c r="AQ72" s="158" t="s">
        <v>2</v>
      </c>
      <c r="AR72" s="159"/>
      <c r="AS72" s="158" t="s">
        <v>3</v>
      </c>
      <c r="AT72" s="159"/>
      <c r="AU72" s="158" t="s">
        <v>4</v>
      </c>
      <c r="AV72" s="159"/>
      <c r="AW72" s="158" t="s">
        <v>5</v>
      </c>
      <c r="AX72" s="159"/>
      <c r="AY72" s="82" t="s">
        <v>6</v>
      </c>
      <c r="AZ72" s="82"/>
      <c r="BA72" s="162" t="s">
        <v>7</v>
      </c>
      <c r="BB72" s="163"/>
      <c r="BC72" s="82" t="s">
        <v>68</v>
      </c>
      <c r="BD72" s="165"/>
      <c r="BE72" s="1"/>
      <c r="BF72" s="1"/>
    </row>
    <row r="73" spans="37:58" x14ac:dyDescent="0.25">
      <c r="AK73" s="1"/>
      <c r="AL73" s="1"/>
      <c r="AM73" s="1"/>
      <c r="AN73" s="1"/>
      <c r="AO73" s="72"/>
      <c r="AP73" s="73"/>
      <c r="AQ73" s="160"/>
      <c r="AR73" s="161"/>
      <c r="AS73" s="160"/>
      <c r="AT73" s="161"/>
      <c r="AU73" s="160"/>
      <c r="AV73" s="161"/>
      <c r="AW73" s="160"/>
      <c r="AX73" s="161"/>
      <c r="AY73" s="73"/>
      <c r="AZ73" s="73"/>
      <c r="BA73" s="164"/>
      <c r="BB73" s="150"/>
      <c r="BC73" s="70"/>
      <c r="BD73" s="74"/>
      <c r="BE73" s="1"/>
      <c r="BF73" s="1"/>
    </row>
    <row r="74" spans="37:58" ht="15" customHeight="1" x14ac:dyDescent="0.25">
      <c r="AK74" s="1"/>
      <c r="AL74" s="1"/>
      <c r="AM74" s="1"/>
      <c r="AN74" s="1"/>
      <c r="AO74" s="72" t="s">
        <v>8</v>
      </c>
      <c r="AP74" s="73"/>
      <c r="AQ74" s="63"/>
      <c r="AR74" s="55">
        <v>4</v>
      </c>
      <c r="AS74" s="5"/>
      <c r="AT74" s="4">
        <v>3</v>
      </c>
      <c r="AU74" s="5"/>
      <c r="AV74" s="4">
        <v>3</v>
      </c>
      <c r="AW74" s="54"/>
      <c r="AX74" s="55">
        <v>3</v>
      </c>
      <c r="AY74" s="11"/>
      <c r="AZ74" s="10">
        <v>0</v>
      </c>
      <c r="BA74" s="143">
        <v>250</v>
      </c>
      <c r="BB74" s="144"/>
      <c r="BC74" s="70">
        <v>0</v>
      </c>
      <c r="BD74" s="74"/>
      <c r="BE74" s="1"/>
      <c r="BF74" s="1"/>
    </row>
    <row r="75" spans="37:58" x14ac:dyDescent="0.25">
      <c r="AK75" s="1"/>
      <c r="AL75" s="1"/>
      <c r="AM75" s="1"/>
      <c r="AN75" s="1"/>
      <c r="AO75" s="72"/>
      <c r="AP75" s="73"/>
      <c r="AQ75" s="57">
        <v>200</v>
      </c>
      <c r="AR75" s="183" t="s">
        <v>73</v>
      </c>
      <c r="AS75" s="8"/>
      <c r="AT75" s="7"/>
      <c r="AU75" s="8"/>
      <c r="AV75" s="7"/>
      <c r="AW75" s="24">
        <v>50</v>
      </c>
      <c r="AX75" s="183" t="s">
        <v>72</v>
      </c>
      <c r="AY75" s="13"/>
      <c r="AZ75" s="4"/>
      <c r="BA75" s="151"/>
      <c r="BB75" s="152"/>
      <c r="BC75" s="70"/>
      <c r="BD75" s="74"/>
      <c r="BE75" s="1"/>
      <c r="BF75" s="1"/>
    </row>
    <row r="76" spans="37:58" ht="15" customHeight="1" x14ac:dyDescent="0.25">
      <c r="AK76" s="1"/>
      <c r="AL76" s="1"/>
      <c r="AM76" s="1"/>
      <c r="AN76" s="1"/>
      <c r="AO76" s="72" t="s">
        <v>9</v>
      </c>
      <c r="AP76" s="73"/>
      <c r="AQ76" s="9"/>
      <c r="AR76" s="10">
        <v>4</v>
      </c>
      <c r="AS76" s="11"/>
      <c r="AT76" s="10">
        <v>5</v>
      </c>
      <c r="AU76" s="11"/>
      <c r="AV76" s="10">
        <v>4</v>
      </c>
      <c r="AW76" s="11"/>
      <c r="AX76" s="10">
        <v>4</v>
      </c>
      <c r="AY76" s="11"/>
      <c r="AZ76" s="10">
        <v>0</v>
      </c>
      <c r="BA76" s="143">
        <v>150</v>
      </c>
      <c r="BB76" s="144"/>
      <c r="BC76" s="70">
        <v>0</v>
      </c>
      <c r="BD76" s="74"/>
      <c r="BE76" s="1"/>
      <c r="BF76" s="1"/>
    </row>
    <row r="77" spans="37:58" x14ac:dyDescent="0.25">
      <c r="AK77" s="1"/>
      <c r="AL77" s="1"/>
      <c r="AM77" s="1"/>
      <c r="AN77" s="1"/>
      <c r="AO77" s="72"/>
      <c r="AP77" s="73"/>
      <c r="AQ77" s="6">
        <v>150</v>
      </c>
      <c r="AR77" s="7"/>
      <c r="AS77" s="8"/>
      <c r="AT77" s="7"/>
      <c r="AU77" s="8"/>
      <c r="AV77" s="7"/>
      <c r="AW77" s="8"/>
      <c r="AX77" s="7"/>
      <c r="AY77" s="13"/>
      <c r="AZ77" s="4"/>
      <c r="BA77" s="151"/>
      <c r="BB77" s="152"/>
      <c r="BC77" s="70"/>
      <c r="BD77" s="74"/>
      <c r="BE77" s="1"/>
      <c r="BF77" s="1"/>
    </row>
    <row r="78" spans="37:58" ht="15" customHeight="1" x14ac:dyDescent="0.25">
      <c r="AK78" s="1"/>
      <c r="AL78" s="1"/>
      <c r="AM78" s="1"/>
      <c r="AN78" s="1"/>
      <c r="AO78" s="72" t="s">
        <v>10</v>
      </c>
      <c r="AP78" s="73"/>
      <c r="AQ78" s="9"/>
      <c r="AR78" s="10">
        <v>5</v>
      </c>
      <c r="AS78" s="11"/>
      <c r="AT78" s="10">
        <v>3</v>
      </c>
      <c r="AU78" s="11"/>
      <c r="AV78" s="10">
        <v>3</v>
      </c>
      <c r="AW78" s="11"/>
      <c r="AX78" s="10">
        <v>6</v>
      </c>
      <c r="AY78" s="11"/>
      <c r="AZ78" s="10">
        <v>0</v>
      </c>
      <c r="BA78" s="143">
        <v>50</v>
      </c>
      <c r="BB78" s="144"/>
      <c r="BC78" s="70">
        <v>2</v>
      </c>
      <c r="BD78" s="74"/>
      <c r="BE78" s="1"/>
      <c r="BF78" s="1"/>
    </row>
    <row r="79" spans="37:58" x14ac:dyDescent="0.25">
      <c r="AK79" s="1"/>
      <c r="AL79" s="1"/>
      <c r="AM79" s="1"/>
      <c r="AN79" s="1"/>
      <c r="AO79" s="72"/>
      <c r="AP79" s="73"/>
      <c r="AQ79" s="6"/>
      <c r="AR79" s="7"/>
      <c r="AS79" s="8">
        <v>50</v>
      </c>
      <c r="AT79" s="7"/>
      <c r="AU79" s="8">
        <v>0</v>
      </c>
      <c r="AV79" s="7"/>
      <c r="AW79" s="8"/>
      <c r="AX79" s="7"/>
      <c r="AY79" s="13"/>
      <c r="AZ79" s="4"/>
      <c r="BA79" s="151"/>
      <c r="BB79" s="152"/>
      <c r="BC79" s="70"/>
      <c r="BD79" s="74"/>
      <c r="BE79" s="1"/>
      <c r="BF79" s="1"/>
    </row>
    <row r="80" spans="37:58" ht="15" customHeight="1" x14ac:dyDescent="0.25">
      <c r="AK80" s="1"/>
      <c r="AL80" s="1"/>
      <c r="AM80" s="1"/>
      <c r="AN80" s="1"/>
      <c r="AO80" s="72" t="s">
        <v>11</v>
      </c>
      <c r="AP80" s="73"/>
      <c r="AQ80" s="9"/>
      <c r="AR80" s="10">
        <v>5</v>
      </c>
      <c r="AS80" s="11"/>
      <c r="AT80" s="10">
        <v>4</v>
      </c>
      <c r="AU80" s="11"/>
      <c r="AV80" s="10">
        <v>3</v>
      </c>
      <c r="AW80" s="11"/>
      <c r="AX80" s="10">
        <v>5</v>
      </c>
      <c r="AY80" s="11"/>
      <c r="AZ80" s="10">
        <v>0</v>
      </c>
      <c r="BA80" s="143">
        <v>350</v>
      </c>
      <c r="BB80" s="144"/>
      <c r="BC80" s="70">
        <v>2</v>
      </c>
      <c r="BD80" s="74"/>
      <c r="BE80" s="1"/>
      <c r="BF80" s="1"/>
    </row>
    <row r="81" spans="37:58" x14ac:dyDescent="0.25">
      <c r="AK81" s="1"/>
      <c r="AL81" s="1"/>
      <c r="AM81" s="1"/>
      <c r="AN81" s="1"/>
      <c r="AO81" s="72"/>
      <c r="AP81" s="73"/>
      <c r="AQ81" s="6"/>
      <c r="AR81" s="7"/>
      <c r="AS81" s="8"/>
      <c r="AT81" s="7"/>
      <c r="AU81" s="8">
        <v>50</v>
      </c>
      <c r="AV81" s="7"/>
      <c r="AW81" s="8">
        <v>300</v>
      </c>
      <c r="AX81" s="7"/>
      <c r="AY81" s="13"/>
      <c r="AZ81" s="4"/>
      <c r="BA81" s="151"/>
      <c r="BB81" s="152"/>
      <c r="BC81" s="70"/>
      <c r="BD81" s="74"/>
      <c r="BE81" s="1"/>
      <c r="BF81" s="1"/>
    </row>
    <row r="82" spans="37:58" ht="15" customHeight="1" x14ac:dyDescent="0.25">
      <c r="AK82" s="1"/>
      <c r="AL82" s="1"/>
      <c r="AM82" s="1"/>
      <c r="AN82" s="1"/>
      <c r="AO82" s="72" t="s">
        <v>12</v>
      </c>
      <c r="AP82" s="73"/>
      <c r="AQ82" s="180"/>
      <c r="AR82" s="184">
        <v>4</v>
      </c>
      <c r="AS82" s="11"/>
      <c r="AT82" s="10">
        <v>5</v>
      </c>
      <c r="AU82" s="11"/>
      <c r="AV82" s="10">
        <v>6</v>
      </c>
      <c r="AW82" s="22"/>
      <c r="AX82" s="23">
        <v>5</v>
      </c>
      <c r="AY82" s="11"/>
      <c r="AZ82" s="10">
        <v>0</v>
      </c>
      <c r="BA82" s="143">
        <v>300</v>
      </c>
      <c r="BB82" s="144"/>
      <c r="BC82" s="70">
        <v>2</v>
      </c>
      <c r="BD82" s="74"/>
      <c r="BE82" s="1"/>
      <c r="BF82" s="1"/>
    </row>
    <row r="83" spans="37:58" ht="15.75" thickBot="1" x14ac:dyDescent="0.3">
      <c r="AK83" s="1"/>
      <c r="AL83" s="1"/>
      <c r="AM83" s="1"/>
      <c r="AN83" s="1"/>
      <c r="AO83" s="72"/>
      <c r="AP83" s="73"/>
      <c r="AQ83" s="181" t="s">
        <v>72</v>
      </c>
      <c r="AR83" s="55"/>
      <c r="AS83" s="13"/>
      <c r="AT83" s="4"/>
      <c r="AU83" s="13"/>
      <c r="AV83" s="4"/>
      <c r="AW83" s="56">
        <v>100</v>
      </c>
      <c r="AX83" s="185" t="s">
        <v>73</v>
      </c>
      <c r="AY83" s="13">
        <v>200</v>
      </c>
      <c r="AZ83" s="4"/>
      <c r="BA83" s="145"/>
      <c r="BB83" s="146"/>
      <c r="BC83" s="71"/>
      <c r="BD83" s="142"/>
      <c r="BE83" s="1"/>
      <c r="BF83" s="1"/>
    </row>
    <row r="84" spans="37:58" x14ac:dyDescent="0.25">
      <c r="AK84" s="1"/>
      <c r="AL84" s="1"/>
      <c r="AM84" s="1"/>
      <c r="AN84" s="1"/>
      <c r="AO84" s="147" t="s">
        <v>13</v>
      </c>
      <c r="AP84" s="148"/>
      <c r="AQ84" s="143">
        <v>350</v>
      </c>
      <c r="AR84" s="144"/>
      <c r="AS84" s="143">
        <v>50</v>
      </c>
      <c r="AT84" s="144"/>
      <c r="AU84" s="143">
        <v>50</v>
      </c>
      <c r="AV84" s="144"/>
      <c r="AW84" s="143">
        <v>450</v>
      </c>
      <c r="AX84" s="144"/>
      <c r="AY84" s="143">
        <v>200</v>
      </c>
      <c r="AZ84" s="153"/>
      <c r="BA84" s="58"/>
      <c r="BB84" s="59"/>
      <c r="BC84" s="1"/>
      <c r="BD84" s="1"/>
      <c r="BE84" s="1"/>
      <c r="BF84" s="1"/>
    </row>
    <row r="85" spans="37:58" x14ac:dyDescent="0.25">
      <c r="AK85" s="1"/>
      <c r="AL85" s="1"/>
      <c r="AM85" s="1"/>
      <c r="AN85" s="1"/>
      <c r="AO85" s="149"/>
      <c r="AP85" s="150"/>
      <c r="AQ85" s="151"/>
      <c r="AR85" s="152"/>
      <c r="AS85" s="151"/>
      <c r="AT85" s="152"/>
      <c r="AU85" s="151"/>
      <c r="AV85" s="152"/>
      <c r="AW85" s="151"/>
      <c r="AX85" s="152"/>
      <c r="AY85" s="151"/>
      <c r="AZ85" s="154"/>
      <c r="BA85" s="15"/>
      <c r="BB85" s="1"/>
      <c r="BC85" s="1"/>
      <c r="BD85" s="1"/>
      <c r="BE85" s="1"/>
      <c r="BF85" s="1"/>
    </row>
    <row r="86" spans="37:58" x14ac:dyDescent="0.25">
      <c r="AK86" s="1"/>
      <c r="AL86" s="1"/>
      <c r="AM86" s="1"/>
      <c r="AN86" s="1"/>
      <c r="AO86" s="72" t="s">
        <v>69</v>
      </c>
      <c r="AP86" s="139"/>
      <c r="AQ86" s="70">
        <v>4</v>
      </c>
      <c r="AR86" s="70"/>
      <c r="AS86" s="70">
        <v>1</v>
      </c>
      <c r="AT86" s="70"/>
      <c r="AU86" s="70">
        <v>1</v>
      </c>
      <c r="AV86" s="70"/>
      <c r="AW86" s="70">
        <v>3</v>
      </c>
      <c r="AX86" s="70"/>
      <c r="AY86" s="70">
        <v>-2</v>
      </c>
      <c r="AZ86" s="74"/>
      <c r="BA86" s="16"/>
      <c r="BB86" s="1"/>
      <c r="BC86" s="16"/>
      <c r="BD86" s="16"/>
      <c r="BE86" s="1"/>
      <c r="BF86" s="1"/>
    </row>
    <row r="87" spans="37:58" ht="15.75" thickBot="1" x14ac:dyDescent="0.3">
      <c r="AK87" s="1"/>
      <c r="AL87" s="1"/>
      <c r="AM87" s="1"/>
      <c r="AN87" s="1"/>
      <c r="AO87" s="140"/>
      <c r="AP87" s="141"/>
      <c r="AQ87" s="71"/>
      <c r="AR87" s="71"/>
      <c r="AS87" s="71"/>
      <c r="AT87" s="71"/>
      <c r="AU87" s="71"/>
      <c r="AV87" s="71"/>
      <c r="AW87" s="71"/>
      <c r="AX87" s="71"/>
      <c r="AY87" s="71"/>
      <c r="AZ87" s="142"/>
      <c r="BA87" s="16"/>
      <c r="BB87" s="1"/>
      <c r="BC87" s="16"/>
      <c r="BD87" s="16"/>
      <c r="BE87" s="1"/>
      <c r="BF87" s="1"/>
    </row>
    <row r="88" spans="37:58" x14ac:dyDescent="0.25"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37:58" x14ac:dyDescent="0.25"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37:58" ht="15.75" thickBot="1" x14ac:dyDescent="0.3"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37:58" ht="15.75" thickBot="1" x14ac:dyDescent="0.3">
      <c r="AK91" s="1"/>
      <c r="AL91" s="1"/>
      <c r="AM91" s="1"/>
      <c r="AN91" s="1"/>
      <c r="AO91" s="87" t="s">
        <v>74</v>
      </c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9"/>
      <c r="BC91" s="1"/>
      <c r="BD91" s="1"/>
      <c r="BE91" s="1"/>
      <c r="BF91" s="1"/>
    </row>
    <row r="92" spans="37:58" x14ac:dyDescent="0.25">
      <c r="AK92" s="1"/>
      <c r="AL92" s="1"/>
      <c r="AM92" s="1"/>
      <c r="AN92" s="1"/>
      <c r="AO92" s="81" t="s">
        <v>1</v>
      </c>
      <c r="AP92" s="82"/>
      <c r="AQ92" s="158" t="s">
        <v>2</v>
      </c>
      <c r="AR92" s="159"/>
      <c r="AS92" s="158" t="s">
        <v>3</v>
      </c>
      <c r="AT92" s="159"/>
      <c r="AU92" s="158" t="s">
        <v>4</v>
      </c>
      <c r="AV92" s="159"/>
      <c r="AW92" s="158" t="s">
        <v>5</v>
      </c>
      <c r="AX92" s="159"/>
      <c r="AY92" s="82" t="s">
        <v>6</v>
      </c>
      <c r="AZ92" s="82"/>
      <c r="BA92" s="82" t="s">
        <v>7</v>
      </c>
      <c r="BB92" s="85"/>
      <c r="BC92" s="1"/>
      <c r="BD92" s="1"/>
      <c r="BE92" s="1"/>
      <c r="BF92" s="1"/>
    </row>
    <row r="93" spans="37:58" x14ac:dyDescent="0.25">
      <c r="AK93" s="1"/>
      <c r="AL93" s="1"/>
      <c r="AM93" s="1"/>
      <c r="AN93" s="1"/>
      <c r="AO93" s="72"/>
      <c r="AP93" s="73"/>
      <c r="AQ93" s="160"/>
      <c r="AR93" s="161"/>
      <c r="AS93" s="160"/>
      <c r="AT93" s="161"/>
      <c r="AU93" s="160"/>
      <c r="AV93" s="161"/>
      <c r="AW93" s="160"/>
      <c r="AX93" s="161"/>
      <c r="AY93" s="73"/>
      <c r="AZ93" s="73"/>
      <c r="BA93" s="73"/>
      <c r="BB93" s="86"/>
      <c r="BC93" s="1"/>
      <c r="BD93" s="1"/>
      <c r="BE93" s="1"/>
      <c r="BF93" s="1"/>
    </row>
    <row r="94" spans="37:58" x14ac:dyDescent="0.25">
      <c r="AK94" s="1"/>
      <c r="AL94" s="1"/>
      <c r="AM94" s="1"/>
      <c r="AN94" s="1"/>
      <c r="AO94" s="72" t="s">
        <v>8</v>
      </c>
      <c r="AP94" s="73"/>
      <c r="AQ94" s="3"/>
      <c r="AR94" s="4">
        <v>4</v>
      </c>
      <c r="AS94" s="5"/>
      <c r="AT94" s="4">
        <v>3</v>
      </c>
      <c r="AU94" s="5"/>
      <c r="AV94" s="4">
        <v>3</v>
      </c>
      <c r="AW94" s="5"/>
      <c r="AX94" s="4">
        <v>3</v>
      </c>
      <c r="AY94" s="11"/>
      <c r="AZ94" s="10">
        <v>0</v>
      </c>
      <c r="BA94" s="105">
        <v>250</v>
      </c>
      <c r="BB94" s="106"/>
      <c r="BC94" s="1"/>
      <c r="BD94" s="1"/>
      <c r="BE94" s="1"/>
      <c r="BF94" s="1"/>
    </row>
    <row r="95" spans="37:58" x14ac:dyDescent="0.25">
      <c r="AK95" s="1"/>
      <c r="AL95" s="1"/>
      <c r="AM95" s="1"/>
      <c r="AN95" s="1"/>
      <c r="AO95" s="72"/>
      <c r="AP95" s="73"/>
      <c r="AQ95" s="6">
        <v>100</v>
      </c>
      <c r="AR95" s="7"/>
      <c r="AS95" s="8"/>
      <c r="AT95" s="7"/>
      <c r="AU95" s="8"/>
      <c r="AV95" s="7"/>
      <c r="AW95" s="8">
        <v>150</v>
      </c>
      <c r="AX95" s="7"/>
      <c r="AY95" s="13"/>
      <c r="AZ95" s="4"/>
      <c r="BA95" s="105"/>
      <c r="BB95" s="106"/>
      <c r="BC95" s="1"/>
      <c r="BD95" s="1"/>
      <c r="BE95" s="1"/>
      <c r="BF95" s="1"/>
    </row>
    <row r="96" spans="37:58" x14ac:dyDescent="0.25">
      <c r="AK96" s="1"/>
      <c r="AL96" s="1"/>
      <c r="AM96" s="1"/>
      <c r="AN96" s="1"/>
      <c r="AO96" s="72" t="s">
        <v>9</v>
      </c>
      <c r="AP96" s="73"/>
      <c r="AQ96" s="9"/>
      <c r="AR96" s="10">
        <v>4</v>
      </c>
      <c r="AS96" s="11"/>
      <c r="AT96" s="10">
        <v>5</v>
      </c>
      <c r="AU96" s="11"/>
      <c r="AV96" s="10">
        <v>4</v>
      </c>
      <c r="AW96" s="11"/>
      <c r="AX96" s="10">
        <v>4</v>
      </c>
      <c r="AY96" s="11"/>
      <c r="AZ96" s="10">
        <v>0</v>
      </c>
      <c r="BA96" s="105">
        <v>150</v>
      </c>
      <c r="BB96" s="106"/>
      <c r="BC96" s="1"/>
      <c r="BD96" s="1"/>
      <c r="BE96" s="1"/>
      <c r="BF96" s="1"/>
    </row>
    <row r="97" spans="37:58" x14ac:dyDescent="0.25">
      <c r="AK97" s="1"/>
      <c r="AL97" s="1"/>
      <c r="AM97" s="1"/>
      <c r="AN97" s="1"/>
      <c r="AO97" s="72"/>
      <c r="AP97" s="73"/>
      <c r="AQ97" s="6">
        <v>150</v>
      </c>
      <c r="AR97" s="7"/>
      <c r="AS97" s="8"/>
      <c r="AT97" s="7"/>
      <c r="AU97" s="8"/>
      <c r="AV97" s="7"/>
      <c r="AW97" s="8"/>
      <c r="AX97" s="7"/>
      <c r="AY97" s="13"/>
      <c r="AZ97" s="4"/>
      <c r="BA97" s="105"/>
      <c r="BB97" s="106"/>
      <c r="BC97" s="1"/>
      <c r="BD97" s="1"/>
      <c r="BE97" s="1"/>
      <c r="BF97" s="1"/>
    </row>
    <row r="98" spans="37:58" x14ac:dyDescent="0.25">
      <c r="AK98" s="1"/>
      <c r="AL98" s="1"/>
      <c r="AM98" s="1"/>
      <c r="AN98" s="1"/>
      <c r="AO98" s="72" t="s">
        <v>10</v>
      </c>
      <c r="AP98" s="73"/>
      <c r="AQ98" s="9"/>
      <c r="AR98" s="10">
        <v>5</v>
      </c>
      <c r="AS98" s="11"/>
      <c r="AT98" s="10">
        <v>3</v>
      </c>
      <c r="AU98" s="11"/>
      <c r="AV98" s="10">
        <v>3</v>
      </c>
      <c r="AW98" s="11"/>
      <c r="AX98" s="10">
        <v>6</v>
      </c>
      <c r="AY98" s="11"/>
      <c r="AZ98" s="10">
        <v>0</v>
      </c>
      <c r="BA98" s="105">
        <v>50</v>
      </c>
      <c r="BB98" s="106"/>
      <c r="BC98" s="1"/>
      <c r="BD98" s="1"/>
      <c r="BE98" s="1"/>
      <c r="BF98" s="1"/>
    </row>
    <row r="99" spans="37:58" x14ac:dyDescent="0.25">
      <c r="AK99" s="1"/>
      <c r="AL99" s="1"/>
      <c r="AM99" s="1"/>
      <c r="AN99" s="1"/>
      <c r="AO99" s="72"/>
      <c r="AP99" s="73"/>
      <c r="AQ99" s="6"/>
      <c r="AR99" s="7"/>
      <c r="AS99" s="8">
        <v>50</v>
      </c>
      <c r="AT99" s="7"/>
      <c r="AU99" s="8">
        <v>0</v>
      </c>
      <c r="AV99" s="7"/>
      <c r="AW99" s="8"/>
      <c r="AX99" s="7"/>
      <c r="AY99" s="13"/>
      <c r="AZ99" s="4"/>
      <c r="BA99" s="105"/>
      <c r="BB99" s="106"/>
      <c r="BC99" s="1"/>
      <c r="BD99" s="1"/>
      <c r="BE99" s="1"/>
      <c r="BF99" s="1"/>
    </row>
    <row r="100" spans="37:58" x14ac:dyDescent="0.25">
      <c r="AK100" s="1"/>
      <c r="AL100" s="1"/>
      <c r="AM100" s="1"/>
      <c r="AN100" s="1"/>
      <c r="AO100" s="72" t="s">
        <v>11</v>
      </c>
      <c r="AP100" s="73"/>
      <c r="AQ100" s="9"/>
      <c r="AR100" s="10">
        <v>5</v>
      </c>
      <c r="AS100" s="11"/>
      <c r="AT100" s="10">
        <v>4</v>
      </c>
      <c r="AU100" s="11"/>
      <c r="AV100" s="10">
        <v>3</v>
      </c>
      <c r="AW100" s="11"/>
      <c r="AX100" s="10">
        <v>5</v>
      </c>
      <c r="AY100" s="11"/>
      <c r="AZ100" s="10">
        <v>0</v>
      </c>
      <c r="BA100" s="105">
        <v>350</v>
      </c>
      <c r="BB100" s="106"/>
      <c r="BC100" s="1"/>
      <c r="BD100" s="1"/>
      <c r="BE100" s="1"/>
      <c r="BF100" s="1"/>
    </row>
    <row r="101" spans="37:58" x14ac:dyDescent="0.25">
      <c r="AK101" s="1"/>
      <c r="AL101" s="1"/>
      <c r="AM101" s="1"/>
      <c r="AN101" s="1"/>
      <c r="AO101" s="72"/>
      <c r="AP101" s="73"/>
      <c r="AQ101" s="6"/>
      <c r="AR101" s="7"/>
      <c r="AS101" s="8"/>
      <c r="AT101" s="7"/>
      <c r="AU101" s="8">
        <v>50</v>
      </c>
      <c r="AV101" s="7"/>
      <c r="AW101" s="8">
        <v>300</v>
      </c>
      <c r="AX101" s="7"/>
      <c r="AY101" s="13"/>
      <c r="AZ101" s="4"/>
      <c r="BA101" s="105"/>
      <c r="BB101" s="106"/>
      <c r="BC101" s="1"/>
      <c r="BD101" s="1"/>
      <c r="BE101" s="1"/>
      <c r="BF101" s="1"/>
    </row>
    <row r="102" spans="37:58" x14ac:dyDescent="0.25">
      <c r="AK102" s="1"/>
      <c r="AL102" s="1"/>
      <c r="AM102" s="1"/>
      <c r="AN102" s="1"/>
      <c r="AO102" s="72" t="s">
        <v>12</v>
      </c>
      <c r="AP102" s="73"/>
      <c r="AQ102" s="9"/>
      <c r="AR102" s="10">
        <v>4</v>
      </c>
      <c r="AS102" s="11"/>
      <c r="AT102" s="10">
        <v>5</v>
      </c>
      <c r="AU102" s="11"/>
      <c r="AV102" s="10">
        <v>6</v>
      </c>
      <c r="AW102" s="11"/>
      <c r="AX102" s="10">
        <v>5</v>
      </c>
      <c r="AY102" s="11"/>
      <c r="AZ102" s="10">
        <v>0</v>
      </c>
      <c r="BA102" s="105">
        <v>300</v>
      </c>
      <c r="BB102" s="106"/>
      <c r="BC102" s="1"/>
      <c r="BD102" s="1"/>
      <c r="BE102" s="1"/>
      <c r="BF102" s="1"/>
    </row>
    <row r="103" spans="37:58" ht="15.75" thickBot="1" x14ac:dyDescent="0.3">
      <c r="AK103" s="1"/>
      <c r="AL103" s="1"/>
      <c r="AM103" s="1"/>
      <c r="AN103" s="1"/>
      <c r="AO103" s="72"/>
      <c r="AP103" s="73"/>
      <c r="AQ103" s="12">
        <v>100</v>
      </c>
      <c r="AR103" s="4"/>
      <c r="AS103" s="13"/>
      <c r="AT103" s="4"/>
      <c r="AU103" s="13"/>
      <c r="AV103" s="4"/>
      <c r="AW103" s="13"/>
      <c r="AX103" s="4"/>
      <c r="AY103" s="13">
        <v>200</v>
      </c>
      <c r="AZ103" s="4"/>
      <c r="BA103" s="109"/>
      <c r="BB103" s="166"/>
      <c r="BC103" s="1"/>
      <c r="BD103" s="1"/>
      <c r="BE103" s="1"/>
      <c r="BF103" s="1"/>
    </row>
    <row r="104" spans="37:58" x14ac:dyDescent="0.25">
      <c r="AK104" s="1"/>
      <c r="AL104" s="1"/>
      <c r="AM104" s="1"/>
      <c r="AN104" s="1"/>
      <c r="AO104" s="72" t="s">
        <v>13</v>
      </c>
      <c r="AP104" s="73"/>
      <c r="AQ104" s="143">
        <v>350</v>
      </c>
      <c r="AR104" s="144"/>
      <c r="AS104" s="143">
        <v>50</v>
      </c>
      <c r="AT104" s="144"/>
      <c r="AU104" s="143">
        <v>50</v>
      </c>
      <c r="AV104" s="144"/>
      <c r="AW104" s="143">
        <v>450</v>
      </c>
      <c r="AX104" s="144"/>
      <c r="AY104" s="143">
        <v>200</v>
      </c>
      <c r="AZ104" s="153"/>
      <c r="BA104" s="62"/>
      <c r="BB104" s="14"/>
      <c r="BC104" s="1"/>
      <c r="BD104" s="1"/>
      <c r="BE104" s="1"/>
      <c r="BF104" s="1"/>
    </row>
    <row r="105" spans="37:58" ht="15.75" thickBot="1" x14ac:dyDescent="0.3">
      <c r="AK105" s="1"/>
      <c r="AL105" s="1"/>
      <c r="AM105" s="1"/>
      <c r="AN105" s="1"/>
      <c r="AO105" s="75"/>
      <c r="AP105" s="76"/>
      <c r="AQ105" s="145"/>
      <c r="AR105" s="146"/>
      <c r="AS105" s="145"/>
      <c r="AT105" s="146"/>
      <c r="AU105" s="145"/>
      <c r="AV105" s="146"/>
      <c r="AW105" s="145"/>
      <c r="AX105" s="146"/>
      <c r="AY105" s="145"/>
      <c r="AZ105" s="186"/>
      <c r="BA105" s="62"/>
      <c r="BB105" s="14"/>
      <c r="BC105" s="1"/>
      <c r="BD105" s="1"/>
      <c r="BE105" s="1"/>
      <c r="BF105" s="1"/>
    </row>
    <row r="106" spans="37:58" ht="15.75" thickBot="1" x14ac:dyDescent="0.3"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37:58" ht="15.75" thickBot="1" x14ac:dyDescent="0.3">
      <c r="AK107" s="1"/>
      <c r="AL107" s="1"/>
      <c r="AM107" s="1"/>
      <c r="AN107" s="1"/>
      <c r="AO107" s="21" t="s">
        <v>20</v>
      </c>
      <c r="AP107" s="90">
        <f>AR94*AQ95+AR96*AQ97+AX94*AW95+AT98*AS99+AV98*AU99+AV100*AU101+AR102*AQ103+AZ102*AY103+AX100*AW101</f>
        <v>3650</v>
      </c>
      <c r="AQ107" s="9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37:58" x14ac:dyDescent="0.25"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37:58" x14ac:dyDescent="0.25"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</sheetData>
  <mergeCells count="235">
    <mergeCell ref="AP107:AQ107"/>
    <mergeCell ref="AO96:AP97"/>
    <mergeCell ref="BA96:BB97"/>
    <mergeCell ref="AO98:AP99"/>
    <mergeCell ref="BA98:BB99"/>
    <mergeCell ref="AO100:AP101"/>
    <mergeCell ref="BA100:BB101"/>
    <mergeCell ref="AO102:AP103"/>
    <mergeCell ref="BA102:BB103"/>
    <mergeCell ref="AO104:AP105"/>
    <mergeCell ref="AQ104:AR105"/>
    <mergeCell ref="AS104:AT105"/>
    <mergeCell ref="AU104:AV105"/>
    <mergeCell ref="AW104:AX105"/>
    <mergeCell ref="AY104:AZ105"/>
    <mergeCell ref="AO91:BB91"/>
    <mergeCell ref="AO92:AP93"/>
    <mergeCell ref="AQ92:AR93"/>
    <mergeCell ref="AS92:AT93"/>
    <mergeCell ref="AU92:AV93"/>
    <mergeCell ref="AW92:AX93"/>
    <mergeCell ref="AY92:AZ93"/>
    <mergeCell ref="BA92:BB93"/>
    <mergeCell ref="AO94:AP95"/>
    <mergeCell ref="BA94:BB95"/>
    <mergeCell ref="Q8:R9"/>
    <mergeCell ref="E10:F11"/>
    <mergeCell ref="Q10:R11"/>
    <mergeCell ref="E12:F13"/>
    <mergeCell ref="Q12:R13"/>
    <mergeCell ref="E14:F15"/>
    <mergeCell ref="Q14:R15"/>
    <mergeCell ref="E4:R4"/>
    <mergeCell ref="E6:F7"/>
    <mergeCell ref="G6:H7"/>
    <mergeCell ref="I6:J7"/>
    <mergeCell ref="K6:L7"/>
    <mergeCell ref="M6:N7"/>
    <mergeCell ref="O6:P7"/>
    <mergeCell ref="Q6:R7"/>
    <mergeCell ref="E8:F9"/>
    <mergeCell ref="E16:F17"/>
    <mergeCell ref="Q16:R17"/>
    <mergeCell ref="E18:F19"/>
    <mergeCell ref="G18:H19"/>
    <mergeCell ref="I18:J19"/>
    <mergeCell ref="K18:L19"/>
    <mergeCell ref="M18:N19"/>
    <mergeCell ref="O18:P19"/>
    <mergeCell ref="Q18:R19"/>
    <mergeCell ref="W8:X9"/>
    <mergeCell ref="AI8:AJ9"/>
    <mergeCell ref="W10:X11"/>
    <mergeCell ref="AI10:AJ11"/>
    <mergeCell ref="W12:X13"/>
    <mergeCell ref="AI12:AJ13"/>
    <mergeCell ref="W4:AJ4"/>
    <mergeCell ref="W6:X7"/>
    <mergeCell ref="Y6:Z7"/>
    <mergeCell ref="AA6:AB7"/>
    <mergeCell ref="AC6:AD7"/>
    <mergeCell ref="AE6:AF7"/>
    <mergeCell ref="AG6:AH7"/>
    <mergeCell ref="AI6:AJ7"/>
    <mergeCell ref="AO10:AP11"/>
    <mergeCell ref="BA10:BB11"/>
    <mergeCell ref="AO12:AP13"/>
    <mergeCell ref="BA12:BB13"/>
    <mergeCell ref="AI18:AJ19"/>
    <mergeCell ref="X22:Y22"/>
    <mergeCell ref="AO4:BD4"/>
    <mergeCell ref="AO6:AP7"/>
    <mergeCell ref="AQ6:AR7"/>
    <mergeCell ref="AS6:AT7"/>
    <mergeCell ref="AU6:AV7"/>
    <mergeCell ref="AW6:AX7"/>
    <mergeCell ref="AY6:AZ7"/>
    <mergeCell ref="BA6:BB7"/>
    <mergeCell ref="W14:X15"/>
    <mergeCell ref="AI14:AJ15"/>
    <mergeCell ref="W16:X17"/>
    <mergeCell ref="AI16:AJ17"/>
    <mergeCell ref="W18:X19"/>
    <mergeCell ref="Y18:Z19"/>
    <mergeCell ref="AA18:AB19"/>
    <mergeCell ref="AC18:AD19"/>
    <mergeCell ref="AE18:AF19"/>
    <mergeCell ref="AG18:AH19"/>
    <mergeCell ref="AO20:AP21"/>
    <mergeCell ref="AQ20:AR21"/>
    <mergeCell ref="AS20:AT21"/>
    <mergeCell ref="AU20:AV21"/>
    <mergeCell ref="AW20:AX21"/>
    <mergeCell ref="AY20:AZ21"/>
    <mergeCell ref="BC6:BD7"/>
    <mergeCell ref="BC8:BD9"/>
    <mergeCell ref="BC10:BD11"/>
    <mergeCell ref="BC12:BD13"/>
    <mergeCell ref="BC14:BD15"/>
    <mergeCell ref="BC16:BD17"/>
    <mergeCell ref="AO14:AP15"/>
    <mergeCell ref="BA14:BB15"/>
    <mergeCell ref="AO16:AP17"/>
    <mergeCell ref="BA16:BB17"/>
    <mergeCell ref="AO18:AP19"/>
    <mergeCell ref="AQ18:AR19"/>
    <mergeCell ref="AS18:AT19"/>
    <mergeCell ref="AU18:AV19"/>
    <mergeCell ref="AW18:AX19"/>
    <mergeCell ref="AY18:AZ19"/>
    <mergeCell ref="AO8:AP9"/>
    <mergeCell ref="BA8:BB9"/>
    <mergeCell ref="W35:X36"/>
    <mergeCell ref="AI35:AJ36"/>
    <mergeCell ref="W37:X38"/>
    <mergeCell ref="AI37:AJ38"/>
    <mergeCell ref="W39:X40"/>
    <mergeCell ref="AI39:AJ40"/>
    <mergeCell ref="AO24:AQ24"/>
    <mergeCell ref="W31:AJ31"/>
    <mergeCell ref="W33:X34"/>
    <mergeCell ref="Y33:Z34"/>
    <mergeCell ref="AA33:AB34"/>
    <mergeCell ref="AC33:AD34"/>
    <mergeCell ref="AE33:AF34"/>
    <mergeCell ref="AG33:AH34"/>
    <mergeCell ref="AI33:AJ34"/>
    <mergeCell ref="W41:X42"/>
    <mergeCell ref="AI41:AJ42"/>
    <mergeCell ref="W43:X44"/>
    <mergeCell ref="AI43:AJ44"/>
    <mergeCell ref="W45:X46"/>
    <mergeCell ref="Y45:Z46"/>
    <mergeCell ref="AA45:AB46"/>
    <mergeCell ref="AC45:AD46"/>
    <mergeCell ref="AE45:AF46"/>
    <mergeCell ref="AG45:AH46"/>
    <mergeCell ref="AI45:AJ46"/>
    <mergeCell ref="AO31:BD31"/>
    <mergeCell ref="AO33:BD33"/>
    <mergeCell ref="AO34:AP35"/>
    <mergeCell ref="AQ34:AR35"/>
    <mergeCell ref="AS34:AT35"/>
    <mergeCell ref="AU34:AV35"/>
    <mergeCell ref="AW34:AX35"/>
    <mergeCell ref="AY34:AZ35"/>
    <mergeCell ref="BA34:BB35"/>
    <mergeCell ref="AO40:AP41"/>
    <mergeCell ref="BA40:BB41"/>
    <mergeCell ref="BC40:BD41"/>
    <mergeCell ref="AO42:AP43"/>
    <mergeCell ref="BA42:BB43"/>
    <mergeCell ref="BC42:BD43"/>
    <mergeCell ref="BC34:BD35"/>
    <mergeCell ref="AO36:AP37"/>
    <mergeCell ref="BA36:BB37"/>
    <mergeCell ref="BC36:BD37"/>
    <mergeCell ref="AO38:AP39"/>
    <mergeCell ref="BA38:BB39"/>
    <mergeCell ref="BC38:BD39"/>
    <mergeCell ref="AO48:AP49"/>
    <mergeCell ref="AQ48:AR49"/>
    <mergeCell ref="AS48:AT49"/>
    <mergeCell ref="AU48:AV49"/>
    <mergeCell ref="AW48:AX49"/>
    <mergeCell ref="AY48:AZ49"/>
    <mergeCell ref="AO44:AP45"/>
    <mergeCell ref="BA44:BB45"/>
    <mergeCell ref="BC44:BD45"/>
    <mergeCell ref="AO46:AP47"/>
    <mergeCell ref="AQ46:AR47"/>
    <mergeCell ref="AS46:AT47"/>
    <mergeCell ref="AU46:AV47"/>
    <mergeCell ref="AW46:AX47"/>
    <mergeCell ref="AY46:AZ47"/>
    <mergeCell ref="AO56:AP57"/>
    <mergeCell ref="BA56:BB57"/>
    <mergeCell ref="AO58:AP59"/>
    <mergeCell ref="BA58:BB59"/>
    <mergeCell ref="AO60:AP61"/>
    <mergeCell ref="BA60:BB61"/>
    <mergeCell ref="AO53:BB53"/>
    <mergeCell ref="AO54:AP55"/>
    <mergeCell ref="AQ54:AR55"/>
    <mergeCell ref="AS54:AT55"/>
    <mergeCell ref="AU54:AV55"/>
    <mergeCell ref="AW54:AX55"/>
    <mergeCell ref="AY54:AZ55"/>
    <mergeCell ref="BA54:BB55"/>
    <mergeCell ref="AO62:AP63"/>
    <mergeCell ref="BA62:BB63"/>
    <mergeCell ref="AO64:AP65"/>
    <mergeCell ref="BA64:BB65"/>
    <mergeCell ref="AO66:AP67"/>
    <mergeCell ref="AQ66:AR67"/>
    <mergeCell ref="AS66:AT67"/>
    <mergeCell ref="AU66:AV67"/>
    <mergeCell ref="AW66:AX67"/>
    <mergeCell ref="AY66:AZ67"/>
    <mergeCell ref="AO71:BD71"/>
    <mergeCell ref="AO72:AP73"/>
    <mergeCell ref="AQ72:AR73"/>
    <mergeCell ref="AS72:AT73"/>
    <mergeCell ref="AU72:AV73"/>
    <mergeCell ref="AW72:AX73"/>
    <mergeCell ref="AY72:AZ73"/>
    <mergeCell ref="BA72:BB73"/>
    <mergeCell ref="BC72:BD73"/>
    <mergeCell ref="AO78:AP79"/>
    <mergeCell ref="BA78:BB79"/>
    <mergeCell ref="BC78:BD79"/>
    <mergeCell ref="AO80:AP81"/>
    <mergeCell ref="BA80:BB81"/>
    <mergeCell ref="BC80:BD81"/>
    <mergeCell ref="AO74:AP75"/>
    <mergeCell ref="BA74:BB75"/>
    <mergeCell ref="BC74:BD75"/>
    <mergeCell ref="AO76:AP77"/>
    <mergeCell ref="BA76:BB77"/>
    <mergeCell ref="BC76:BD77"/>
    <mergeCell ref="AO86:AP87"/>
    <mergeCell ref="AQ86:AR87"/>
    <mergeCell ref="AS86:AT87"/>
    <mergeCell ref="AU86:AV87"/>
    <mergeCell ref="AW86:AX87"/>
    <mergeCell ref="AY86:AZ87"/>
    <mergeCell ref="AO82:AP83"/>
    <mergeCell ref="BA82:BB83"/>
    <mergeCell ref="BC82:BD83"/>
    <mergeCell ref="AO84:AP85"/>
    <mergeCell ref="AQ84:AR85"/>
    <mergeCell ref="AS84:AT85"/>
    <mergeCell ref="AU84:AV85"/>
    <mergeCell ref="AW84:AX85"/>
    <mergeCell ref="AY84:AZ8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Фиктивный пункт</vt:lpstr>
      <vt:lpstr>Метод северо-западного угла</vt:lpstr>
      <vt:lpstr>Метод минимального элемента</vt:lpstr>
      <vt:lpstr>Метод Фогеля</vt:lpstr>
      <vt:lpstr>Метод потенциалов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2021-11-15T19:42:23Z</dcterms:modified>
</cp:coreProperties>
</file>