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tmp\task-8\"/>
    </mc:Choice>
  </mc:AlternateContent>
  <bookViews>
    <workbookView xWindow="0" yWindow="0" windowWidth="28800" windowHeight="10785" activeTab="3"/>
  </bookViews>
  <sheets>
    <sheet name="Метод северо-западного угла" sheetId="1" r:id="rId1"/>
    <sheet name="Метод минимального элемента" sheetId="2" r:id="rId2"/>
    <sheet name="Метод Фогеля" sheetId="3" r:id="rId3"/>
    <sheet name="Метод потенциалов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103" i="4" l="1"/>
  <c r="AO117" i="4" s="1"/>
  <c r="BH62" i="4"/>
  <c r="W52" i="4"/>
  <c r="W22" i="4" l="1"/>
  <c r="W204" i="3"/>
  <c r="W22" i="2"/>
  <c r="W22" i="1"/>
</calcChain>
</file>

<file path=xl/sharedStrings.xml><?xml version="1.0" encoding="utf-8"?>
<sst xmlns="http://schemas.openxmlformats.org/spreadsheetml/2006/main" count="509" uniqueCount="95">
  <si>
    <r>
      <t>A</t>
    </r>
    <r>
      <rPr>
        <i/>
        <vertAlign val="subscript"/>
        <sz val="11"/>
        <color theme="1"/>
        <rFont val="Times New Roman"/>
        <family val="1"/>
        <charset val="204"/>
      </rPr>
      <t>1</t>
    </r>
  </si>
  <si>
    <r>
      <t>A</t>
    </r>
    <r>
      <rPr>
        <i/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</si>
  <si>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A</t>
    </r>
    <r>
      <rPr>
        <i/>
        <vertAlign val="sub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</si>
  <si>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A</t>
    </r>
    <r>
      <rPr>
        <i/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</si>
  <si>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A</t>
    </r>
    <r>
      <rPr>
        <i/>
        <vertAlign val="subscript"/>
        <sz val="11"/>
        <color theme="1"/>
        <rFont val="Times New Roman"/>
        <family val="1"/>
        <charset val="204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</si>
  <si>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r>
      <t>B</t>
    </r>
    <r>
      <rPr>
        <i/>
        <vertAlign val="subscript"/>
        <sz val="11"/>
        <color theme="1"/>
        <rFont val="Times New Roman"/>
        <family val="1"/>
        <charset val="204"/>
      </rPr>
      <t>1</t>
    </r>
  </si>
  <si>
    <r>
      <t>B</t>
    </r>
    <r>
      <rPr>
        <i/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</si>
  <si>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B</t>
    </r>
    <r>
      <rPr>
        <i/>
        <vertAlign val="sub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</si>
  <si>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B</t>
    </r>
    <r>
      <rPr>
        <i/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</si>
  <si>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B</t>
    </r>
    <r>
      <rPr>
        <i/>
        <vertAlign val="subscript"/>
        <sz val="11"/>
        <color theme="1"/>
        <rFont val="Times New Roman"/>
        <family val="1"/>
        <charset val="204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</si>
  <si>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t>ПО\ПН</t>
  </si>
  <si>
    <r>
      <t>a</t>
    </r>
    <r>
      <rPr>
        <i/>
        <vertAlign val="subscript"/>
        <sz val="11"/>
        <color theme="1"/>
        <rFont val="Times New Roman"/>
        <family val="1"/>
        <charset val="204"/>
      </rPr>
      <t>i</t>
    </r>
  </si>
  <si>
    <r>
      <t>b</t>
    </r>
    <r>
      <rPr>
        <i/>
        <vertAlign val="subscript"/>
        <sz val="11"/>
        <color theme="1"/>
        <rFont val="Times New Roman"/>
        <family val="1"/>
        <charset val="204"/>
      </rPr>
      <t>j</t>
    </r>
  </si>
  <si>
    <t>Дано</t>
  </si>
  <si>
    <t>Метод северо-западного угла</t>
  </si>
  <si>
    <t>f  =</t>
  </si>
  <si>
    <t>Метод минимального элемента</t>
  </si>
  <si>
    <t>Метод Фогеля</t>
  </si>
  <si>
    <t>Штрафы</t>
  </si>
  <si>
    <t>0,0</t>
  </si>
  <si>
    <t>1,1</t>
  </si>
  <si>
    <t>0,0,1</t>
  </si>
  <si>
    <t>1,1,1</t>
  </si>
  <si>
    <t>0,0,0</t>
  </si>
  <si>
    <t>1,1,1,1</t>
  </si>
  <si>
    <t>0,0,0,0</t>
  </si>
  <si>
    <t>1,1,1,1,-</t>
  </si>
  <si>
    <t>0,0,0,0,1</t>
  </si>
  <si>
    <t>0,0,1,1</t>
  </si>
  <si>
    <t>2,2</t>
  </si>
  <si>
    <t>1,1,1,-</t>
  </si>
  <si>
    <t>0,0,0,0,0</t>
  </si>
  <si>
    <t>1 итерация</t>
  </si>
  <si>
    <t>2 итерация</t>
  </si>
  <si>
    <t>2,2,-</t>
  </si>
  <si>
    <t>3 итерация</t>
  </si>
  <si>
    <r>
      <t>A</t>
    </r>
    <r>
      <rPr>
        <i/>
        <vertAlign val="subscript"/>
        <sz val="11"/>
        <rFont val="Times New Roman"/>
        <family val="1"/>
        <charset val="204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</si>
  <si>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t>4 итерация</t>
  </si>
  <si>
    <t>5 итерация</t>
  </si>
  <si>
    <t>0,0,1,0</t>
  </si>
  <si>
    <t>6 итерация</t>
  </si>
  <si>
    <t>0,0,0,0,0,0</t>
  </si>
  <si>
    <t>7 итерация</t>
  </si>
  <si>
    <t>8 итерация</t>
  </si>
  <si>
    <t>0,0,0,0,0,0,0</t>
  </si>
  <si>
    <t>9 итерация</t>
  </si>
  <si>
    <t>2,-</t>
  </si>
  <si>
    <t>0,0,1,1,1</t>
  </si>
  <si>
    <t>410 (90)</t>
  </si>
  <si>
    <t>320 (0)</t>
  </si>
  <si>
    <t>340 (0)</t>
  </si>
  <si>
    <t>430 (90)</t>
  </si>
  <si>
    <t>410 (0)</t>
  </si>
  <si>
    <t>400 (310)</t>
  </si>
  <si>
    <t>1,1,1,0</t>
  </si>
  <si>
    <t>430 (0)</t>
  </si>
  <si>
    <t>0,0,1,0,0</t>
  </si>
  <si>
    <t>1,1,1,0,0</t>
  </si>
  <si>
    <t>1,1,1,1,0</t>
  </si>
  <si>
    <t>370 (280)</t>
  </si>
  <si>
    <t>1,1,1,1,0,-</t>
  </si>
  <si>
    <t>370 (0)</t>
  </si>
  <si>
    <t>0,0,1,0,0,0</t>
  </si>
  <si>
    <t>0,0,1,1,1,1</t>
  </si>
  <si>
    <t>1,1,1,0,0,1</t>
  </si>
  <si>
    <t>0,0,0,0,1,1</t>
  </si>
  <si>
    <t>400 (0)</t>
  </si>
  <si>
    <t>1,1,1,0,0,1,-</t>
  </si>
  <si>
    <t>0,0,1,0,0,0,0</t>
  </si>
  <si>
    <t>0,0,1,1,1,1,1</t>
  </si>
  <si>
    <t>0,0,0,0,1,1,1</t>
  </si>
  <si>
    <t>410 (130)</t>
  </si>
  <si>
    <t>0,0,1,1,1,1,1,-</t>
  </si>
  <si>
    <t>0,0,1,0,0,0,0,0</t>
  </si>
  <si>
    <t>0,0,0,0,0,0,0,0</t>
  </si>
  <si>
    <t>0,0,0,0,1,1,1,5</t>
  </si>
  <si>
    <t>0,0,0,0,1,1,1, 5</t>
  </si>
  <si>
    <t>420 (290)</t>
  </si>
  <si>
    <t>0,0,0,0,0,0,0,0,-</t>
  </si>
  <si>
    <t>0,0,1,0,0,0,0,0,5</t>
  </si>
  <si>
    <t>350 (40)</t>
  </si>
  <si>
    <t>420 (0)</t>
  </si>
  <si>
    <t>Результаты вычислений</t>
  </si>
  <si>
    <t>350 (0)</t>
  </si>
  <si>
    <t>Метод потенциалов</t>
  </si>
  <si>
    <r>
      <t>α</t>
    </r>
    <r>
      <rPr>
        <i/>
        <vertAlign val="subscript"/>
        <sz val="11"/>
        <color theme="1"/>
        <rFont val="Times New Roman"/>
        <family val="1"/>
        <charset val="204"/>
      </rPr>
      <t>i</t>
    </r>
  </si>
  <si>
    <r>
      <t>β</t>
    </r>
    <r>
      <rPr>
        <i/>
        <vertAlign val="subscript"/>
        <sz val="11"/>
        <color theme="1"/>
        <rFont val="Times New Roman"/>
        <family val="1"/>
        <charset val="204"/>
      </rPr>
      <t>j</t>
    </r>
  </si>
  <si>
    <r>
      <t>Пусть α</t>
    </r>
    <r>
      <rPr>
        <vertAlign val="subscript"/>
        <sz val="11"/>
        <color theme="1"/>
        <rFont val="Times New Roman"/>
        <family val="1"/>
        <charset val="204"/>
      </rPr>
      <t xml:space="preserve">1 </t>
    </r>
    <r>
      <rPr>
        <sz val="11"/>
        <color theme="1"/>
        <rFont val="Times New Roman"/>
        <family val="1"/>
        <charset val="204"/>
      </rPr>
      <t>= 0</t>
    </r>
  </si>
  <si>
    <t>+</t>
  </si>
  <si>
    <t>-</t>
  </si>
  <si>
    <t>Результат 1 итерации</t>
  </si>
  <si>
    <t>Результат 2 итерации</t>
  </si>
  <si>
    <t>δf =</t>
  </si>
  <si>
    <t>330 (0)</t>
  </si>
  <si>
    <t>Начальный допустимый план (метод Фогеля)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</si>
</sst>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vertAlign val="subscript"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i/>
      <vertAlign val="subscript"/>
      <sz val="11"/>
      <name val="Times New Roman"/>
      <family val="1"/>
      <charset val="204"/>
    </font>
    <font>
      <u/>
      <sz val="1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4" fillId="2" borderId="4" xfId="0" applyFont="1" applyFill="1" applyBorder="1" applyAlignment="1">
      <alignment horizontal="left"/>
    </xf>
    <xf numFmtId="0" fontId="2" fillId="2" borderId="5" xfId="0" applyFont="1" applyFill="1" applyBorder="1"/>
    <xf numFmtId="0" fontId="1" fillId="0" borderId="0" xfId="0" applyFont="1" applyAlignment="1"/>
    <xf numFmtId="0" fontId="2" fillId="2" borderId="8" xfId="0" applyFont="1" applyFill="1" applyBorder="1"/>
    <xf numFmtId="0" fontId="2" fillId="2" borderId="6" xfId="0" applyFont="1" applyFill="1" applyBorder="1"/>
    <xf numFmtId="0" fontId="2" fillId="2" borderId="0" xfId="0" applyFont="1" applyFill="1" applyBorder="1"/>
    <xf numFmtId="0" fontId="4" fillId="2" borderId="7" xfId="0" applyFont="1" applyFill="1" applyBorder="1" applyAlignment="1">
      <alignment horizontal="left"/>
    </xf>
    <xf numFmtId="0" fontId="2" fillId="2" borderId="9" xfId="0" applyFont="1" applyFill="1" applyBorder="1"/>
    <xf numFmtId="0" fontId="4" fillId="2" borderId="0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1" fillId="4" borderId="28" xfId="0" applyFont="1" applyFill="1" applyBorder="1" applyAlignment="1">
      <alignment horizontal="right"/>
    </xf>
    <xf numFmtId="0" fontId="6" fillId="2" borderId="3" xfId="0" applyFont="1" applyFill="1" applyBorder="1"/>
    <xf numFmtId="0" fontId="6" fillId="4" borderId="3" xfId="0" applyFont="1" applyFill="1" applyBorder="1"/>
    <xf numFmtId="0" fontId="2" fillId="6" borderId="6" xfId="0" applyFont="1" applyFill="1" applyBorder="1"/>
    <xf numFmtId="0" fontId="2" fillId="4" borderId="3" xfId="0" applyFont="1" applyFill="1" applyBorder="1"/>
    <xf numFmtId="0" fontId="2" fillId="7" borderId="3" xfId="0" applyFont="1" applyFill="1" applyBorder="1"/>
    <xf numFmtId="0" fontId="2" fillId="6" borderId="3" xfId="0" applyFont="1" applyFill="1" applyBorder="1"/>
    <xf numFmtId="0" fontId="0" fillId="0" borderId="0" xfId="0" applyAlignment="1">
      <alignment vertical="center"/>
    </xf>
    <xf numFmtId="0" fontId="2" fillId="5" borderId="0" xfId="0" applyFont="1" applyFill="1" applyBorder="1"/>
    <xf numFmtId="0" fontId="2" fillId="5" borderId="6" xfId="0" applyFont="1" applyFill="1" applyBorder="1"/>
    <xf numFmtId="0" fontId="2" fillId="5" borderId="8" xfId="0" applyFont="1" applyFill="1" applyBorder="1"/>
    <xf numFmtId="0" fontId="4" fillId="5" borderId="7" xfId="0" applyFont="1" applyFill="1" applyBorder="1" applyAlignment="1">
      <alignment horizontal="left"/>
    </xf>
    <xf numFmtId="0" fontId="2" fillId="5" borderId="5" xfId="0" applyFont="1" applyFill="1" applyBorder="1"/>
    <xf numFmtId="0" fontId="4" fillId="5" borderId="4" xfId="0" applyFont="1" applyFill="1" applyBorder="1" applyAlignment="1">
      <alignment horizontal="left"/>
    </xf>
    <xf numFmtId="0" fontId="2" fillId="5" borderId="2" xfId="0" applyFont="1" applyFill="1" applyBorder="1"/>
    <xf numFmtId="0" fontId="2" fillId="5" borderId="3" xfId="0" applyFont="1" applyFill="1" applyBorder="1"/>
    <xf numFmtId="0" fontId="4" fillId="5" borderId="8" xfId="0" applyFont="1" applyFill="1" applyBorder="1" applyAlignment="1">
      <alignment horizontal="left"/>
    </xf>
    <xf numFmtId="0" fontId="2" fillId="5" borderId="9" xfId="0" applyFont="1" applyFill="1" applyBorder="1"/>
    <xf numFmtId="0" fontId="4" fillId="5" borderId="0" xfId="0" applyFont="1" applyFill="1" applyBorder="1" applyAlignment="1">
      <alignment horizontal="left"/>
    </xf>
    <xf numFmtId="0" fontId="6" fillId="5" borderId="3" xfId="0" applyFont="1" applyFill="1" applyBorder="1"/>
    <xf numFmtId="0" fontId="2" fillId="8" borderId="9" xfId="0" applyFont="1" applyFill="1" applyBorder="1"/>
    <xf numFmtId="0" fontId="8" fillId="8" borderId="3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4" fillId="8" borderId="7" xfId="0" applyFont="1" applyFill="1" applyBorder="1" applyAlignment="1">
      <alignment horizontal="left"/>
    </xf>
    <xf numFmtId="0" fontId="2" fillId="8" borderId="5" xfId="0" applyFont="1" applyFill="1" applyBorder="1"/>
    <xf numFmtId="0" fontId="4" fillId="8" borderId="4" xfId="0" applyFont="1" applyFill="1" applyBorder="1" applyAlignment="1">
      <alignment horizontal="left"/>
    </xf>
    <xf numFmtId="0" fontId="8" fillId="8" borderId="6" xfId="0" applyFont="1" applyFill="1" applyBorder="1"/>
    <xf numFmtId="0" fontId="2" fillId="8" borderId="8" xfId="0" applyFont="1" applyFill="1" applyBorder="1"/>
    <xf numFmtId="0" fontId="2" fillId="8" borderId="6" xfId="0" applyFont="1" applyFill="1" applyBorder="1"/>
    <xf numFmtId="0" fontId="6" fillId="2" borderId="2" xfId="0" applyFont="1" applyFill="1" applyBorder="1"/>
    <xf numFmtId="0" fontId="10" fillId="2" borderId="4" xfId="0" applyFont="1" applyFill="1" applyBorder="1" applyAlignment="1">
      <alignment horizontal="left"/>
    </xf>
    <xf numFmtId="0" fontId="6" fillId="2" borderId="5" xfId="0" applyFont="1" applyFill="1" applyBorder="1"/>
    <xf numFmtId="0" fontId="4" fillId="8" borderId="8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left"/>
    </xf>
    <xf numFmtId="0" fontId="6" fillId="8" borderId="3" xfId="0" applyFont="1" applyFill="1" applyBorder="1"/>
    <xf numFmtId="0" fontId="13" fillId="8" borderId="3" xfId="0" applyFont="1" applyFill="1" applyBorder="1"/>
    <xf numFmtId="0" fontId="6" fillId="8" borderId="2" xfId="0" applyFont="1" applyFill="1" applyBorder="1"/>
    <xf numFmtId="0" fontId="6" fillId="8" borderId="5" xfId="0" applyFont="1" applyFill="1" applyBorder="1"/>
    <xf numFmtId="0" fontId="10" fillId="8" borderId="4" xfId="0" applyFont="1" applyFill="1" applyBorder="1" applyAlignment="1">
      <alignment horizontal="left"/>
    </xf>
    <xf numFmtId="0" fontId="6" fillId="2" borderId="9" xfId="0" applyFont="1" applyFill="1" applyBorder="1"/>
    <xf numFmtId="0" fontId="10" fillId="2" borderId="7" xfId="0" applyFont="1" applyFill="1" applyBorder="1" applyAlignment="1">
      <alignment horizontal="left"/>
    </xf>
    <xf numFmtId="0" fontId="6" fillId="5" borderId="9" xfId="0" applyFont="1" applyFill="1" applyBorder="1"/>
    <xf numFmtId="0" fontId="10" fillId="5" borderId="7" xfId="0" applyFont="1" applyFill="1" applyBorder="1" applyAlignment="1">
      <alignment horizontal="left"/>
    </xf>
    <xf numFmtId="0" fontId="6" fillId="5" borderId="5" xfId="0" applyFont="1" applyFill="1" applyBorder="1"/>
    <xf numFmtId="0" fontId="6" fillId="5" borderId="2" xfId="0" applyFont="1" applyFill="1" applyBorder="1"/>
    <xf numFmtId="0" fontId="10" fillId="5" borderId="4" xfId="0" applyFont="1" applyFill="1" applyBorder="1" applyAlignment="1">
      <alignment horizontal="left"/>
    </xf>
    <xf numFmtId="0" fontId="0" fillId="2" borderId="0" xfId="0" applyFill="1"/>
    <xf numFmtId="0" fontId="0" fillId="2" borderId="29" xfId="0" applyFill="1" applyBorder="1" applyAlignment="1"/>
    <xf numFmtId="0" fontId="1" fillId="2" borderId="0" xfId="0" applyFont="1" applyFill="1" applyAlignment="1"/>
    <xf numFmtId="0" fontId="0" fillId="2" borderId="0" xfId="0" applyFill="1" applyAlignment="1">
      <alignment vertical="center"/>
    </xf>
    <xf numFmtId="0" fontId="2" fillId="2" borderId="31" xfId="0" applyFont="1" applyFill="1" applyBorder="1" applyAlignment="1">
      <alignment vertical="center"/>
    </xf>
    <xf numFmtId="49" fontId="7" fillId="2" borderId="31" xfId="0" applyNumberFormat="1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49" fontId="7" fillId="2" borderId="0" xfId="0" applyNumberFormat="1" applyFont="1" applyFill="1" applyAlignment="1">
      <alignment vertical="center"/>
    </xf>
    <xf numFmtId="0" fontId="2" fillId="2" borderId="3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7" fillId="2" borderId="32" xfId="0" applyNumberFormat="1" applyFont="1" applyFill="1" applyBorder="1" applyAlignment="1">
      <alignment vertical="center"/>
    </xf>
    <xf numFmtId="49" fontId="9" fillId="2" borderId="32" xfId="0" applyNumberFormat="1" applyFont="1" applyFill="1" applyBorder="1" applyAlignment="1">
      <alignment vertical="center"/>
    </xf>
    <xf numFmtId="49" fontId="9" fillId="2" borderId="0" xfId="0" applyNumberFormat="1" applyFont="1" applyFill="1" applyAlignment="1">
      <alignment vertical="center"/>
    </xf>
    <xf numFmtId="0" fontId="0" fillId="0" borderId="0" xfId="0" applyBorder="1"/>
    <xf numFmtId="0" fontId="0" fillId="2" borderId="0" xfId="0" applyFill="1" applyBorder="1" applyAlignment="1"/>
    <xf numFmtId="0" fontId="1" fillId="2" borderId="3" xfId="0" applyFont="1" applyFill="1" applyBorder="1"/>
    <xf numFmtId="0" fontId="2" fillId="0" borderId="3" xfId="0" applyFont="1" applyFill="1" applyBorder="1"/>
    <xf numFmtId="0" fontId="2" fillId="9" borderId="3" xfId="0" applyFont="1" applyFill="1" applyBorder="1"/>
    <xf numFmtId="0" fontId="2" fillId="2" borderId="5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2" fillId="9" borderId="2" xfId="0" applyFont="1" applyFill="1" applyBorder="1"/>
    <xf numFmtId="0" fontId="4" fillId="9" borderId="4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right"/>
    </xf>
    <xf numFmtId="0" fontId="2" fillId="9" borderId="5" xfId="0" applyFont="1" applyFill="1" applyBorder="1" applyAlignment="1">
      <alignment horizontal="right"/>
    </xf>
    <xf numFmtId="0" fontId="2" fillId="9" borderId="5" xfId="0" applyFont="1" applyFill="1" applyBorder="1"/>
    <xf numFmtId="0" fontId="1" fillId="9" borderId="3" xfId="0" applyFont="1" applyFill="1" applyBorder="1"/>
    <xf numFmtId="0" fontId="2" fillId="9" borderId="9" xfId="0" applyFont="1" applyFill="1" applyBorder="1"/>
    <xf numFmtId="0" fontId="4" fillId="9" borderId="7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8" xfId="0" applyFont="1" applyFill="1" applyBorder="1"/>
    <xf numFmtId="0" fontId="2" fillId="10" borderId="30" xfId="0" applyFont="1" applyFill="1" applyBorder="1"/>
    <xf numFmtId="0" fontId="0" fillId="2" borderId="0" xfId="0" applyFill="1" applyBorder="1"/>
    <xf numFmtId="0" fontId="0" fillId="2" borderId="32" xfId="0" applyFill="1" applyBorder="1"/>
    <xf numFmtId="0" fontId="0" fillId="2" borderId="32" xfId="0" applyFill="1" applyBorder="1" applyAlignment="1"/>
    <xf numFmtId="0" fontId="0" fillId="2" borderId="31" xfId="0" applyFill="1" applyBorder="1"/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3" borderId="28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4" borderId="29" xfId="0" applyFont="1" applyFill="1" applyBorder="1" applyAlignment="1">
      <alignment horizontal="left"/>
    </xf>
    <xf numFmtId="0" fontId="2" fillId="4" borderId="30" xfId="0" applyFont="1" applyFill="1" applyBorder="1" applyAlignment="1">
      <alignment horizontal="left"/>
    </xf>
    <xf numFmtId="0" fontId="1" fillId="0" borderId="2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9" fillId="2" borderId="32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7" fillId="2" borderId="32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49" fontId="7" fillId="8" borderId="32" xfId="0" applyNumberFormat="1" applyFont="1" applyFill="1" applyBorder="1" applyAlignment="1">
      <alignment horizontal="center" vertical="center"/>
    </xf>
    <xf numFmtId="49" fontId="7" fillId="8" borderId="0" xfId="0" applyNumberFormat="1" applyFont="1" applyFill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5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7" fillId="2" borderId="31" xfId="0" applyNumberFormat="1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49" fontId="7" fillId="5" borderId="32" xfId="0" applyNumberFormat="1" applyFont="1" applyFill="1" applyBorder="1" applyAlignment="1">
      <alignment horizontal="center" vertical="center"/>
    </xf>
    <xf numFmtId="49" fontId="7" fillId="5" borderId="0" xfId="0" applyNumberFormat="1" applyFont="1" applyFill="1" applyAlignment="1">
      <alignment horizontal="center" vertical="center"/>
    </xf>
    <xf numFmtId="49" fontId="7" fillId="0" borderId="32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11" fillId="8" borderId="23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35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49" fontId="9" fillId="8" borderId="3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7" fillId="5" borderId="31" xfId="0" applyNumberFormat="1" applyFont="1" applyFill="1" applyBorder="1" applyAlignment="1">
      <alignment horizontal="center" vertical="center"/>
    </xf>
    <xf numFmtId="49" fontId="7" fillId="0" borderId="31" xfId="0" applyNumberFormat="1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49" fontId="9" fillId="5" borderId="32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33" xfId="0" applyFont="1" applyFill="1" applyBorder="1" applyAlignment="1">
      <alignment horizontal="center"/>
    </xf>
    <xf numFmtId="0" fontId="1" fillId="0" borderId="42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47625</xdr:colOff>
      <xdr:row>41</xdr:row>
      <xdr:rowOff>0</xdr:rowOff>
    </xdr:from>
    <xdr:to>
      <xdr:col>48</xdr:col>
      <xdr:colOff>66675</xdr:colOff>
      <xdr:row>41</xdr:row>
      <xdr:rowOff>0</xdr:rowOff>
    </xdr:to>
    <xdr:cxnSp macro="">
      <xdr:nvCxnSpPr>
        <xdr:cNvPr id="23" name="Прямая соединительная линия 22"/>
        <xdr:cNvCxnSpPr/>
      </xdr:nvCxnSpPr>
      <xdr:spPr>
        <a:xfrm flipH="1">
          <a:off x="12620625" y="7924800"/>
          <a:ext cx="1162050" cy="0"/>
        </a:xfrm>
        <a:prstGeom prst="line">
          <a:avLst/>
        </a:prstGeom>
        <a:ln w="28575">
          <a:prstDash val="dash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38100</xdr:colOff>
      <xdr:row>40</xdr:row>
      <xdr:rowOff>180975</xdr:rowOff>
    </xdr:from>
    <xdr:to>
      <xdr:col>44</xdr:col>
      <xdr:colOff>38100</xdr:colOff>
      <xdr:row>42</xdr:row>
      <xdr:rowOff>171450</xdr:rowOff>
    </xdr:to>
    <xdr:cxnSp macro="">
      <xdr:nvCxnSpPr>
        <xdr:cNvPr id="25" name="Прямая соединительная линия 24"/>
        <xdr:cNvCxnSpPr/>
      </xdr:nvCxnSpPr>
      <xdr:spPr>
        <a:xfrm>
          <a:off x="12611100" y="7915275"/>
          <a:ext cx="0" cy="371475"/>
        </a:xfrm>
        <a:prstGeom prst="line">
          <a:avLst/>
        </a:prstGeom>
        <a:ln w="28575">
          <a:prstDash val="dash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28575</xdr:colOff>
      <xdr:row>42</xdr:row>
      <xdr:rowOff>180975</xdr:rowOff>
    </xdr:from>
    <xdr:to>
      <xdr:col>46</xdr:col>
      <xdr:colOff>47625</xdr:colOff>
      <xdr:row>42</xdr:row>
      <xdr:rowOff>180975</xdr:rowOff>
    </xdr:to>
    <xdr:cxnSp macro="">
      <xdr:nvCxnSpPr>
        <xdr:cNvPr id="34" name="Прямая соединительная линия 33"/>
        <xdr:cNvCxnSpPr/>
      </xdr:nvCxnSpPr>
      <xdr:spPr>
        <a:xfrm>
          <a:off x="12601575" y="8296275"/>
          <a:ext cx="590550" cy="0"/>
        </a:xfrm>
        <a:prstGeom prst="line">
          <a:avLst/>
        </a:prstGeom>
        <a:ln w="28575">
          <a:prstDash val="dash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47625</xdr:colOff>
      <xdr:row>42</xdr:row>
      <xdr:rowOff>171450</xdr:rowOff>
    </xdr:from>
    <xdr:to>
      <xdr:col>46</xdr:col>
      <xdr:colOff>47625</xdr:colOff>
      <xdr:row>45</xdr:row>
      <xdr:rowOff>9525</xdr:rowOff>
    </xdr:to>
    <xdr:cxnSp macro="">
      <xdr:nvCxnSpPr>
        <xdr:cNvPr id="38" name="Прямая соединительная линия 37"/>
        <xdr:cNvCxnSpPr/>
      </xdr:nvCxnSpPr>
      <xdr:spPr>
        <a:xfrm>
          <a:off x="13192125" y="8286750"/>
          <a:ext cx="0" cy="409575"/>
        </a:xfrm>
        <a:prstGeom prst="line">
          <a:avLst/>
        </a:prstGeom>
        <a:ln w="28575">
          <a:prstDash val="dash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57150</xdr:colOff>
      <xdr:row>45</xdr:row>
      <xdr:rowOff>9525</xdr:rowOff>
    </xdr:from>
    <xdr:to>
      <xdr:col>48</xdr:col>
      <xdr:colOff>66675</xdr:colOff>
      <xdr:row>45</xdr:row>
      <xdr:rowOff>9525</xdr:rowOff>
    </xdr:to>
    <xdr:cxnSp macro="">
      <xdr:nvCxnSpPr>
        <xdr:cNvPr id="40" name="Прямая соединительная линия 39"/>
        <xdr:cNvCxnSpPr/>
      </xdr:nvCxnSpPr>
      <xdr:spPr>
        <a:xfrm>
          <a:off x="13201650" y="8696325"/>
          <a:ext cx="581025" cy="0"/>
        </a:xfrm>
        <a:prstGeom prst="line">
          <a:avLst/>
        </a:prstGeom>
        <a:ln w="28575">
          <a:prstDash val="dash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57150</xdr:colOff>
      <xdr:row>40</xdr:row>
      <xdr:rowOff>180975</xdr:rowOff>
    </xdr:from>
    <xdr:to>
      <xdr:col>48</xdr:col>
      <xdr:colOff>57150</xdr:colOff>
      <xdr:row>45</xdr:row>
      <xdr:rowOff>0</xdr:rowOff>
    </xdr:to>
    <xdr:cxnSp macro="">
      <xdr:nvCxnSpPr>
        <xdr:cNvPr id="46" name="Прямая соединительная линия 45"/>
        <xdr:cNvCxnSpPr/>
      </xdr:nvCxnSpPr>
      <xdr:spPr>
        <a:xfrm>
          <a:off x="13773150" y="7915275"/>
          <a:ext cx="0" cy="771525"/>
        </a:xfrm>
        <a:prstGeom prst="line">
          <a:avLst/>
        </a:prstGeom>
        <a:ln w="28575">
          <a:prstDash val="dash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82</xdr:row>
      <xdr:rowOff>0</xdr:rowOff>
    </xdr:from>
    <xdr:to>
      <xdr:col>48</xdr:col>
      <xdr:colOff>38100</xdr:colOff>
      <xdr:row>82</xdr:row>
      <xdr:rowOff>0</xdr:rowOff>
    </xdr:to>
    <xdr:cxnSp macro="">
      <xdr:nvCxnSpPr>
        <xdr:cNvPr id="65" name="Прямая соединительная линия 64"/>
        <xdr:cNvCxnSpPr/>
      </xdr:nvCxnSpPr>
      <xdr:spPr>
        <a:xfrm flipH="1">
          <a:off x="12001500" y="15849600"/>
          <a:ext cx="1762125" cy="0"/>
        </a:xfrm>
        <a:prstGeom prst="line">
          <a:avLst/>
        </a:prstGeom>
        <a:ln w="28575">
          <a:prstDash val="dash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276225</xdr:colOff>
      <xdr:row>81</xdr:row>
      <xdr:rowOff>180975</xdr:rowOff>
    </xdr:from>
    <xdr:to>
      <xdr:col>41</xdr:col>
      <xdr:colOff>276225</xdr:colOff>
      <xdr:row>86</xdr:row>
      <xdr:rowOff>19050</xdr:rowOff>
    </xdr:to>
    <xdr:cxnSp macro="">
      <xdr:nvCxnSpPr>
        <xdr:cNvPr id="67" name="Прямая соединительная линия 66"/>
        <xdr:cNvCxnSpPr/>
      </xdr:nvCxnSpPr>
      <xdr:spPr>
        <a:xfrm>
          <a:off x="11991975" y="15840075"/>
          <a:ext cx="0" cy="790575"/>
        </a:xfrm>
        <a:prstGeom prst="line">
          <a:avLst/>
        </a:prstGeom>
        <a:ln w="28575">
          <a:prstDash val="dash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276225</xdr:colOff>
      <xdr:row>86</xdr:row>
      <xdr:rowOff>9525</xdr:rowOff>
    </xdr:from>
    <xdr:to>
      <xdr:col>48</xdr:col>
      <xdr:colOff>38100</xdr:colOff>
      <xdr:row>86</xdr:row>
      <xdr:rowOff>9525</xdr:rowOff>
    </xdr:to>
    <xdr:cxnSp macro="">
      <xdr:nvCxnSpPr>
        <xdr:cNvPr id="69" name="Прямая соединительная линия 68"/>
        <xdr:cNvCxnSpPr/>
      </xdr:nvCxnSpPr>
      <xdr:spPr>
        <a:xfrm>
          <a:off x="11991975" y="16621125"/>
          <a:ext cx="1771650" cy="0"/>
        </a:xfrm>
        <a:prstGeom prst="line">
          <a:avLst/>
        </a:prstGeom>
        <a:ln w="28575">
          <a:prstDash val="dash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81</xdr:row>
      <xdr:rowOff>180975</xdr:rowOff>
    </xdr:from>
    <xdr:to>
      <xdr:col>48</xdr:col>
      <xdr:colOff>38100</xdr:colOff>
      <xdr:row>86</xdr:row>
      <xdr:rowOff>19050</xdr:rowOff>
    </xdr:to>
    <xdr:cxnSp macro="">
      <xdr:nvCxnSpPr>
        <xdr:cNvPr id="71" name="Прямая соединительная линия 70"/>
        <xdr:cNvCxnSpPr/>
      </xdr:nvCxnSpPr>
      <xdr:spPr>
        <a:xfrm flipV="1">
          <a:off x="13763625" y="15840075"/>
          <a:ext cx="0" cy="790575"/>
        </a:xfrm>
        <a:prstGeom prst="line">
          <a:avLst/>
        </a:prstGeom>
        <a:ln w="28575">
          <a:prstDash val="dash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M23"/>
  <sheetViews>
    <sheetView zoomScaleNormal="100" workbookViewId="0">
      <selection activeCell="X26" sqref="X26"/>
    </sheetView>
  </sheetViews>
  <sheetFormatPr defaultRowHeight="15" x14ac:dyDescent="0.25"/>
  <cols>
    <col min="1" max="61" width="4.28515625" customWidth="1"/>
  </cols>
  <sheetData>
    <row r="1" spans="3:39" ht="16.5" customHeight="1" x14ac:dyDescent="0.25"/>
    <row r="3" spans="3:39" ht="16.5" customHeight="1" thickBot="1" x14ac:dyDescent="0.3"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</row>
    <row r="4" spans="3:39" ht="15.75" thickBot="1" x14ac:dyDescent="0.3">
      <c r="C4" s="60"/>
      <c r="D4" s="109" t="s">
        <v>13</v>
      </c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  <c r="R4" s="60"/>
      <c r="S4" s="60"/>
      <c r="T4" s="60"/>
      <c r="U4" s="60"/>
      <c r="V4" s="109" t="s">
        <v>14</v>
      </c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1"/>
      <c r="AJ4" s="62"/>
      <c r="AK4" s="5"/>
      <c r="AL4" s="5"/>
      <c r="AM4" s="5"/>
    </row>
    <row r="5" spans="3:39" ht="16.5" customHeight="1" thickBot="1" x14ac:dyDescent="0.3">
      <c r="C5" s="60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</row>
    <row r="6" spans="3:39" ht="15" customHeight="1" x14ac:dyDescent="0.25">
      <c r="C6" s="60"/>
      <c r="D6" s="97" t="s">
        <v>10</v>
      </c>
      <c r="E6" s="98"/>
      <c r="F6" s="101" t="s">
        <v>5</v>
      </c>
      <c r="G6" s="98"/>
      <c r="H6" s="98" t="s">
        <v>6</v>
      </c>
      <c r="I6" s="98"/>
      <c r="J6" s="98" t="s">
        <v>7</v>
      </c>
      <c r="K6" s="98"/>
      <c r="L6" s="98" t="s">
        <v>8</v>
      </c>
      <c r="M6" s="98"/>
      <c r="N6" s="98" t="s">
        <v>9</v>
      </c>
      <c r="O6" s="98"/>
      <c r="P6" s="98" t="s">
        <v>11</v>
      </c>
      <c r="Q6" s="103"/>
      <c r="R6" s="60"/>
      <c r="S6" s="60"/>
      <c r="T6" s="60"/>
      <c r="U6" s="60"/>
      <c r="V6" s="119" t="s">
        <v>10</v>
      </c>
      <c r="W6" s="120"/>
      <c r="X6" s="121" t="s">
        <v>5</v>
      </c>
      <c r="Y6" s="120"/>
      <c r="Z6" s="121" t="s">
        <v>6</v>
      </c>
      <c r="AA6" s="120"/>
      <c r="AB6" s="121" t="s">
        <v>7</v>
      </c>
      <c r="AC6" s="120"/>
      <c r="AD6" s="121" t="s">
        <v>8</v>
      </c>
      <c r="AE6" s="120"/>
      <c r="AF6" s="98" t="s">
        <v>9</v>
      </c>
      <c r="AG6" s="98"/>
      <c r="AH6" s="98" t="s">
        <v>11</v>
      </c>
      <c r="AI6" s="103"/>
      <c r="AJ6" s="60"/>
    </row>
    <row r="7" spans="3:39" ht="16.5" customHeight="1" x14ac:dyDescent="0.25">
      <c r="C7" s="60"/>
      <c r="D7" s="99"/>
      <c r="E7" s="100"/>
      <c r="F7" s="102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4"/>
      <c r="R7" s="60"/>
      <c r="S7" s="60"/>
      <c r="T7" s="60"/>
      <c r="U7" s="60"/>
      <c r="V7" s="107"/>
      <c r="W7" s="108"/>
      <c r="X7" s="122"/>
      <c r="Y7" s="108"/>
      <c r="Z7" s="122"/>
      <c r="AA7" s="108"/>
      <c r="AB7" s="122"/>
      <c r="AC7" s="108"/>
      <c r="AD7" s="122"/>
      <c r="AE7" s="108"/>
      <c r="AF7" s="100"/>
      <c r="AG7" s="100"/>
      <c r="AH7" s="100"/>
      <c r="AI7" s="104"/>
      <c r="AJ7" s="60"/>
    </row>
    <row r="8" spans="3:39" ht="15" customHeight="1" x14ac:dyDescent="0.25">
      <c r="C8" s="60"/>
      <c r="D8" s="99" t="s">
        <v>0</v>
      </c>
      <c r="E8" s="100"/>
      <c r="F8" s="8"/>
      <c r="G8" s="7">
        <v>4</v>
      </c>
      <c r="H8" s="6"/>
      <c r="I8" s="7">
        <v>5</v>
      </c>
      <c r="J8" s="6"/>
      <c r="K8" s="7">
        <v>5</v>
      </c>
      <c r="L8" s="6"/>
      <c r="M8" s="7">
        <v>4</v>
      </c>
      <c r="N8" s="6"/>
      <c r="O8" s="7">
        <v>5</v>
      </c>
      <c r="P8" s="95">
        <v>330</v>
      </c>
      <c r="Q8" s="96"/>
      <c r="R8" s="60"/>
      <c r="S8" s="60"/>
      <c r="T8" s="60"/>
      <c r="U8" s="60"/>
      <c r="V8" s="105" t="s">
        <v>0</v>
      </c>
      <c r="W8" s="106"/>
      <c r="X8" s="8"/>
      <c r="Y8" s="7">
        <v>4</v>
      </c>
      <c r="Z8" s="6"/>
      <c r="AA8" s="7">
        <v>5</v>
      </c>
      <c r="AB8" s="6"/>
      <c r="AC8" s="7">
        <v>5</v>
      </c>
      <c r="AD8" s="6"/>
      <c r="AE8" s="7">
        <v>4</v>
      </c>
      <c r="AF8" s="6"/>
      <c r="AG8" s="7">
        <v>5</v>
      </c>
      <c r="AH8" s="95">
        <v>330</v>
      </c>
      <c r="AI8" s="96"/>
      <c r="AJ8" s="60"/>
    </row>
    <row r="9" spans="3:39" ht="16.5" customHeight="1" x14ac:dyDescent="0.25">
      <c r="C9" s="60"/>
      <c r="D9" s="99"/>
      <c r="E9" s="100"/>
      <c r="F9" s="9"/>
      <c r="G9" s="4"/>
      <c r="H9" s="3"/>
      <c r="I9" s="4"/>
      <c r="J9" s="3"/>
      <c r="K9" s="4"/>
      <c r="L9" s="3"/>
      <c r="M9" s="4"/>
      <c r="N9" s="3"/>
      <c r="O9" s="4"/>
      <c r="P9" s="95"/>
      <c r="Q9" s="96"/>
      <c r="R9" s="60"/>
      <c r="S9" s="60"/>
      <c r="T9" s="60"/>
      <c r="U9" s="60"/>
      <c r="V9" s="107"/>
      <c r="W9" s="108"/>
      <c r="X9" s="9">
        <v>330</v>
      </c>
      <c r="Y9" s="4"/>
      <c r="Z9" s="3"/>
      <c r="AA9" s="4"/>
      <c r="AB9" s="3"/>
      <c r="AC9" s="4"/>
      <c r="AD9" s="3"/>
      <c r="AE9" s="4"/>
      <c r="AF9" s="3"/>
      <c r="AG9" s="4"/>
      <c r="AH9" s="95"/>
      <c r="AI9" s="96"/>
      <c r="AJ9" s="60"/>
    </row>
    <row r="10" spans="3:39" ht="15" customHeight="1" x14ac:dyDescent="0.25">
      <c r="C10" s="60"/>
      <c r="D10" s="99" t="s">
        <v>1</v>
      </c>
      <c r="E10" s="100"/>
      <c r="F10" s="10"/>
      <c r="G10" s="2">
        <v>4</v>
      </c>
      <c r="H10" s="1"/>
      <c r="I10" s="2">
        <v>5</v>
      </c>
      <c r="J10" s="1"/>
      <c r="K10" s="2">
        <v>6</v>
      </c>
      <c r="L10" s="1"/>
      <c r="M10" s="2">
        <v>2</v>
      </c>
      <c r="N10" s="1"/>
      <c r="O10" s="2">
        <v>6</v>
      </c>
      <c r="P10" s="95">
        <v>320</v>
      </c>
      <c r="Q10" s="96"/>
      <c r="R10" s="60"/>
      <c r="S10" s="60"/>
      <c r="T10" s="60"/>
      <c r="U10" s="60"/>
      <c r="V10" s="105" t="s">
        <v>1</v>
      </c>
      <c r="W10" s="106"/>
      <c r="X10" s="10"/>
      <c r="Y10" s="2">
        <v>4</v>
      </c>
      <c r="Z10" s="1"/>
      <c r="AA10" s="2">
        <v>5</v>
      </c>
      <c r="AB10" s="1"/>
      <c r="AC10" s="2">
        <v>6</v>
      </c>
      <c r="AD10" s="1"/>
      <c r="AE10" s="2">
        <v>2</v>
      </c>
      <c r="AF10" s="1"/>
      <c r="AG10" s="2">
        <v>6</v>
      </c>
      <c r="AH10" s="95">
        <v>320</v>
      </c>
      <c r="AI10" s="96"/>
      <c r="AJ10" s="60"/>
    </row>
    <row r="11" spans="3:39" ht="16.5" customHeight="1" x14ac:dyDescent="0.25">
      <c r="C11" s="60"/>
      <c r="D11" s="99"/>
      <c r="E11" s="100"/>
      <c r="F11" s="9"/>
      <c r="G11" s="4"/>
      <c r="H11" s="3"/>
      <c r="I11" s="4"/>
      <c r="J11" s="3"/>
      <c r="K11" s="4"/>
      <c r="L11" s="3"/>
      <c r="M11" s="4"/>
      <c r="N11" s="3"/>
      <c r="O11" s="4"/>
      <c r="P11" s="95"/>
      <c r="Q11" s="96"/>
      <c r="R11" s="60"/>
      <c r="S11" s="60"/>
      <c r="T11" s="60"/>
      <c r="U11" s="60"/>
      <c r="V11" s="107"/>
      <c r="W11" s="108"/>
      <c r="X11" s="9">
        <v>10</v>
      </c>
      <c r="Y11" s="4"/>
      <c r="Z11" s="3">
        <v>310</v>
      </c>
      <c r="AA11" s="4"/>
      <c r="AB11" s="3"/>
      <c r="AC11" s="4"/>
      <c r="AD11" s="3"/>
      <c r="AE11" s="4"/>
      <c r="AF11" s="3"/>
      <c r="AG11" s="4"/>
      <c r="AH11" s="95"/>
      <c r="AI11" s="96"/>
      <c r="AJ11" s="60"/>
    </row>
    <row r="12" spans="3:39" ht="15" customHeight="1" x14ac:dyDescent="0.25">
      <c r="C12" s="60"/>
      <c r="D12" s="99" t="s">
        <v>2</v>
      </c>
      <c r="E12" s="100"/>
      <c r="F12" s="10"/>
      <c r="G12" s="2">
        <v>4</v>
      </c>
      <c r="H12" s="1"/>
      <c r="I12" s="2">
        <v>4</v>
      </c>
      <c r="J12" s="1"/>
      <c r="K12" s="2">
        <v>5</v>
      </c>
      <c r="L12" s="1"/>
      <c r="M12" s="2">
        <v>5</v>
      </c>
      <c r="N12" s="1"/>
      <c r="O12" s="2">
        <v>6</v>
      </c>
      <c r="P12" s="95">
        <v>410</v>
      </c>
      <c r="Q12" s="96"/>
      <c r="R12" s="60"/>
      <c r="S12" s="60"/>
      <c r="T12" s="60"/>
      <c r="U12" s="60"/>
      <c r="V12" s="105" t="s">
        <v>2</v>
      </c>
      <c r="W12" s="106"/>
      <c r="X12" s="10"/>
      <c r="Y12" s="2">
        <v>4</v>
      </c>
      <c r="Z12" s="1"/>
      <c r="AA12" s="2">
        <v>4</v>
      </c>
      <c r="AB12" s="1"/>
      <c r="AC12" s="2">
        <v>5</v>
      </c>
      <c r="AD12" s="1"/>
      <c r="AE12" s="2">
        <v>5</v>
      </c>
      <c r="AF12" s="1"/>
      <c r="AG12" s="2">
        <v>6</v>
      </c>
      <c r="AH12" s="95">
        <v>410</v>
      </c>
      <c r="AI12" s="96"/>
      <c r="AJ12" s="60"/>
    </row>
    <row r="13" spans="3:39" x14ac:dyDescent="0.25">
      <c r="C13" s="60"/>
      <c r="D13" s="99"/>
      <c r="E13" s="100"/>
      <c r="F13" s="9"/>
      <c r="G13" s="4"/>
      <c r="H13" s="3"/>
      <c r="I13" s="4"/>
      <c r="J13" s="3"/>
      <c r="K13" s="4"/>
      <c r="L13" s="3"/>
      <c r="M13" s="4"/>
      <c r="N13" s="3"/>
      <c r="O13" s="4"/>
      <c r="P13" s="95"/>
      <c r="Q13" s="96"/>
      <c r="R13" s="60"/>
      <c r="S13" s="60"/>
      <c r="T13" s="60"/>
      <c r="U13" s="60"/>
      <c r="V13" s="107"/>
      <c r="W13" s="108"/>
      <c r="X13" s="9"/>
      <c r="Y13" s="4"/>
      <c r="Z13" s="3">
        <v>60</v>
      </c>
      <c r="AA13" s="4"/>
      <c r="AB13" s="3">
        <v>350</v>
      </c>
      <c r="AC13" s="4"/>
      <c r="AD13" s="3"/>
      <c r="AE13" s="4"/>
      <c r="AF13" s="3"/>
      <c r="AG13" s="4"/>
      <c r="AH13" s="95"/>
      <c r="AI13" s="96"/>
      <c r="AJ13" s="60"/>
    </row>
    <row r="14" spans="3:39" ht="15" customHeight="1" x14ac:dyDescent="0.25">
      <c r="C14" s="60"/>
      <c r="D14" s="99" t="s">
        <v>3</v>
      </c>
      <c r="E14" s="100"/>
      <c r="F14" s="10"/>
      <c r="G14" s="2">
        <v>2</v>
      </c>
      <c r="H14" s="1"/>
      <c r="I14" s="2">
        <v>3</v>
      </c>
      <c r="J14" s="1"/>
      <c r="K14" s="2">
        <v>5</v>
      </c>
      <c r="L14" s="1"/>
      <c r="M14" s="2">
        <v>6</v>
      </c>
      <c r="N14" s="1"/>
      <c r="O14" s="2">
        <v>4</v>
      </c>
      <c r="P14" s="95">
        <v>430</v>
      </c>
      <c r="Q14" s="96"/>
      <c r="R14" s="60"/>
      <c r="S14" s="60"/>
      <c r="T14" s="60"/>
      <c r="U14" s="60"/>
      <c r="V14" s="105" t="s">
        <v>3</v>
      </c>
      <c r="W14" s="106"/>
      <c r="X14" s="10"/>
      <c r="Y14" s="2">
        <v>2</v>
      </c>
      <c r="Z14" s="1"/>
      <c r="AA14" s="2">
        <v>3</v>
      </c>
      <c r="AB14" s="1"/>
      <c r="AC14" s="2">
        <v>5</v>
      </c>
      <c r="AD14" s="1"/>
      <c r="AE14" s="2">
        <v>6</v>
      </c>
      <c r="AF14" s="1"/>
      <c r="AG14" s="2">
        <v>4</v>
      </c>
      <c r="AH14" s="95">
        <v>430</v>
      </c>
      <c r="AI14" s="96"/>
      <c r="AJ14" s="60"/>
    </row>
    <row r="15" spans="3:39" x14ac:dyDescent="0.25">
      <c r="C15" s="60"/>
      <c r="D15" s="99"/>
      <c r="E15" s="100"/>
      <c r="F15" s="9"/>
      <c r="G15" s="4"/>
      <c r="H15" s="3"/>
      <c r="I15" s="4"/>
      <c r="J15" s="3"/>
      <c r="K15" s="4"/>
      <c r="L15" s="3"/>
      <c r="M15" s="4"/>
      <c r="N15" s="3"/>
      <c r="O15" s="4"/>
      <c r="P15" s="95"/>
      <c r="Q15" s="96"/>
      <c r="R15" s="60"/>
      <c r="S15" s="60"/>
      <c r="T15" s="60"/>
      <c r="U15" s="60"/>
      <c r="V15" s="107"/>
      <c r="W15" s="108"/>
      <c r="X15" s="9"/>
      <c r="Y15" s="4"/>
      <c r="Z15" s="3"/>
      <c r="AA15" s="4"/>
      <c r="AB15" s="3">
        <v>70</v>
      </c>
      <c r="AC15" s="4"/>
      <c r="AD15" s="3">
        <v>360</v>
      </c>
      <c r="AE15" s="4"/>
      <c r="AF15" s="3"/>
      <c r="AG15" s="4"/>
      <c r="AH15" s="95"/>
      <c r="AI15" s="96"/>
      <c r="AJ15" s="60"/>
    </row>
    <row r="16" spans="3:39" ht="15" customHeight="1" x14ac:dyDescent="0.25">
      <c r="C16" s="60"/>
      <c r="D16" s="99" t="s">
        <v>4</v>
      </c>
      <c r="E16" s="100"/>
      <c r="F16" s="10"/>
      <c r="G16" s="2">
        <v>4</v>
      </c>
      <c r="H16" s="1"/>
      <c r="I16" s="2">
        <v>4</v>
      </c>
      <c r="J16" s="1"/>
      <c r="K16" s="2">
        <v>5</v>
      </c>
      <c r="L16" s="1"/>
      <c r="M16" s="2">
        <v>3</v>
      </c>
      <c r="N16" s="1"/>
      <c r="O16" s="2">
        <v>4</v>
      </c>
      <c r="P16" s="95">
        <v>400</v>
      </c>
      <c r="Q16" s="96"/>
      <c r="R16" s="60"/>
      <c r="S16" s="60"/>
      <c r="T16" s="60"/>
      <c r="U16" s="60"/>
      <c r="V16" s="105" t="s">
        <v>4</v>
      </c>
      <c r="W16" s="106"/>
      <c r="X16" s="10"/>
      <c r="Y16" s="2">
        <v>4</v>
      </c>
      <c r="Z16" s="1"/>
      <c r="AA16" s="2">
        <v>4</v>
      </c>
      <c r="AB16" s="1"/>
      <c r="AC16" s="2">
        <v>5</v>
      </c>
      <c r="AD16" s="1"/>
      <c r="AE16" s="2">
        <v>3</v>
      </c>
      <c r="AF16" s="1"/>
      <c r="AG16" s="2">
        <v>4</v>
      </c>
      <c r="AH16" s="95">
        <v>400</v>
      </c>
      <c r="AI16" s="96"/>
      <c r="AJ16" s="60"/>
    </row>
    <row r="17" spans="3:36" x14ac:dyDescent="0.25">
      <c r="C17" s="60"/>
      <c r="D17" s="99"/>
      <c r="E17" s="100"/>
      <c r="F17" s="11"/>
      <c r="G17" s="7"/>
      <c r="H17" s="12"/>
      <c r="I17" s="7"/>
      <c r="J17" s="12"/>
      <c r="K17" s="7"/>
      <c r="L17" s="12"/>
      <c r="M17" s="7"/>
      <c r="N17" s="12"/>
      <c r="O17" s="7"/>
      <c r="P17" s="95"/>
      <c r="Q17" s="96"/>
      <c r="R17" s="60"/>
      <c r="S17" s="60"/>
      <c r="T17" s="60"/>
      <c r="U17" s="60"/>
      <c r="V17" s="107"/>
      <c r="W17" s="108"/>
      <c r="X17" s="11"/>
      <c r="Y17" s="7"/>
      <c r="Z17" s="12"/>
      <c r="AA17" s="7"/>
      <c r="AB17" s="12"/>
      <c r="AC17" s="7"/>
      <c r="AD17" s="12">
        <v>50</v>
      </c>
      <c r="AE17" s="7"/>
      <c r="AF17" s="12">
        <v>350</v>
      </c>
      <c r="AG17" s="7"/>
      <c r="AH17" s="95"/>
      <c r="AI17" s="96"/>
      <c r="AJ17" s="60"/>
    </row>
    <row r="18" spans="3:36" ht="15" customHeight="1" x14ac:dyDescent="0.25">
      <c r="C18" s="60"/>
      <c r="D18" s="99" t="s">
        <v>12</v>
      </c>
      <c r="E18" s="100"/>
      <c r="F18" s="95">
        <v>340</v>
      </c>
      <c r="G18" s="95"/>
      <c r="H18" s="95">
        <v>370</v>
      </c>
      <c r="I18" s="95"/>
      <c r="J18" s="95">
        <v>420</v>
      </c>
      <c r="K18" s="95"/>
      <c r="L18" s="95">
        <v>410</v>
      </c>
      <c r="M18" s="95"/>
      <c r="N18" s="95">
        <v>350</v>
      </c>
      <c r="O18" s="95"/>
      <c r="P18" s="115"/>
      <c r="Q18" s="116"/>
      <c r="R18" s="60"/>
      <c r="S18" s="60"/>
      <c r="T18" s="60"/>
      <c r="U18" s="60"/>
      <c r="V18" s="105" t="s">
        <v>12</v>
      </c>
      <c r="W18" s="106"/>
      <c r="X18" s="127">
        <v>340</v>
      </c>
      <c r="Y18" s="128"/>
      <c r="Z18" s="127">
        <v>370</v>
      </c>
      <c r="AA18" s="128"/>
      <c r="AB18" s="127">
        <v>420</v>
      </c>
      <c r="AC18" s="128"/>
      <c r="AD18" s="127">
        <v>410</v>
      </c>
      <c r="AE18" s="128"/>
      <c r="AF18" s="95">
        <v>350</v>
      </c>
      <c r="AG18" s="95"/>
      <c r="AH18" s="115"/>
      <c r="AI18" s="116"/>
      <c r="AJ18" s="60"/>
    </row>
    <row r="19" spans="3:36" ht="15.75" thickBot="1" x14ac:dyDescent="0.3">
      <c r="C19" s="60"/>
      <c r="D19" s="112"/>
      <c r="E19" s="113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7"/>
      <c r="Q19" s="118"/>
      <c r="R19" s="60"/>
      <c r="S19" s="60"/>
      <c r="T19" s="60"/>
      <c r="U19" s="60"/>
      <c r="V19" s="125"/>
      <c r="W19" s="126"/>
      <c r="X19" s="129"/>
      <c r="Y19" s="130"/>
      <c r="Z19" s="129"/>
      <c r="AA19" s="130"/>
      <c r="AB19" s="129"/>
      <c r="AC19" s="130"/>
      <c r="AD19" s="129"/>
      <c r="AE19" s="130"/>
      <c r="AF19" s="114"/>
      <c r="AG19" s="114"/>
      <c r="AH19" s="117"/>
      <c r="AI19" s="118"/>
      <c r="AJ19" s="60"/>
    </row>
    <row r="20" spans="3:36" x14ac:dyDescent="0.25"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</row>
    <row r="21" spans="3:36" ht="15.75" thickBot="1" x14ac:dyDescent="0.3"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</row>
    <row r="22" spans="3:36" ht="15.75" thickBot="1" x14ac:dyDescent="0.3"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13" t="s">
        <v>15</v>
      </c>
      <c r="W22" s="123">
        <f>Y8*X9+Y10*X11+AA10*Z11+AA12*Z13+AC12*AB13+AC14*AB15+AE14*AD15+AE16*AD17+AG16*AF17</f>
        <v>8960</v>
      </c>
      <c r="X22" s="124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</row>
    <row r="23" spans="3:36" x14ac:dyDescent="0.25"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</row>
  </sheetData>
  <mergeCells count="51">
    <mergeCell ref="AF18:AG19"/>
    <mergeCell ref="AH18:AI19"/>
    <mergeCell ref="V4:AI4"/>
    <mergeCell ref="W22:X22"/>
    <mergeCell ref="AH12:AI13"/>
    <mergeCell ref="V14:W15"/>
    <mergeCell ref="AH14:AI15"/>
    <mergeCell ref="V16:W17"/>
    <mergeCell ref="AH16:AI17"/>
    <mergeCell ref="V18:W19"/>
    <mergeCell ref="X18:Y19"/>
    <mergeCell ref="Z18:AA19"/>
    <mergeCell ref="AB18:AC19"/>
    <mergeCell ref="AD18:AE19"/>
    <mergeCell ref="AF6:AG7"/>
    <mergeCell ref="AH6:AI7"/>
    <mergeCell ref="V8:W9"/>
    <mergeCell ref="AH8:AI9"/>
    <mergeCell ref="V10:W11"/>
    <mergeCell ref="AH10:AI11"/>
    <mergeCell ref="V6:W7"/>
    <mergeCell ref="X6:Y7"/>
    <mergeCell ref="Z6:AA7"/>
    <mergeCell ref="AB6:AC7"/>
    <mergeCell ref="AD6:AE7"/>
    <mergeCell ref="V12:W13"/>
    <mergeCell ref="D4:Q4"/>
    <mergeCell ref="D16:E17"/>
    <mergeCell ref="P16:Q17"/>
    <mergeCell ref="D18:E19"/>
    <mergeCell ref="F18:G19"/>
    <mergeCell ref="H18:I19"/>
    <mergeCell ref="J18:K19"/>
    <mergeCell ref="L18:M19"/>
    <mergeCell ref="N18:O19"/>
    <mergeCell ref="P18:Q19"/>
    <mergeCell ref="D10:E11"/>
    <mergeCell ref="P10:Q11"/>
    <mergeCell ref="D12:E13"/>
    <mergeCell ref="P12:Q13"/>
    <mergeCell ref="D14:E15"/>
    <mergeCell ref="P14:Q15"/>
    <mergeCell ref="D6:E7"/>
    <mergeCell ref="F6:G7"/>
    <mergeCell ref="H6:I7"/>
    <mergeCell ref="J6:K7"/>
    <mergeCell ref="L6:M7"/>
    <mergeCell ref="N6:O7"/>
    <mergeCell ref="P6:Q7"/>
    <mergeCell ref="D8:E9"/>
    <mergeCell ref="P8:Q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J23"/>
  <sheetViews>
    <sheetView workbookViewId="0">
      <selection activeCell="BI103" sqref="BI103"/>
    </sheetView>
  </sheetViews>
  <sheetFormatPr defaultRowHeight="15" x14ac:dyDescent="0.25"/>
  <cols>
    <col min="1" max="105" width="4.28515625" customWidth="1"/>
  </cols>
  <sheetData>
    <row r="3" spans="3:36" ht="15.75" thickBot="1" x14ac:dyDescent="0.3"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</row>
    <row r="4" spans="3:36" ht="15.75" thickBot="1" x14ac:dyDescent="0.3">
      <c r="C4" s="60"/>
      <c r="D4" s="109" t="s">
        <v>13</v>
      </c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  <c r="R4" s="60"/>
      <c r="S4" s="60"/>
      <c r="T4" s="60"/>
      <c r="U4" s="60"/>
      <c r="V4" s="109" t="s">
        <v>16</v>
      </c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1"/>
    </row>
    <row r="5" spans="3:36" ht="15.75" thickBot="1" x14ac:dyDescent="0.3"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</row>
    <row r="6" spans="3:36" ht="15" customHeight="1" x14ac:dyDescent="0.25">
      <c r="C6" s="60"/>
      <c r="D6" s="97" t="s">
        <v>10</v>
      </c>
      <c r="E6" s="98"/>
      <c r="F6" s="101" t="s">
        <v>5</v>
      </c>
      <c r="G6" s="98"/>
      <c r="H6" s="98" t="s">
        <v>6</v>
      </c>
      <c r="I6" s="98"/>
      <c r="J6" s="98" t="s">
        <v>7</v>
      </c>
      <c r="K6" s="98"/>
      <c r="L6" s="98" t="s">
        <v>8</v>
      </c>
      <c r="M6" s="98"/>
      <c r="N6" s="98" t="s">
        <v>9</v>
      </c>
      <c r="O6" s="98"/>
      <c r="P6" s="98" t="s">
        <v>11</v>
      </c>
      <c r="Q6" s="103"/>
      <c r="R6" s="60"/>
      <c r="S6" s="60"/>
      <c r="T6" s="60"/>
      <c r="U6" s="60"/>
      <c r="V6" s="119" t="s">
        <v>10</v>
      </c>
      <c r="W6" s="120"/>
      <c r="X6" s="138" t="s">
        <v>5</v>
      </c>
      <c r="Y6" s="139"/>
      <c r="Z6" s="138" t="s">
        <v>6</v>
      </c>
      <c r="AA6" s="139"/>
      <c r="AB6" s="138" t="s">
        <v>7</v>
      </c>
      <c r="AC6" s="139"/>
      <c r="AD6" s="138" t="s">
        <v>8</v>
      </c>
      <c r="AE6" s="139"/>
      <c r="AF6" s="138" t="s">
        <v>9</v>
      </c>
      <c r="AG6" s="139"/>
      <c r="AH6" s="121" t="s">
        <v>11</v>
      </c>
      <c r="AI6" s="141"/>
      <c r="AJ6" s="60"/>
    </row>
    <row r="7" spans="3:36" x14ac:dyDescent="0.25">
      <c r="C7" s="60"/>
      <c r="D7" s="99"/>
      <c r="E7" s="100"/>
      <c r="F7" s="102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4"/>
      <c r="R7" s="60"/>
      <c r="S7" s="60"/>
      <c r="T7" s="60"/>
      <c r="U7" s="60"/>
      <c r="V7" s="107"/>
      <c r="W7" s="108"/>
      <c r="X7" s="140"/>
      <c r="Y7" s="137"/>
      <c r="Z7" s="140"/>
      <c r="AA7" s="137"/>
      <c r="AB7" s="140"/>
      <c r="AC7" s="137"/>
      <c r="AD7" s="140"/>
      <c r="AE7" s="137"/>
      <c r="AF7" s="140"/>
      <c r="AG7" s="137"/>
      <c r="AH7" s="122"/>
      <c r="AI7" s="142"/>
      <c r="AJ7" s="60"/>
    </row>
    <row r="8" spans="3:36" ht="15" customHeight="1" x14ac:dyDescent="0.25">
      <c r="C8" s="60"/>
      <c r="D8" s="99" t="s">
        <v>0</v>
      </c>
      <c r="E8" s="100"/>
      <c r="F8" s="8"/>
      <c r="G8" s="7">
        <v>4</v>
      </c>
      <c r="H8" s="6"/>
      <c r="I8" s="7">
        <v>5</v>
      </c>
      <c r="J8" s="6"/>
      <c r="K8" s="7">
        <v>5</v>
      </c>
      <c r="L8" s="6"/>
      <c r="M8" s="7">
        <v>4</v>
      </c>
      <c r="N8" s="6"/>
      <c r="O8" s="7">
        <v>5</v>
      </c>
      <c r="P8" s="95">
        <v>330</v>
      </c>
      <c r="Q8" s="96"/>
      <c r="R8" s="60"/>
      <c r="S8" s="60"/>
      <c r="T8" s="60"/>
      <c r="U8" s="60"/>
      <c r="V8" s="105" t="s">
        <v>0</v>
      </c>
      <c r="W8" s="106"/>
      <c r="X8" s="8"/>
      <c r="Y8" s="7">
        <v>4</v>
      </c>
      <c r="Z8" s="6"/>
      <c r="AA8" s="7">
        <v>5</v>
      </c>
      <c r="AB8" s="6"/>
      <c r="AC8" s="16">
        <v>5</v>
      </c>
      <c r="AD8" s="6"/>
      <c r="AE8" s="7">
        <v>4</v>
      </c>
      <c r="AF8" s="6"/>
      <c r="AG8" s="16">
        <v>5</v>
      </c>
      <c r="AH8" s="127">
        <v>330</v>
      </c>
      <c r="AI8" s="131"/>
      <c r="AJ8" s="60"/>
    </row>
    <row r="9" spans="3:36" x14ac:dyDescent="0.25">
      <c r="C9" s="60"/>
      <c r="D9" s="99"/>
      <c r="E9" s="100"/>
      <c r="F9" s="9"/>
      <c r="G9" s="4"/>
      <c r="H9" s="3"/>
      <c r="I9" s="4"/>
      <c r="J9" s="3"/>
      <c r="K9" s="4"/>
      <c r="L9" s="3"/>
      <c r="M9" s="4"/>
      <c r="N9" s="3"/>
      <c r="O9" s="4"/>
      <c r="P9" s="95"/>
      <c r="Q9" s="96"/>
      <c r="R9" s="60"/>
      <c r="S9" s="60"/>
      <c r="T9" s="60"/>
      <c r="U9" s="60"/>
      <c r="V9" s="107"/>
      <c r="W9" s="108"/>
      <c r="X9" s="9"/>
      <c r="Y9" s="4"/>
      <c r="Z9" s="3"/>
      <c r="AA9" s="4"/>
      <c r="AB9" s="3">
        <v>290</v>
      </c>
      <c r="AC9" s="4"/>
      <c r="AD9" s="3"/>
      <c r="AE9" s="4"/>
      <c r="AF9" s="3">
        <v>40</v>
      </c>
      <c r="AG9" s="4"/>
      <c r="AH9" s="132"/>
      <c r="AI9" s="133"/>
      <c r="AJ9" s="60"/>
    </row>
    <row r="10" spans="3:36" ht="15" customHeight="1" x14ac:dyDescent="0.25">
      <c r="C10" s="60"/>
      <c r="D10" s="99" t="s">
        <v>1</v>
      </c>
      <c r="E10" s="100"/>
      <c r="F10" s="10"/>
      <c r="G10" s="2">
        <v>4</v>
      </c>
      <c r="H10" s="1"/>
      <c r="I10" s="2">
        <v>5</v>
      </c>
      <c r="J10" s="1"/>
      <c r="K10" s="2">
        <v>6</v>
      </c>
      <c r="L10" s="1"/>
      <c r="M10" s="2">
        <v>2</v>
      </c>
      <c r="N10" s="1"/>
      <c r="O10" s="2">
        <v>6</v>
      </c>
      <c r="P10" s="95">
        <v>320</v>
      </c>
      <c r="Q10" s="96"/>
      <c r="R10" s="60"/>
      <c r="S10" s="60"/>
      <c r="T10" s="60"/>
      <c r="U10" s="60"/>
      <c r="V10" s="134" t="s">
        <v>1</v>
      </c>
      <c r="W10" s="135"/>
      <c r="X10" s="10"/>
      <c r="Y10" s="2">
        <v>4</v>
      </c>
      <c r="Z10" s="1"/>
      <c r="AA10" s="2">
        <v>5</v>
      </c>
      <c r="AB10" s="1"/>
      <c r="AC10" s="2">
        <v>6</v>
      </c>
      <c r="AD10" s="1"/>
      <c r="AE10" s="18">
        <v>2</v>
      </c>
      <c r="AF10" s="1"/>
      <c r="AG10" s="2">
        <v>6</v>
      </c>
      <c r="AH10" s="127">
        <v>320</v>
      </c>
      <c r="AI10" s="131"/>
      <c r="AJ10" s="60"/>
    </row>
    <row r="11" spans="3:36" x14ac:dyDescent="0.25">
      <c r="C11" s="60"/>
      <c r="D11" s="99"/>
      <c r="E11" s="100"/>
      <c r="F11" s="9"/>
      <c r="G11" s="4"/>
      <c r="H11" s="3"/>
      <c r="I11" s="4"/>
      <c r="J11" s="3"/>
      <c r="K11" s="4"/>
      <c r="L11" s="3"/>
      <c r="M11" s="4"/>
      <c r="N11" s="3"/>
      <c r="O11" s="4"/>
      <c r="P11" s="95"/>
      <c r="Q11" s="96"/>
      <c r="R11" s="60"/>
      <c r="S11" s="60"/>
      <c r="T11" s="60"/>
      <c r="U11" s="60"/>
      <c r="V11" s="136"/>
      <c r="W11" s="137"/>
      <c r="X11" s="9"/>
      <c r="Y11" s="4"/>
      <c r="Z11" s="3"/>
      <c r="AA11" s="4"/>
      <c r="AB11" s="3"/>
      <c r="AC11" s="4"/>
      <c r="AD11" s="3">
        <v>320</v>
      </c>
      <c r="AE11" s="4"/>
      <c r="AF11" s="3"/>
      <c r="AG11" s="4"/>
      <c r="AH11" s="132"/>
      <c r="AI11" s="133"/>
      <c r="AJ11" s="60"/>
    </row>
    <row r="12" spans="3:36" ht="15" customHeight="1" x14ac:dyDescent="0.25">
      <c r="C12" s="60"/>
      <c r="D12" s="99" t="s">
        <v>2</v>
      </c>
      <c r="E12" s="100"/>
      <c r="F12" s="10"/>
      <c r="G12" s="2">
        <v>4</v>
      </c>
      <c r="H12" s="1"/>
      <c r="I12" s="2">
        <v>4</v>
      </c>
      <c r="J12" s="1"/>
      <c r="K12" s="2">
        <v>5</v>
      </c>
      <c r="L12" s="1"/>
      <c r="M12" s="2">
        <v>5</v>
      </c>
      <c r="N12" s="1"/>
      <c r="O12" s="2">
        <v>6</v>
      </c>
      <c r="P12" s="95">
        <v>410</v>
      </c>
      <c r="Q12" s="96"/>
      <c r="R12" s="60"/>
      <c r="S12" s="60"/>
      <c r="T12" s="60"/>
      <c r="U12" s="60"/>
      <c r="V12" s="134" t="s">
        <v>2</v>
      </c>
      <c r="W12" s="135"/>
      <c r="X12" s="10"/>
      <c r="Y12" s="2">
        <v>4</v>
      </c>
      <c r="Z12" s="1"/>
      <c r="AA12" s="19">
        <v>4</v>
      </c>
      <c r="AB12" s="1"/>
      <c r="AC12" s="19">
        <v>5</v>
      </c>
      <c r="AD12" s="1"/>
      <c r="AE12" s="2">
        <v>5</v>
      </c>
      <c r="AF12" s="1"/>
      <c r="AG12" s="2">
        <v>6</v>
      </c>
      <c r="AH12" s="127">
        <v>410</v>
      </c>
      <c r="AI12" s="131"/>
      <c r="AJ12" s="60"/>
    </row>
    <row r="13" spans="3:36" x14ac:dyDescent="0.25">
      <c r="C13" s="60"/>
      <c r="D13" s="99"/>
      <c r="E13" s="100"/>
      <c r="F13" s="9"/>
      <c r="G13" s="4"/>
      <c r="H13" s="3"/>
      <c r="I13" s="4"/>
      <c r="J13" s="3"/>
      <c r="K13" s="4"/>
      <c r="L13" s="3"/>
      <c r="M13" s="4"/>
      <c r="N13" s="3"/>
      <c r="O13" s="4"/>
      <c r="P13" s="95"/>
      <c r="Q13" s="96"/>
      <c r="R13" s="60"/>
      <c r="S13" s="60"/>
      <c r="T13" s="60"/>
      <c r="U13" s="60"/>
      <c r="V13" s="136"/>
      <c r="W13" s="137"/>
      <c r="X13" s="9"/>
      <c r="Y13" s="4"/>
      <c r="Z13" s="3">
        <v>280</v>
      </c>
      <c r="AA13" s="4"/>
      <c r="AB13" s="3">
        <v>130</v>
      </c>
      <c r="AC13" s="4"/>
      <c r="AD13" s="3"/>
      <c r="AE13" s="4"/>
      <c r="AF13" s="3"/>
      <c r="AG13" s="4"/>
      <c r="AH13" s="132"/>
      <c r="AI13" s="133"/>
      <c r="AJ13" s="60"/>
    </row>
    <row r="14" spans="3:36" ht="15" customHeight="1" x14ac:dyDescent="0.25">
      <c r="C14" s="60"/>
      <c r="D14" s="99" t="s">
        <v>3</v>
      </c>
      <c r="E14" s="100"/>
      <c r="F14" s="10"/>
      <c r="G14" s="2">
        <v>2</v>
      </c>
      <c r="H14" s="1"/>
      <c r="I14" s="2">
        <v>3</v>
      </c>
      <c r="J14" s="1"/>
      <c r="K14" s="2">
        <v>5</v>
      </c>
      <c r="L14" s="1"/>
      <c r="M14" s="2">
        <v>6</v>
      </c>
      <c r="N14" s="1"/>
      <c r="O14" s="2">
        <v>4</v>
      </c>
      <c r="P14" s="95">
        <v>430</v>
      </c>
      <c r="Q14" s="96"/>
      <c r="R14" s="60"/>
      <c r="S14" s="60"/>
      <c r="T14" s="60"/>
      <c r="U14" s="60"/>
      <c r="V14" s="134" t="s">
        <v>3</v>
      </c>
      <c r="W14" s="135"/>
      <c r="X14" s="10"/>
      <c r="Y14" s="15">
        <v>2</v>
      </c>
      <c r="Z14" s="1"/>
      <c r="AA14" s="17">
        <v>3</v>
      </c>
      <c r="AB14" s="1"/>
      <c r="AC14" s="2">
        <v>5</v>
      </c>
      <c r="AD14" s="1"/>
      <c r="AE14" s="2">
        <v>6</v>
      </c>
      <c r="AF14" s="1"/>
      <c r="AG14" s="2">
        <v>4</v>
      </c>
      <c r="AH14" s="127">
        <v>430</v>
      </c>
      <c r="AI14" s="131"/>
      <c r="AJ14" s="60"/>
    </row>
    <row r="15" spans="3:36" x14ac:dyDescent="0.25">
      <c r="C15" s="60"/>
      <c r="D15" s="99"/>
      <c r="E15" s="100"/>
      <c r="F15" s="9"/>
      <c r="G15" s="4"/>
      <c r="H15" s="3"/>
      <c r="I15" s="4"/>
      <c r="J15" s="3"/>
      <c r="K15" s="4"/>
      <c r="L15" s="3"/>
      <c r="M15" s="4"/>
      <c r="N15" s="3"/>
      <c r="O15" s="4"/>
      <c r="P15" s="95"/>
      <c r="Q15" s="96"/>
      <c r="R15" s="60"/>
      <c r="S15" s="60"/>
      <c r="T15" s="60"/>
      <c r="U15" s="60"/>
      <c r="V15" s="136"/>
      <c r="W15" s="137"/>
      <c r="X15" s="9">
        <v>340</v>
      </c>
      <c r="Y15" s="4"/>
      <c r="Z15" s="3">
        <v>90</v>
      </c>
      <c r="AA15" s="4"/>
      <c r="AB15" s="3"/>
      <c r="AC15" s="4"/>
      <c r="AD15" s="3"/>
      <c r="AE15" s="4"/>
      <c r="AF15" s="3"/>
      <c r="AG15" s="4"/>
      <c r="AH15" s="132"/>
      <c r="AI15" s="133"/>
      <c r="AJ15" s="60"/>
    </row>
    <row r="16" spans="3:36" ht="15" customHeight="1" x14ac:dyDescent="0.25">
      <c r="C16" s="60"/>
      <c r="D16" s="99" t="s">
        <v>4</v>
      </c>
      <c r="E16" s="100"/>
      <c r="F16" s="10"/>
      <c r="G16" s="2">
        <v>4</v>
      </c>
      <c r="H16" s="1"/>
      <c r="I16" s="2">
        <v>4</v>
      </c>
      <c r="J16" s="1"/>
      <c r="K16" s="2">
        <v>5</v>
      </c>
      <c r="L16" s="1"/>
      <c r="M16" s="2">
        <v>3</v>
      </c>
      <c r="N16" s="1"/>
      <c r="O16" s="2">
        <v>4</v>
      </c>
      <c r="P16" s="95">
        <v>400</v>
      </c>
      <c r="Q16" s="96"/>
      <c r="R16" s="60"/>
      <c r="S16" s="60"/>
      <c r="T16" s="60"/>
      <c r="U16" s="60"/>
      <c r="V16" s="134" t="s">
        <v>4</v>
      </c>
      <c r="W16" s="135"/>
      <c r="X16" s="10"/>
      <c r="Y16" s="2">
        <v>4</v>
      </c>
      <c r="Z16" s="1"/>
      <c r="AA16" s="2">
        <v>4</v>
      </c>
      <c r="AB16" s="1"/>
      <c r="AC16" s="2">
        <v>5</v>
      </c>
      <c r="AD16" s="1"/>
      <c r="AE16" s="19">
        <v>3</v>
      </c>
      <c r="AF16" s="1"/>
      <c r="AG16" s="19">
        <v>4</v>
      </c>
      <c r="AH16" s="127">
        <v>400</v>
      </c>
      <c r="AI16" s="131"/>
      <c r="AJ16" s="60"/>
    </row>
    <row r="17" spans="3:36" x14ac:dyDescent="0.25">
      <c r="C17" s="60"/>
      <c r="D17" s="99"/>
      <c r="E17" s="100"/>
      <c r="F17" s="11"/>
      <c r="G17" s="7"/>
      <c r="H17" s="12"/>
      <c r="I17" s="7"/>
      <c r="J17" s="12"/>
      <c r="K17" s="7"/>
      <c r="L17" s="12"/>
      <c r="M17" s="7"/>
      <c r="N17" s="12"/>
      <c r="O17" s="7"/>
      <c r="P17" s="95"/>
      <c r="Q17" s="96"/>
      <c r="R17" s="60"/>
      <c r="S17" s="60"/>
      <c r="T17" s="60"/>
      <c r="U17" s="60"/>
      <c r="V17" s="136"/>
      <c r="W17" s="137"/>
      <c r="X17" s="11"/>
      <c r="Y17" s="7"/>
      <c r="Z17" s="12"/>
      <c r="AA17" s="7"/>
      <c r="AB17" s="12"/>
      <c r="AC17" s="7"/>
      <c r="AD17" s="12">
        <v>90</v>
      </c>
      <c r="AE17" s="7"/>
      <c r="AF17" s="12">
        <v>310</v>
      </c>
      <c r="AG17" s="7"/>
      <c r="AH17" s="132"/>
      <c r="AI17" s="133"/>
      <c r="AJ17" s="60"/>
    </row>
    <row r="18" spans="3:36" ht="15" customHeight="1" x14ac:dyDescent="0.25">
      <c r="C18" s="60"/>
      <c r="D18" s="99" t="s">
        <v>12</v>
      </c>
      <c r="E18" s="100"/>
      <c r="F18" s="95">
        <v>340</v>
      </c>
      <c r="G18" s="95"/>
      <c r="H18" s="95">
        <v>370</v>
      </c>
      <c r="I18" s="95"/>
      <c r="J18" s="95">
        <v>420</v>
      </c>
      <c r="K18" s="95"/>
      <c r="L18" s="95">
        <v>410</v>
      </c>
      <c r="M18" s="95"/>
      <c r="N18" s="95">
        <v>350</v>
      </c>
      <c r="O18" s="95"/>
      <c r="P18" s="115"/>
      <c r="Q18" s="116"/>
      <c r="R18" s="60"/>
      <c r="S18" s="60"/>
      <c r="T18" s="60"/>
      <c r="U18" s="60"/>
      <c r="V18" s="105" t="s">
        <v>12</v>
      </c>
      <c r="W18" s="106"/>
      <c r="X18" s="127">
        <v>340</v>
      </c>
      <c r="Y18" s="128"/>
      <c r="Z18" s="127">
        <v>370</v>
      </c>
      <c r="AA18" s="128"/>
      <c r="AB18" s="127">
        <v>420</v>
      </c>
      <c r="AC18" s="128"/>
      <c r="AD18" s="127">
        <v>410</v>
      </c>
      <c r="AE18" s="128"/>
      <c r="AF18" s="127">
        <v>350</v>
      </c>
      <c r="AG18" s="128"/>
      <c r="AH18" s="143"/>
      <c r="AI18" s="144"/>
      <c r="AJ18" s="60"/>
    </row>
    <row r="19" spans="3:36" ht="15.75" thickBot="1" x14ac:dyDescent="0.3">
      <c r="C19" s="60"/>
      <c r="D19" s="112"/>
      <c r="E19" s="113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7"/>
      <c r="Q19" s="118"/>
      <c r="R19" s="60"/>
      <c r="S19" s="60"/>
      <c r="T19" s="60"/>
      <c r="U19" s="60"/>
      <c r="V19" s="125"/>
      <c r="W19" s="126"/>
      <c r="X19" s="129"/>
      <c r="Y19" s="130"/>
      <c r="Z19" s="129"/>
      <c r="AA19" s="130"/>
      <c r="AB19" s="129"/>
      <c r="AC19" s="130"/>
      <c r="AD19" s="129"/>
      <c r="AE19" s="130"/>
      <c r="AF19" s="129"/>
      <c r="AG19" s="130"/>
      <c r="AH19" s="145"/>
      <c r="AI19" s="146"/>
      <c r="AJ19" s="60"/>
    </row>
    <row r="20" spans="3:36" x14ac:dyDescent="0.25"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</row>
    <row r="21" spans="3:36" ht="15.75" thickBot="1" x14ac:dyDescent="0.3"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</row>
    <row r="22" spans="3:36" ht="15.75" thickBot="1" x14ac:dyDescent="0.3"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13" t="s">
        <v>15</v>
      </c>
      <c r="W22" s="123">
        <f>AC8*AB9+AG8*AF9+AE10*AD11+AC12*AB13+AA12*Z13+Y14*X15+AA14*Z15+AE16*AD17+AG16*AF17</f>
        <v>6520</v>
      </c>
      <c r="X22" s="124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</row>
    <row r="23" spans="3:36" x14ac:dyDescent="0.25"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</row>
  </sheetData>
  <mergeCells count="51">
    <mergeCell ref="X18:Y19"/>
    <mergeCell ref="Z18:AA19"/>
    <mergeCell ref="AB18:AC19"/>
    <mergeCell ref="AD18:AE19"/>
    <mergeCell ref="AF18:AG19"/>
    <mergeCell ref="D4:Q4"/>
    <mergeCell ref="D6:E7"/>
    <mergeCell ref="F6:G7"/>
    <mergeCell ref="H6:I7"/>
    <mergeCell ref="J6:K7"/>
    <mergeCell ref="L6:M7"/>
    <mergeCell ref="V4:AI4"/>
    <mergeCell ref="V6:W7"/>
    <mergeCell ref="X6:Y7"/>
    <mergeCell ref="Z6:AA7"/>
    <mergeCell ref="AB6:AC7"/>
    <mergeCell ref="AD6:AE7"/>
    <mergeCell ref="AF6:AG7"/>
    <mergeCell ref="AH6:AI7"/>
    <mergeCell ref="N6:O7"/>
    <mergeCell ref="P6:Q7"/>
    <mergeCell ref="P10:Q11"/>
    <mergeCell ref="D12:E13"/>
    <mergeCell ref="W22:X22"/>
    <mergeCell ref="V18:W19"/>
    <mergeCell ref="D14:E15"/>
    <mergeCell ref="D16:E17"/>
    <mergeCell ref="D18:E19"/>
    <mergeCell ref="F18:G19"/>
    <mergeCell ref="H18:I19"/>
    <mergeCell ref="J18:K19"/>
    <mergeCell ref="L18:M19"/>
    <mergeCell ref="D8:E9"/>
    <mergeCell ref="P8:Q9"/>
    <mergeCell ref="D10:E11"/>
    <mergeCell ref="AH8:AI9"/>
    <mergeCell ref="V10:W11"/>
    <mergeCell ref="AH10:AI11"/>
    <mergeCell ref="V8:W9"/>
    <mergeCell ref="N18:O19"/>
    <mergeCell ref="P18:Q19"/>
    <mergeCell ref="P12:Q13"/>
    <mergeCell ref="P14:Q15"/>
    <mergeCell ref="P16:Q17"/>
    <mergeCell ref="AH18:AI19"/>
    <mergeCell ref="V12:W13"/>
    <mergeCell ref="AH12:AI13"/>
    <mergeCell ref="V14:W15"/>
    <mergeCell ref="AH14:AI15"/>
    <mergeCell ref="V16:W17"/>
    <mergeCell ref="AH16:AI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209"/>
  <sheetViews>
    <sheetView workbookViewId="0">
      <selection activeCell="V24" sqref="V24"/>
    </sheetView>
  </sheetViews>
  <sheetFormatPr defaultRowHeight="15" x14ac:dyDescent="0.25"/>
  <cols>
    <col min="1" max="21" width="4.28515625" customWidth="1"/>
    <col min="22" max="22" width="5.5703125" customWidth="1"/>
    <col min="23" max="27" width="4.28515625" customWidth="1"/>
    <col min="28" max="28" width="6" customWidth="1"/>
    <col min="29" max="29" width="5.42578125" customWidth="1"/>
    <col min="30" max="32" width="4.28515625" customWidth="1"/>
    <col min="33" max="33" width="7" customWidth="1"/>
    <col min="34" max="36" width="4.28515625" customWidth="1"/>
    <col min="37" max="37" width="8.7109375" customWidth="1"/>
    <col min="38" max="110" width="4.28515625" customWidth="1"/>
  </cols>
  <sheetData>
    <row r="3" spans="2:40" ht="15.75" thickBot="1" x14ac:dyDescent="0.3"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</row>
    <row r="4" spans="2:40" ht="15.75" thickBot="1" x14ac:dyDescent="0.3">
      <c r="B4" s="60"/>
      <c r="C4" s="60"/>
      <c r="D4" s="109" t="s">
        <v>13</v>
      </c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  <c r="R4" s="60"/>
      <c r="S4" s="60"/>
      <c r="T4" s="60"/>
      <c r="U4" s="60"/>
      <c r="V4" s="109" t="s">
        <v>17</v>
      </c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1"/>
      <c r="AJ4" s="60"/>
      <c r="AK4" s="60"/>
      <c r="AL4" s="60"/>
    </row>
    <row r="5" spans="2:40" ht="15.75" thickBot="1" x14ac:dyDescent="0.3"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</row>
    <row r="6" spans="2:40" ht="15.75" thickBot="1" x14ac:dyDescent="0.3">
      <c r="B6" s="60"/>
      <c r="C6" s="60"/>
      <c r="D6" s="97" t="s">
        <v>10</v>
      </c>
      <c r="E6" s="98"/>
      <c r="F6" s="101" t="s">
        <v>5</v>
      </c>
      <c r="G6" s="98"/>
      <c r="H6" s="98" t="s">
        <v>6</v>
      </c>
      <c r="I6" s="98"/>
      <c r="J6" s="98" t="s">
        <v>7</v>
      </c>
      <c r="K6" s="98"/>
      <c r="L6" s="98" t="s">
        <v>8</v>
      </c>
      <c r="M6" s="98"/>
      <c r="N6" s="98" t="s">
        <v>9</v>
      </c>
      <c r="O6" s="98"/>
      <c r="P6" s="98" t="s">
        <v>11</v>
      </c>
      <c r="Q6" s="103"/>
      <c r="R6" s="60"/>
      <c r="S6" s="60"/>
      <c r="T6" s="60"/>
      <c r="U6" s="60"/>
      <c r="V6" s="109" t="s">
        <v>32</v>
      </c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1"/>
      <c r="AJ6" s="60"/>
      <c r="AK6" s="60"/>
      <c r="AL6" s="63"/>
      <c r="AM6" s="20"/>
      <c r="AN6" s="20"/>
    </row>
    <row r="7" spans="2:40" x14ac:dyDescent="0.25">
      <c r="B7" s="60"/>
      <c r="C7" s="60"/>
      <c r="D7" s="99"/>
      <c r="E7" s="100"/>
      <c r="F7" s="102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4"/>
      <c r="R7" s="60"/>
      <c r="S7" s="60"/>
      <c r="T7" s="60"/>
      <c r="U7" s="60"/>
      <c r="V7" s="119" t="s">
        <v>10</v>
      </c>
      <c r="W7" s="120"/>
      <c r="X7" s="138" t="s">
        <v>5</v>
      </c>
      <c r="Y7" s="139"/>
      <c r="Z7" s="138" t="s">
        <v>6</v>
      </c>
      <c r="AA7" s="139"/>
      <c r="AB7" s="138" t="s">
        <v>7</v>
      </c>
      <c r="AC7" s="139"/>
      <c r="AD7" s="138" t="s">
        <v>8</v>
      </c>
      <c r="AE7" s="139"/>
      <c r="AF7" s="138" t="s">
        <v>9</v>
      </c>
      <c r="AG7" s="139"/>
      <c r="AH7" s="121" t="s">
        <v>11</v>
      </c>
      <c r="AI7" s="141"/>
      <c r="AJ7" s="147" t="s">
        <v>18</v>
      </c>
      <c r="AK7" s="148"/>
      <c r="AL7" s="63"/>
      <c r="AM7" s="20"/>
      <c r="AN7" s="20"/>
    </row>
    <row r="8" spans="2:40" x14ac:dyDescent="0.25">
      <c r="B8" s="60"/>
      <c r="C8" s="60"/>
      <c r="D8" s="99" t="s">
        <v>0</v>
      </c>
      <c r="E8" s="100"/>
      <c r="F8" s="8"/>
      <c r="G8" s="7">
        <v>4</v>
      </c>
      <c r="H8" s="6"/>
      <c r="I8" s="7">
        <v>5</v>
      </c>
      <c r="J8" s="6"/>
      <c r="K8" s="7">
        <v>5</v>
      </c>
      <c r="L8" s="6"/>
      <c r="M8" s="7">
        <v>4</v>
      </c>
      <c r="N8" s="6"/>
      <c r="O8" s="7">
        <v>5</v>
      </c>
      <c r="P8" s="95">
        <v>330</v>
      </c>
      <c r="Q8" s="96"/>
      <c r="R8" s="60"/>
      <c r="S8" s="60"/>
      <c r="T8" s="60"/>
      <c r="U8" s="60"/>
      <c r="V8" s="107"/>
      <c r="W8" s="108"/>
      <c r="X8" s="140"/>
      <c r="Y8" s="137"/>
      <c r="Z8" s="140"/>
      <c r="AA8" s="137"/>
      <c r="AB8" s="140"/>
      <c r="AC8" s="137"/>
      <c r="AD8" s="140"/>
      <c r="AE8" s="137"/>
      <c r="AF8" s="140"/>
      <c r="AG8" s="137"/>
      <c r="AH8" s="122"/>
      <c r="AI8" s="142"/>
      <c r="AJ8" s="147"/>
      <c r="AK8" s="148"/>
      <c r="AL8" s="60"/>
    </row>
    <row r="9" spans="2:40" x14ac:dyDescent="0.25">
      <c r="B9" s="60"/>
      <c r="C9" s="60"/>
      <c r="D9" s="99"/>
      <c r="E9" s="100"/>
      <c r="F9" s="9"/>
      <c r="G9" s="4"/>
      <c r="H9" s="3"/>
      <c r="I9" s="4"/>
      <c r="J9" s="3"/>
      <c r="K9" s="4"/>
      <c r="L9" s="3"/>
      <c r="M9" s="4"/>
      <c r="N9" s="3"/>
      <c r="O9" s="4"/>
      <c r="P9" s="95"/>
      <c r="Q9" s="96"/>
      <c r="R9" s="60"/>
      <c r="S9" s="60"/>
      <c r="T9" s="60"/>
      <c r="U9" s="60"/>
      <c r="V9" s="155" t="s">
        <v>0</v>
      </c>
      <c r="W9" s="156"/>
      <c r="X9" s="8"/>
      <c r="Y9" s="7">
        <v>4</v>
      </c>
      <c r="Z9" s="6"/>
      <c r="AA9" s="7">
        <v>5</v>
      </c>
      <c r="AB9" s="6"/>
      <c r="AC9" s="7">
        <v>5</v>
      </c>
      <c r="AD9" s="6"/>
      <c r="AE9" s="7">
        <v>4</v>
      </c>
      <c r="AF9" s="6"/>
      <c r="AG9" s="7">
        <v>5</v>
      </c>
      <c r="AH9" s="159">
        <v>330</v>
      </c>
      <c r="AI9" s="160"/>
      <c r="AJ9" s="151">
        <v>0</v>
      </c>
      <c r="AK9" s="152"/>
      <c r="AL9" s="60"/>
    </row>
    <row r="10" spans="2:40" x14ac:dyDescent="0.25">
      <c r="B10" s="60"/>
      <c r="C10" s="60"/>
      <c r="D10" s="99" t="s">
        <v>1</v>
      </c>
      <c r="E10" s="100"/>
      <c r="F10" s="10"/>
      <c r="G10" s="2">
        <v>4</v>
      </c>
      <c r="H10" s="1"/>
      <c r="I10" s="2">
        <v>5</v>
      </c>
      <c r="J10" s="1"/>
      <c r="K10" s="2">
        <v>6</v>
      </c>
      <c r="L10" s="1"/>
      <c r="M10" s="2">
        <v>2</v>
      </c>
      <c r="N10" s="1"/>
      <c r="O10" s="2">
        <v>6</v>
      </c>
      <c r="P10" s="95">
        <v>320</v>
      </c>
      <c r="Q10" s="96"/>
      <c r="R10" s="60"/>
      <c r="S10" s="60"/>
      <c r="T10" s="60"/>
      <c r="U10" s="60"/>
      <c r="V10" s="157"/>
      <c r="W10" s="158"/>
      <c r="X10" s="9"/>
      <c r="Y10" s="4"/>
      <c r="Z10" s="3"/>
      <c r="AA10" s="4"/>
      <c r="AB10" s="3"/>
      <c r="AC10" s="4"/>
      <c r="AD10" s="3"/>
      <c r="AE10" s="4"/>
      <c r="AF10" s="3"/>
      <c r="AG10" s="4"/>
      <c r="AH10" s="161"/>
      <c r="AI10" s="162"/>
      <c r="AJ10" s="151"/>
      <c r="AK10" s="152"/>
      <c r="AL10" s="60"/>
    </row>
    <row r="11" spans="2:40" x14ac:dyDescent="0.25">
      <c r="B11" s="60"/>
      <c r="C11" s="60"/>
      <c r="D11" s="99"/>
      <c r="E11" s="100"/>
      <c r="F11" s="9"/>
      <c r="G11" s="4"/>
      <c r="H11" s="3"/>
      <c r="I11" s="4"/>
      <c r="J11" s="3"/>
      <c r="K11" s="4"/>
      <c r="L11" s="3"/>
      <c r="M11" s="4"/>
      <c r="N11" s="3"/>
      <c r="O11" s="4"/>
      <c r="P11" s="95"/>
      <c r="Q11" s="96"/>
      <c r="R11" s="60"/>
      <c r="S11" s="60"/>
      <c r="T11" s="60"/>
      <c r="U11" s="60"/>
      <c r="V11" s="163" t="s">
        <v>1</v>
      </c>
      <c r="W11" s="164"/>
      <c r="X11" s="33"/>
      <c r="Y11" s="36">
        <v>4</v>
      </c>
      <c r="Z11" s="35"/>
      <c r="AA11" s="36">
        <v>5</v>
      </c>
      <c r="AB11" s="35"/>
      <c r="AC11" s="36">
        <v>6</v>
      </c>
      <c r="AD11" s="35"/>
      <c r="AE11" s="34">
        <v>2</v>
      </c>
      <c r="AF11" s="35"/>
      <c r="AG11" s="36">
        <v>6</v>
      </c>
      <c r="AH11" s="167">
        <v>320</v>
      </c>
      <c r="AI11" s="168"/>
      <c r="AJ11" s="153">
        <v>2</v>
      </c>
      <c r="AK11" s="154"/>
      <c r="AL11" s="60"/>
    </row>
    <row r="12" spans="2:40" x14ac:dyDescent="0.25">
      <c r="B12" s="60"/>
      <c r="C12" s="60"/>
      <c r="D12" s="99" t="s">
        <v>2</v>
      </c>
      <c r="E12" s="100"/>
      <c r="F12" s="10"/>
      <c r="G12" s="2">
        <v>4</v>
      </c>
      <c r="H12" s="1"/>
      <c r="I12" s="2">
        <v>4</v>
      </c>
      <c r="J12" s="1"/>
      <c r="K12" s="2">
        <v>5</v>
      </c>
      <c r="L12" s="1"/>
      <c r="M12" s="2">
        <v>5</v>
      </c>
      <c r="N12" s="1"/>
      <c r="O12" s="2">
        <v>6</v>
      </c>
      <c r="P12" s="95">
        <v>410</v>
      </c>
      <c r="Q12" s="96"/>
      <c r="R12" s="60"/>
      <c r="S12" s="60"/>
      <c r="T12" s="60"/>
      <c r="U12" s="60"/>
      <c r="V12" s="165"/>
      <c r="W12" s="166"/>
      <c r="X12" s="37"/>
      <c r="Y12" s="38"/>
      <c r="Z12" s="39"/>
      <c r="AA12" s="38"/>
      <c r="AB12" s="39"/>
      <c r="AC12" s="38"/>
      <c r="AD12" s="39">
        <v>320</v>
      </c>
      <c r="AE12" s="38"/>
      <c r="AF12" s="39"/>
      <c r="AG12" s="38"/>
      <c r="AH12" s="169"/>
      <c r="AI12" s="170"/>
      <c r="AJ12" s="153"/>
      <c r="AK12" s="154"/>
      <c r="AL12" s="60"/>
    </row>
    <row r="13" spans="2:40" x14ac:dyDescent="0.25">
      <c r="B13" s="60"/>
      <c r="C13" s="60"/>
      <c r="D13" s="99"/>
      <c r="E13" s="100"/>
      <c r="F13" s="9"/>
      <c r="G13" s="4"/>
      <c r="H13" s="3"/>
      <c r="I13" s="4"/>
      <c r="J13" s="3"/>
      <c r="K13" s="4"/>
      <c r="L13" s="3"/>
      <c r="M13" s="4"/>
      <c r="N13" s="3"/>
      <c r="O13" s="4"/>
      <c r="P13" s="95"/>
      <c r="Q13" s="96"/>
      <c r="R13" s="60"/>
      <c r="S13" s="60"/>
      <c r="T13" s="60"/>
      <c r="U13" s="60"/>
      <c r="V13" s="174" t="s">
        <v>36</v>
      </c>
      <c r="W13" s="175"/>
      <c r="X13" s="53"/>
      <c r="Y13" s="14">
        <v>4</v>
      </c>
      <c r="Z13" s="43"/>
      <c r="AA13" s="14">
        <v>4</v>
      </c>
      <c r="AB13" s="43"/>
      <c r="AC13" s="14">
        <v>5</v>
      </c>
      <c r="AD13" s="43"/>
      <c r="AE13" s="14">
        <v>5</v>
      </c>
      <c r="AF13" s="43"/>
      <c r="AG13" s="14">
        <v>6</v>
      </c>
      <c r="AH13" s="178">
        <v>410</v>
      </c>
      <c r="AI13" s="179"/>
      <c r="AJ13" s="149">
        <v>0</v>
      </c>
      <c r="AK13" s="150"/>
      <c r="AL13" s="60"/>
    </row>
    <row r="14" spans="2:40" x14ac:dyDescent="0.25">
      <c r="B14" s="60"/>
      <c r="C14" s="60"/>
      <c r="D14" s="99" t="s">
        <v>3</v>
      </c>
      <c r="E14" s="100"/>
      <c r="F14" s="10"/>
      <c r="G14" s="2">
        <v>2</v>
      </c>
      <c r="H14" s="1"/>
      <c r="I14" s="2">
        <v>3</v>
      </c>
      <c r="J14" s="1"/>
      <c r="K14" s="2">
        <v>5</v>
      </c>
      <c r="L14" s="1"/>
      <c r="M14" s="2">
        <v>6</v>
      </c>
      <c r="N14" s="1"/>
      <c r="O14" s="2">
        <v>4</v>
      </c>
      <c r="P14" s="95">
        <v>430</v>
      </c>
      <c r="Q14" s="96"/>
      <c r="R14" s="60"/>
      <c r="S14" s="60"/>
      <c r="T14" s="60"/>
      <c r="U14" s="60"/>
      <c r="V14" s="176"/>
      <c r="W14" s="177"/>
      <c r="X14" s="54"/>
      <c r="Y14" s="45"/>
      <c r="Z14" s="44"/>
      <c r="AA14" s="45"/>
      <c r="AB14" s="44"/>
      <c r="AC14" s="45"/>
      <c r="AD14" s="44"/>
      <c r="AE14" s="45"/>
      <c r="AF14" s="44"/>
      <c r="AG14" s="45"/>
      <c r="AH14" s="180"/>
      <c r="AI14" s="181"/>
      <c r="AJ14" s="149"/>
      <c r="AK14" s="150"/>
      <c r="AL14" s="60"/>
    </row>
    <row r="15" spans="2:40" x14ac:dyDescent="0.25">
      <c r="B15" s="60"/>
      <c r="C15" s="60"/>
      <c r="D15" s="99"/>
      <c r="E15" s="100"/>
      <c r="F15" s="9"/>
      <c r="G15" s="4"/>
      <c r="H15" s="3"/>
      <c r="I15" s="4"/>
      <c r="J15" s="3"/>
      <c r="K15" s="4"/>
      <c r="L15" s="3"/>
      <c r="M15" s="4"/>
      <c r="N15" s="3"/>
      <c r="O15" s="4"/>
      <c r="P15" s="95"/>
      <c r="Q15" s="96"/>
      <c r="R15" s="60"/>
      <c r="S15" s="60"/>
      <c r="T15" s="60"/>
      <c r="U15" s="60"/>
      <c r="V15" s="134" t="s">
        <v>3</v>
      </c>
      <c r="W15" s="135"/>
      <c r="X15" s="10"/>
      <c r="Y15" s="14">
        <v>2</v>
      </c>
      <c r="Z15" s="1"/>
      <c r="AA15" s="2">
        <v>3</v>
      </c>
      <c r="AB15" s="1"/>
      <c r="AC15" s="2">
        <v>5</v>
      </c>
      <c r="AD15" s="1"/>
      <c r="AE15" s="2">
        <v>6</v>
      </c>
      <c r="AF15" s="1"/>
      <c r="AG15" s="2">
        <v>4</v>
      </c>
      <c r="AH15" s="127">
        <v>430</v>
      </c>
      <c r="AI15" s="131"/>
      <c r="AJ15" s="151">
        <v>1</v>
      </c>
      <c r="AK15" s="152"/>
      <c r="AL15" s="60"/>
    </row>
    <row r="16" spans="2:40" x14ac:dyDescent="0.25">
      <c r="B16" s="60"/>
      <c r="C16" s="60"/>
      <c r="D16" s="99" t="s">
        <v>4</v>
      </c>
      <c r="E16" s="100"/>
      <c r="F16" s="10"/>
      <c r="G16" s="2">
        <v>4</v>
      </c>
      <c r="H16" s="1"/>
      <c r="I16" s="2">
        <v>4</v>
      </c>
      <c r="J16" s="1"/>
      <c r="K16" s="2">
        <v>5</v>
      </c>
      <c r="L16" s="1"/>
      <c r="M16" s="2">
        <v>3</v>
      </c>
      <c r="N16" s="1"/>
      <c r="O16" s="2">
        <v>4</v>
      </c>
      <c r="P16" s="95">
        <v>400</v>
      </c>
      <c r="Q16" s="96"/>
      <c r="R16" s="60"/>
      <c r="S16" s="60"/>
      <c r="T16" s="60"/>
      <c r="U16" s="60"/>
      <c r="V16" s="136"/>
      <c r="W16" s="137"/>
      <c r="X16" s="9"/>
      <c r="Y16" s="4"/>
      <c r="Z16" s="3"/>
      <c r="AA16" s="4"/>
      <c r="AB16" s="3"/>
      <c r="AC16" s="4"/>
      <c r="AD16" s="3"/>
      <c r="AE16" s="4"/>
      <c r="AF16" s="3"/>
      <c r="AG16" s="4"/>
      <c r="AH16" s="132"/>
      <c r="AI16" s="133"/>
      <c r="AJ16" s="151"/>
      <c r="AK16" s="152"/>
      <c r="AL16" s="60"/>
    </row>
    <row r="17" spans="2:40" x14ac:dyDescent="0.25">
      <c r="B17" s="60"/>
      <c r="C17" s="60"/>
      <c r="D17" s="99"/>
      <c r="E17" s="100"/>
      <c r="F17" s="11"/>
      <c r="G17" s="7"/>
      <c r="H17" s="12"/>
      <c r="I17" s="7"/>
      <c r="J17" s="12"/>
      <c r="K17" s="7"/>
      <c r="L17" s="12"/>
      <c r="M17" s="7"/>
      <c r="N17" s="12"/>
      <c r="O17" s="7"/>
      <c r="P17" s="95"/>
      <c r="Q17" s="96"/>
      <c r="R17" s="60"/>
      <c r="S17" s="60"/>
      <c r="T17" s="60"/>
      <c r="U17" s="60"/>
      <c r="V17" s="134" t="s">
        <v>4</v>
      </c>
      <c r="W17" s="135"/>
      <c r="X17" s="10"/>
      <c r="Y17" s="2">
        <v>4</v>
      </c>
      <c r="Z17" s="1"/>
      <c r="AA17" s="2">
        <v>4</v>
      </c>
      <c r="AB17" s="1"/>
      <c r="AC17" s="2">
        <v>5</v>
      </c>
      <c r="AD17" s="1"/>
      <c r="AE17" s="2">
        <v>3</v>
      </c>
      <c r="AF17" s="1"/>
      <c r="AG17" s="2">
        <v>4</v>
      </c>
      <c r="AH17" s="127">
        <v>400</v>
      </c>
      <c r="AI17" s="131"/>
      <c r="AJ17" s="151">
        <v>1</v>
      </c>
      <c r="AK17" s="152"/>
      <c r="AL17" s="60"/>
    </row>
    <row r="18" spans="2:40" x14ac:dyDescent="0.25">
      <c r="B18" s="60"/>
      <c r="C18" s="60"/>
      <c r="D18" s="99" t="s">
        <v>12</v>
      </c>
      <c r="E18" s="100"/>
      <c r="F18" s="95">
        <v>340</v>
      </c>
      <c r="G18" s="95"/>
      <c r="H18" s="95">
        <v>370</v>
      </c>
      <c r="I18" s="95"/>
      <c r="J18" s="95">
        <v>420</v>
      </c>
      <c r="K18" s="95"/>
      <c r="L18" s="95">
        <v>410</v>
      </c>
      <c r="M18" s="95"/>
      <c r="N18" s="95">
        <v>350</v>
      </c>
      <c r="O18" s="95"/>
      <c r="P18" s="115"/>
      <c r="Q18" s="116"/>
      <c r="R18" s="60"/>
      <c r="S18" s="60"/>
      <c r="T18" s="60"/>
      <c r="U18" s="60"/>
      <c r="V18" s="136"/>
      <c r="W18" s="137"/>
      <c r="X18" s="11"/>
      <c r="Y18" s="7"/>
      <c r="Z18" s="12"/>
      <c r="AA18" s="7"/>
      <c r="AB18" s="12"/>
      <c r="AC18" s="7"/>
      <c r="AD18" s="12"/>
      <c r="AE18" s="7"/>
      <c r="AF18" s="12"/>
      <c r="AG18" s="7"/>
      <c r="AH18" s="132"/>
      <c r="AI18" s="133"/>
      <c r="AJ18" s="151"/>
      <c r="AK18" s="152"/>
      <c r="AL18" s="60"/>
    </row>
    <row r="19" spans="2:40" ht="15.75" thickBot="1" x14ac:dyDescent="0.3">
      <c r="B19" s="60"/>
      <c r="C19" s="60"/>
      <c r="D19" s="112"/>
      <c r="E19" s="113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7"/>
      <c r="Q19" s="118"/>
      <c r="R19" s="60"/>
      <c r="S19" s="60"/>
      <c r="T19" s="60"/>
      <c r="U19" s="60"/>
      <c r="V19" s="105" t="s">
        <v>12</v>
      </c>
      <c r="W19" s="106"/>
      <c r="X19" s="127">
        <v>340</v>
      </c>
      <c r="Y19" s="128"/>
      <c r="Z19" s="127">
        <v>370</v>
      </c>
      <c r="AA19" s="128"/>
      <c r="AB19" s="127">
        <v>420</v>
      </c>
      <c r="AC19" s="128"/>
      <c r="AD19" s="127">
        <v>410</v>
      </c>
      <c r="AE19" s="128"/>
      <c r="AF19" s="127">
        <v>350</v>
      </c>
      <c r="AG19" s="128"/>
      <c r="AH19" s="143"/>
      <c r="AI19" s="144"/>
      <c r="AJ19" s="151"/>
      <c r="AK19" s="152"/>
      <c r="AL19" s="60"/>
    </row>
    <row r="20" spans="2:40" ht="15.75" thickBot="1" x14ac:dyDescent="0.3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125"/>
      <c r="W20" s="126"/>
      <c r="X20" s="129"/>
      <c r="Y20" s="130"/>
      <c r="Z20" s="129"/>
      <c r="AA20" s="130"/>
      <c r="AB20" s="129"/>
      <c r="AC20" s="130"/>
      <c r="AD20" s="129"/>
      <c r="AE20" s="130"/>
      <c r="AF20" s="129"/>
      <c r="AG20" s="130"/>
      <c r="AH20" s="145"/>
      <c r="AI20" s="146"/>
      <c r="AJ20" s="151"/>
      <c r="AK20" s="152"/>
      <c r="AL20" s="60"/>
    </row>
    <row r="21" spans="2:40" x14ac:dyDescent="0.25"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171" t="s">
        <v>18</v>
      </c>
      <c r="W21" s="171"/>
      <c r="X21" s="173">
        <v>2</v>
      </c>
      <c r="Y21" s="173"/>
      <c r="Z21" s="173">
        <v>1</v>
      </c>
      <c r="AA21" s="173"/>
      <c r="AB21" s="173">
        <v>0</v>
      </c>
      <c r="AC21" s="173"/>
      <c r="AD21" s="173">
        <v>1</v>
      </c>
      <c r="AE21" s="173"/>
      <c r="AF21" s="173">
        <v>0</v>
      </c>
      <c r="AG21" s="173"/>
      <c r="AH21" s="173"/>
      <c r="AI21" s="173"/>
      <c r="AJ21" s="60"/>
      <c r="AK21" s="60"/>
      <c r="AL21" s="60"/>
    </row>
    <row r="22" spans="2:40" x14ac:dyDescent="0.25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172"/>
      <c r="W22" s="17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60"/>
      <c r="AK22" s="60"/>
      <c r="AL22" s="60"/>
    </row>
    <row r="23" spans="2:40" x14ac:dyDescent="0.25"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</row>
    <row r="24" spans="2:40" x14ac:dyDescent="0.25"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</row>
    <row r="25" spans="2:40" ht="15.75" thickBot="1" x14ac:dyDescent="0.3"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</row>
    <row r="26" spans="2:40" ht="15.75" thickBot="1" x14ac:dyDescent="0.3">
      <c r="R26" s="60"/>
      <c r="S26" s="60"/>
      <c r="T26" s="60"/>
      <c r="U26" s="60"/>
      <c r="V26" s="109" t="s">
        <v>33</v>
      </c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1"/>
      <c r="AJ26" s="60"/>
      <c r="AK26" s="60"/>
      <c r="AL26" s="60"/>
      <c r="AM26" s="60"/>
      <c r="AN26" s="60"/>
    </row>
    <row r="27" spans="2:40" x14ac:dyDescent="0.25">
      <c r="R27" s="60"/>
      <c r="S27" s="60"/>
      <c r="T27" s="60"/>
      <c r="U27" s="60"/>
      <c r="V27" s="119" t="s">
        <v>10</v>
      </c>
      <c r="W27" s="120"/>
      <c r="X27" s="138" t="s">
        <v>5</v>
      </c>
      <c r="Y27" s="139"/>
      <c r="Z27" s="138" t="s">
        <v>6</v>
      </c>
      <c r="AA27" s="139"/>
      <c r="AB27" s="138" t="s">
        <v>7</v>
      </c>
      <c r="AC27" s="139"/>
      <c r="AD27" s="138" t="s">
        <v>8</v>
      </c>
      <c r="AE27" s="139"/>
      <c r="AF27" s="138" t="s">
        <v>9</v>
      </c>
      <c r="AG27" s="139"/>
      <c r="AH27" s="121" t="s">
        <v>11</v>
      </c>
      <c r="AI27" s="141"/>
      <c r="AJ27" s="182" t="s">
        <v>18</v>
      </c>
      <c r="AK27" s="183"/>
      <c r="AL27" s="60"/>
      <c r="AM27" s="60"/>
      <c r="AN27" s="60"/>
    </row>
    <row r="28" spans="2:40" x14ac:dyDescent="0.25">
      <c r="R28" s="60"/>
      <c r="S28" s="60"/>
      <c r="T28" s="60"/>
      <c r="U28" s="60"/>
      <c r="V28" s="107"/>
      <c r="W28" s="108"/>
      <c r="X28" s="140"/>
      <c r="Y28" s="137"/>
      <c r="Z28" s="140"/>
      <c r="AA28" s="137"/>
      <c r="AB28" s="140"/>
      <c r="AC28" s="137"/>
      <c r="AD28" s="140"/>
      <c r="AE28" s="137"/>
      <c r="AF28" s="140"/>
      <c r="AG28" s="137"/>
      <c r="AH28" s="122"/>
      <c r="AI28" s="142"/>
      <c r="AJ28" s="182"/>
      <c r="AK28" s="183"/>
      <c r="AL28" s="60"/>
      <c r="AM28" s="60"/>
      <c r="AN28" s="60"/>
    </row>
    <row r="29" spans="2:40" x14ac:dyDescent="0.25">
      <c r="R29" s="60"/>
      <c r="S29" s="60"/>
      <c r="T29" s="60"/>
      <c r="U29" s="60"/>
      <c r="V29" s="155" t="s">
        <v>0</v>
      </c>
      <c r="W29" s="156"/>
      <c r="X29" s="8"/>
      <c r="Y29" s="7">
        <v>4</v>
      </c>
      <c r="Z29" s="6"/>
      <c r="AA29" s="7">
        <v>5</v>
      </c>
      <c r="AB29" s="6"/>
      <c r="AC29" s="7">
        <v>5</v>
      </c>
      <c r="AD29" s="6"/>
      <c r="AE29" s="7">
        <v>4</v>
      </c>
      <c r="AF29" s="6"/>
      <c r="AG29" s="7">
        <v>5</v>
      </c>
      <c r="AH29" s="159">
        <v>330</v>
      </c>
      <c r="AI29" s="160"/>
      <c r="AJ29" s="151" t="s">
        <v>19</v>
      </c>
      <c r="AK29" s="152"/>
      <c r="AL29" s="60"/>
      <c r="AM29" s="60"/>
      <c r="AN29" s="60"/>
    </row>
    <row r="30" spans="2:40" x14ac:dyDescent="0.25">
      <c r="R30" s="60"/>
      <c r="S30" s="60"/>
      <c r="T30" s="60"/>
      <c r="U30" s="60"/>
      <c r="V30" s="157"/>
      <c r="W30" s="158"/>
      <c r="X30" s="9"/>
      <c r="Y30" s="4"/>
      <c r="Z30" s="3"/>
      <c r="AA30" s="4"/>
      <c r="AB30" s="3"/>
      <c r="AC30" s="4"/>
      <c r="AD30" s="3"/>
      <c r="AE30" s="4"/>
      <c r="AF30" s="3"/>
      <c r="AG30" s="4"/>
      <c r="AH30" s="161"/>
      <c r="AI30" s="162"/>
      <c r="AJ30" s="151"/>
      <c r="AK30" s="152"/>
      <c r="AL30" s="60"/>
      <c r="AM30" s="60"/>
      <c r="AN30" s="60"/>
    </row>
    <row r="31" spans="2:40" x14ac:dyDescent="0.25">
      <c r="R31" s="60"/>
      <c r="S31" s="60"/>
      <c r="T31" s="60"/>
      <c r="U31" s="60"/>
      <c r="V31" s="184" t="s">
        <v>1</v>
      </c>
      <c r="W31" s="185"/>
      <c r="X31" s="30"/>
      <c r="Y31" s="28">
        <v>4</v>
      </c>
      <c r="Z31" s="27"/>
      <c r="AA31" s="28">
        <v>5</v>
      </c>
      <c r="AB31" s="27"/>
      <c r="AC31" s="28">
        <v>6</v>
      </c>
      <c r="AD31" s="27"/>
      <c r="AE31" s="28">
        <v>2</v>
      </c>
      <c r="AF31" s="27"/>
      <c r="AG31" s="28">
        <v>6</v>
      </c>
      <c r="AH31" s="188" t="s">
        <v>49</v>
      </c>
      <c r="AI31" s="189"/>
      <c r="AJ31" s="192" t="s">
        <v>46</v>
      </c>
      <c r="AK31" s="193"/>
      <c r="AL31" s="60"/>
      <c r="AM31" s="60"/>
      <c r="AN31" s="60"/>
    </row>
    <row r="32" spans="2:40" x14ac:dyDescent="0.25">
      <c r="R32" s="60"/>
      <c r="S32" s="60"/>
      <c r="T32" s="60"/>
      <c r="U32" s="60"/>
      <c r="V32" s="186"/>
      <c r="W32" s="187"/>
      <c r="X32" s="24"/>
      <c r="Y32" s="25"/>
      <c r="Z32" s="26"/>
      <c r="AA32" s="25"/>
      <c r="AB32" s="26"/>
      <c r="AC32" s="25"/>
      <c r="AD32" s="26">
        <v>320</v>
      </c>
      <c r="AE32" s="25"/>
      <c r="AF32" s="26"/>
      <c r="AG32" s="25"/>
      <c r="AH32" s="190"/>
      <c r="AI32" s="191"/>
      <c r="AJ32" s="192"/>
      <c r="AK32" s="193"/>
      <c r="AL32" s="60"/>
      <c r="AM32" s="60"/>
      <c r="AN32" s="60"/>
    </row>
    <row r="33" spans="18:40" x14ac:dyDescent="0.25">
      <c r="R33" s="60"/>
      <c r="S33" s="60"/>
      <c r="T33" s="60"/>
      <c r="U33" s="60"/>
      <c r="V33" s="174" t="s">
        <v>36</v>
      </c>
      <c r="W33" s="175"/>
      <c r="X33" s="53"/>
      <c r="Y33" s="14">
        <v>4</v>
      </c>
      <c r="Z33" s="43"/>
      <c r="AA33" s="14">
        <v>4</v>
      </c>
      <c r="AB33" s="43"/>
      <c r="AC33" s="14">
        <v>5</v>
      </c>
      <c r="AD33" s="43"/>
      <c r="AE33" s="14">
        <v>5</v>
      </c>
      <c r="AF33" s="43"/>
      <c r="AG33" s="14">
        <v>6</v>
      </c>
      <c r="AH33" s="178">
        <v>410</v>
      </c>
      <c r="AI33" s="179"/>
      <c r="AJ33" s="149" t="s">
        <v>19</v>
      </c>
      <c r="AK33" s="150"/>
      <c r="AL33" s="60"/>
      <c r="AM33" s="60"/>
      <c r="AN33" s="60"/>
    </row>
    <row r="34" spans="18:40" x14ac:dyDescent="0.25">
      <c r="R34" s="60"/>
      <c r="S34" s="60"/>
      <c r="T34" s="60"/>
      <c r="U34" s="60"/>
      <c r="V34" s="176"/>
      <c r="W34" s="177"/>
      <c r="X34" s="54"/>
      <c r="Y34" s="45"/>
      <c r="Z34" s="44"/>
      <c r="AA34" s="45"/>
      <c r="AB34" s="44"/>
      <c r="AC34" s="45"/>
      <c r="AD34" s="44"/>
      <c r="AE34" s="45"/>
      <c r="AF34" s="44"/>
      <c r="AG34" s="45"/>
      <c r="AH34" s="180"/>
      <c r="AI34" s="181"/>
      <c r="AJ34" s="149"/>
      <c r="AK34" s="150"/>
      <c r="AL34" s="60"/>
      <c r="AM34" s="60"/>
      <c r="AN34" s="60"/>
    </row>
    <row r="35" spans="18:40" x14ac:dyDescent="0.25">
      <c r="R35" s="60"/>
      <c r="S35" s="60"/>
      <c r="T35" s="60"/>
      <c r="U35" s="60"/>
      <c r="V35" s="163" t="s">
        <v>3</v>
      </c>
      <c r="W35" s="164"/>
      <c r="X35" s="33"/>
      <c r="Y35" s="49">
        <v>2</v>
      </c>
      <c r="Z35" s="35"/>
      <c r="AA35" s="36">
        <v>3</v>
      </c>
      <c r="AB35" s="35"/>
      <c r="AC35" s="36">
        <v>5</v>
      </c>
      <c r="AD35" s="35"/>
      <c r="AE35" s="36">
        <v>6</v>
      </c>
      <c r="AF35" s="35"/>
      <c r="AG35" s="36">
        <v>4</v>
      </c>
      <c r="AH35" s="167">
        <v>430</v>
      </c>
      <c r="AI35" s="168"/>
      <c r="AJ35" s="153" t="s">
        <v>20</v>
      </c>
      <c r="AK35" s="154"/>
      <c r="AL35" s="60"/>
      <c r="AM35" s="60"/>
      <c r="AN35" s="60"/>
    </row>
    <row r="36" spans="18:40" x14ac:dyDescent="0.25">
      <c r="R36" s="60"/>
      <c r="S36" s="60"/>
      <c r="T36" s="60"/>
      <c r="U36" s="60"/>
      <c r="V36" s="165"/>
      <c r="W36" s="166"/>
      <c r="X36" s="37">
        <v>340</v>
      </c>
      <c r="Y36" s="38"/>
      <c r="Z36" s="39"/>
      <c r="AA36" s="38"/>
      <c r="AB36" s="39"/>
      <c r="AC36" s="38"/>
      <c r="AD36" s="39"/>
      <c r="AE36" s="38"/>
      <c r="AF36" s="39"/>
      <c r="AG36" s="38"/>
      <c r="AH36" s="169"/>
      <c r="AI36" s="170"/>
      <c r="AJ36" s="153"/>
      <c r="AK36" s="154"/>
      <c r="AL36" s="60"/>
      <c r="AM36" s="60"/>
      <c r="AN36" s="60"/>
    </row>
    <row r="37" spans="18:40" x14ac:dyDescent="0.25">
      <c r="R37" s="60"/>
      <c r="S37" s="60"/>
      <c r="T37" s="60"/>
      <c r="U37" s="60"/>
      <c r="V37" s="163" t="s">
        <v>4</v>
      </c>
      <c r="W37" s="164"/>
      <c r="X37" s="33"/>
      <c r="Y37" s="36">
        <v>4</v>
      </c>
      <c r="Z37" s="35"/>
      <c r="AA37" s="36">
        <v>4</v>
      </c>
      <c r="AB37" s="35"/>
      <c r="AC37" s="36">
        <v>5</v>
      </c>
      <c r="AD37" s="35"/>
      <c r="AE37" s="36">
        <v>3</v>
      </c>
      <c r="AF37" s="35"/>
      <c r="AG37" s="36">
        <v>4</v>
      </c>
      <c r="AH37" s="167">
        <v>400</v>
      </c>
      <c r="AI37" s="168"/>
      <c r="AJ37" s="153" t="s">
        <v>20</v>
      </c>
      <c r="AK37" s="154"/>
      <c r="AL37" s="60"/>
      <c r="AM37" s="60"/>
      <c r="AN37" s="60"/>
    </row>
    <row r="38" spans="18:40" x14ac:dyDescent="0.25">
      <c r="R38" s="60"/>
      <c r="S38" s="60"/>
      <c r="T38" s="60"/>
      <c r="U38" s="60"/>
      <c r="V38" s="165"/>
      <c r="W38" s="166"/>
      <c r="X38" s="47"/>
      <c r="Y38" s="42"/>
      <c r="Z38" s="46"/>
      <c r="AA38" s="42"/>
      <c r="AB38" s="46"/>
      <c r="AC38" s="42"/>
      <c r="AD38" s="46"/>
      <c r="AE38" s="42"/>
      <c r="AF38" s="46"/>
      <c r="AG38" s="42"/>
      <c r="AH38" s="169"/>
      <c r="AI38" s="170"/>
      <c r="AJ38" s="153"/>
      <c r="AK38" s="154"/>
      <c r="AL38" s="60"/>
      <c r="AM38" s="60"/>
      <c r="AN38" s="60"/>
    </row>
    <row r="39" spans="18:40" x14ac:dyDescent="0.25">
      <c r="R39" s="60"/>
      <c r="S39" s="60"/>
      <c r="T39" s="60"/>
      <c r="U39" s="60"/>
      <c r="V39" s="105" t="s">
        <v>12</v>
      </c>
      <c r="W39" s="106"/>
      <c r="X39" s="127">
        <v>340</v>
      </c>
      <c r="Y39" s="128"/>
      <c r="Z39" s="127">
        <v>370</v>
      </c>
      <c r="AA39" s="128"/>
      <c r="AB39" s="127">
        <v>420</v>
      </c>
      <c r="AC39" s="128"/>
      <c r="AD39" s="127" t="s">
        <v>48</v>
      </c>
      <c r="AE39" s="128"/>
      <c r="AF39" s="127">
        <v>350</v>
      </c>
      <c r="AG39" s="128"/>
      <c r="AH39" s="143"/>
      <c r="AI39" s="144"/>
      <c r="AJ39" s="194"/>
      <c r="AK39" s="195"/>
      <c r="AL39" s="60"/>
      <c r="AM39" s="60"/>
      <c r="AN39" s="60"/>
    </row>
    <row r="40" spans="18:40" ht="15.75" thickBot="1" x14ac:dyDescent="0.3">
      <c r="R40" s="60"/>
      <c r="S40" s="60"/>
      <c r="T40" s="60"/>
      <c r="U40" s="60"/>
      <c r="V40" s="125"/>
      <c r="W40" s="126"/>
      <c r="X40" s="129"/>
      <c r="Y40" s="130"/>
      <c r="Z40" s="129"/>
      <c r="AA40" s="130"/>
      <c r="AB40" s="129"/>
      <c r="AC40" s="130"/>
      <c r="AD40" s="129"/>
      <c r="AE40" s="130"/>
      <c r="AF40" s="129"/>
      <c r="AG40" s="130"/>
      <c r="AH40" s="145"/>
      <c r="AI40" s="146"/>
      <c r="AJ40" s="194"/>
      <c r="AK40" s="195"/>
      <c r="AL40" s="60"/>
      <c r="AM40" s="60"/>
      <c r="AN40" s="60"/>
    </row>
    <row r="41" spans="18:40" x14ac:dyDescent="0.25">
      <c r="R41" s="60"/>
      <c r="S41" s="60"/>
      <c r="T41" s="60"/>
      <c r="U41" s="60"/>
      <c r="V41" s="171" t="s">
        <v>18</v>
      </c>
      <c r="W41" s="171"/>
      <c r="X41" s="173" t="s">
        <v>29</v>
      </c>
      <c r="Y41" s="173"/>
      <c r="Z41" s="173" t="s">
        <v>20</v>
      </c>
      <c r="AA41" s="173"/>
      <c r="AB41" s="173" t="s">
        <v>19</v>
      </c>
      <c r="AC41" s="173"/>
      <c r="AD41" s="173" t="s">
        <v>20</v>
      </c>
      <c r="AE41" s="173"/>
      <c r="AF41" s="173" t="s">
        <v>19</v>
      </c>
      <c r="AG41" s="173"/>
      <c r="AH41" s="173"/>
      <c r="AI41" s="173"/>
      <c r="AJ41" s="60"/>
      <c r="AK41" s="60"/>
      <c r="AL41" s="60"/>
      <c r="AM41" s="60"/>
      <c r="AN41" s="60"/>
    </row>
    <row r="42" spans="18:40" x14ac:dyDescent="0.25">
      <c r="R42" s="60"/>
      <c r="S42" s="60"/>
      <c r="T42" s="60"/>
      <c r="U42" s="60"/>
      <c r="V42" s="172"/>
      <c r="W42" s="17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  <c r="AI42" s="152"/>
      <c r="AJ42" s="60"/>
      <c r="AK42" s="60"/>
      <c r="AL42" s="60"/>
      <c r="AM42" s="60"/>
      <c r="AN42" s="60"/>
    </row>
    <row r="43" spans="18:40" x14ac:dyDescent="0.25"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</row>
    <row r="44" spans="18:40" x14ac:dyDescent="0.25"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</row>
    <row r="45" spans="18:40" ht="15.75" thickBot="1" x14ac:dyDescent="0.3"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</row>
    <row r="46" spans="18:40" ht="15.75" thickBot="1" x14ac:dyDescent="0.3">
      <c r="R46" s="60"/>
      <c r="S46" s="60"/>
      <c r="T46" s="60"/>
      <c r="U46" s="60"/>
      <c r="V46" s="109" t="s">
        <v>35</v>
      </c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1"/>
      <c r="AJ46" s="60"/>
      <c r="AK46" s="60"/>
      <c r="AL46" s="60"/>
    </row>
    <row r="47" spans="18:40" x14ac:dyDescent="0.25">
      <c r="R47" s="60"/>
      <c r="S47" s="60"/>
      <c r="T47" s="60"/>
      <c r="U47" s="60"/>
      <c r="V47" s="119" t="s">
        <v>10</v>
      </c>
      <c r="W47" s="120"/>
      <c r="X47" s="206" t="s">
        <v>5</v>
      </c>
      <c r="Y47" s="207"/>
      <c r="Z47" s="138" t="s">
        <v>6</v>
      </c>
      <c r="AA47" s="139"/>
      <c r="AB47" s="138" t="s">
        <v>7</v>
      </c>
      <c r="AC47" s="139"/>
      <c r="AD47" s="138" t="s">
        <v>8</v>
      </c>
      <c r="AE47" s="139"/>
      <c r="AF47" s="138" t="s">
        <v>9</v>
      </c>
      <c r="AG47" s="139"/>
      <c r="AH47" s="121" t="s">
        <v>11</v>
      </c>
      <c r="AI47" s="141"/>
      <c r="AJ47" s="147" t="s">
        <v>18</v>
      </c>
      <c r="AK47" s="148"/>
      <c r="AL47" s="60"/>
    </row>
    <row r="48" spans="18:40" x14ac:dyDescent="0.25">
      <c r="R48" s="60"/>
      <c r="S48" s="60"/>
      <c r="T48" s="60"/>
      <c r="U48" s="60"/>
      <c r="V48" s="107"/>
      <c r="W48" s="108"/>
      <c r="X48" s="208"/>
      <c r="Y48" s="187"/>
      <c r="Z48" s="140"/>
      <c r="AA48" s="137"/>
      <c r="AB48" s="140"/>
      <c r="AC48" s="137"/>
      <c r="AD48" s="140"/>
      <c r="AE48" s="137"/>
      <c r="AF48" s="140"/>
      <c r="AG48" s="137"/>
      <c r="AH48" s="122"/>
      <c r="AI48" s="142"/>
      <c r="AJ48" s="147"/>
      <c r="AK48" s="148"/>
      <c r="AL48" s="60"/>
    </row>
    <row r="49" spans="18:38" x14ac:dyDescent="0.25">
      <c r="R49" s="60"/>
      <c r="S49" s="60"/>
      <c r="T49" s="60"/>
      <c r="U49" s="60"/>
      <c r="V49" s="163" t="s">
        <v>0</v>
      </c>
      <c r="W49" s="164"/>
      <c r="X49" s="21"/>
      <c r="Y49" s="22">
        <v>4</v>
      </c>
      <c r="Z49" s="41"/>
      <c r="AA49" s="42">
        <v>5</v>
      </c>
      <c r="AB49" s="41"/>
      <c r="AC49" s="42">
        <v>5</v>
      </c>
      <c r="AD49" s="41"/>
      <c r="AE49" s="42">
        <v>4</v>
      </c>
      <c r="AF49" s="41"/>
      <c r="AG49" s="42">
        <v>5</v>
      </c>
      <c r="AH49" s="167">
        <v>330</v>
      </c>
      <c r="AI49" s="168"/>
      <c r="AJ49" s="153" t="s">
        <v>21</v>
      </c>
      <c r="AK49" s="154"/>
      <c r="AL49" s="60"/>
    </row>
    <row r="50" spans="18:38" x14ac:dyDescent="0.25">
      <c r="R50" s="60"/>
      <c r="S50" s="60"/>
      <c r="T50" s="60"/>
      <c r="U50" s="60"/>
      <c r="V50" s="165"/>
      <c r="W50" s="166"/>
      <c r="X50" s="24"/>
      <c r="Y50" s="25"/>
      <c r="Z50" s="39"/>
      <c r="AA50" s="38"/>
      <c r="AB50" s="39"/>
      <c r="AC50" s="38"/>
      <c r="AD50" s="39"/>
      <c r="AE50" s="38"/>
      <c r="AF50" s="39"/>
      <c r="AG50" s="38"/>
      <c r="AH50" s="169"/>
      <c r="AI50" s="170"/>
      <c r="AJ50" s="153"/>
      <c r="AK50" s="154"/>
      <c r="AL50" s="60"/>
    </row>
    <row r="51" spans="18:38" x14ac:dyDescent="0.25">
      <c r="R51" s="60"/>
      <c r="S51" s="60"/>
      <c r="T51" s="60"/>
      <c r="U51" s="60"/>
      <c r="V51" s="184" t="s">
        <v>1</v>
      </c>
      <c r="W51" s="185"/>
      <c r="X51" s="30"/>
      <c r="Y51" s="28">
        <v>4</v>
      </c>
      <c r="Z51" s="27"/>
      <c r="AA51" s="28">
        <v>5</v>
      </c>
      <c r="AB51" s="27"/>
      <c r="AC51" s="28">
        <v>6</v>
      </c>
      <c r="AD51" s="27"/>
      <c r="AE51" s="28">
        <v>2</v>
      </c>
      <c r="AF51" s="27"/>
      <c r="AG51" s="28">
        <v>6</v>
      </c>
      <c r="AH51" s="188" t="s">
        <v>49</v>
      </c>
      <c r="AI51" s="189"/>
      <c r="AJ51" s="192" t="s">
        <v>46</v>
      </c>
      <c r="AK51" s="193"/>
      <c r="AL51" s="60"/>
    </row>
    <row r="52" spans="18:38" x14ac:dyDescent="0.25">
      <c r="R52" s="60"/>
      <c r="S52" s="60"/>
      <c r="T52" s="60"/>
      <c r="U52" s="60"/>
      <c r="V52" s="186"/>
      <c r="W52" s="187"/>
      <c r="X52" s="24"/>
      <c r="Y52" s="25"/>
      <c r="Z52" s="26"/>
      <c r="AA52" s="25"/>
      <c r="AB52" s="26"/>
      <c r="AC52" s="25"/>
      <c r="AD52" s="26">
        <v>320</v>
      </c>
      <c r="AE52" s="25"/>
      <c r="AF52" s="26"/>
      <c r="AG52" s="25"/>
      <c r="AH52" s="190"/>
      <c r="AI52" s="191"/>
      <c r="AJ52" s="192"/>
      <c r="AK52" s="193"/>
      <c r="AL52" s="60"/>
    </row>
    <row r="53" spans="18:38" x14ac:dyDescent="0.25">
      <c r="R53" s="60"/>
      <c r="S53" s="60"/>
      <c r="T53" s="60"/>
      <c r="U53" s="60"/>
      <c r="V53" s="196" t="s">
        <v>36</v>
      </c>
      <c r="W53" s="197"/>
      <c r="X53" s="55"/>
      <c r="Y53" s="32">
        <v>4</v>
      </c>
      <c r="Z53" s="50"/>
      <c r="AA53" s="48">
        <v>4</v>
      </c>
      <c r="AB53" s="50"/>
      <c r="AC53" s="48">
        <v>5</v>
      </c>
      <c r="AD53" s="50"/>
      <c r="AE53" s="48">
        <v>5</v>
      </c>
      <c r="AF53" s="50"/>
      <c r="AG53" s="48">
        <v>6</v>
      </c>
      <c r="AH53" s="200">
        <v>410</v>
      </c>
      <c r="AI53" s="201"/>
      <c r="AJ53" s="204" t="s">
        <v>21</v>
      </c>
      <c r="AK53" s="205"/>
      <c r="AL53" s="60"/>
    </row>
    <row r="54" spans="18:38" x14ac:dyDescent="0.25">
      <c r="R54" s="60"/>
      <c r="S54" s="60"/>
      <c r="T54" s="60"/>
      <c r="U54" s="60"/>
      <c r="V54" s="198"/>
      <c r="W54" s="199"/>
      <c r="X54" s="56"/>
      <c r="Y54" s="57"/>
      <c r="Z54" s="52"/>
      <c r="AA54" s="51"/>
      <c r="AB54" s="52"/>
      <c r="AC54" s="51"/>
      <c r="AD54" s="52"/>
      <c r="AE54" s="51"/>
      <c r="AF54" s="52"/>
      <c r="AG54" s="51"/>
      <c r="AH54" s="202"/>
      <c r="AI54" s="203"/>
      <c r="AJ54" s="204"/>
      <c r="AK54" s="205"/>
      <c r="AL54" s="60"/>
    </row>
    <row r="55" spans="18:38" x14ac:dyDescent="0.25">
      <c r="R55" s="60"/>
      <c r="S55" s="60"/>
      <c r="T55" s="60"/>
      <c r="U55" s="60"/>
      <c r="V55" s="163" t="s">
        <v>3</v>
      </c>
      <c r="W55" s="164"/>
      <c r="X55" s="30"/>
      <c r="Y55" s="32">
        <v>2</v>
      </c>
      <c r="Z55" s="35"/>
      <c r="AA55" s="34">
        <v>3</v>
      </c>
      <c r="AB55" s="35"/>
      <c r="AC55" s="36">
        <v>5</v>
      </c>
      <c r="AD55" s="35"/>
      <c r="AE55" s="36">
        <v>6</v>
      </c>
      <c r="AF55" s="35"/>
      <c r="AG55" s="36">
        <v>4</v>
      </c>
      <c r="AH55" s="167" t="s">
        <v>51</v>
      </c>
      <c r="AI55" s="168"/>
      <c r="AJ55" s="153" t="s">
        <v>22</v>
      </c>
      <c r="AK55" s="154"/>
      <c r="AL55" s="60"/>
    </row>
    <row r="56" spans="18:38" x14ac:dyDescent="0.25">
      <c r="R56" s="60"/>
      <c r="S56" s="60"/>
      <c r="T56" s="60"/>
      <c r="U56" s="60"/>
      <c r="V56" s="165"/>
      <c r="W56" s="166"/>
      <c r="X56" s="24">
        <v>340</v>
      </c>
      <c r="Y56" s="25"/>
      <c r="Z56" s="39"/>
      <c r="AA56" s="38"/>
      <c r="AB56" s="39"/>
      <c r="AC56" s="38"/>
      <c r="AD56" s="39"/>
      <c r="AE56" s="38"/>
      <c r="AF56" s="39"/>
      <c r="AG56" s="38"/>
      <c r="AH56" s="169"/>
      <c r="AI56" s="170"/>
      <c r="AJ56" s="153"/>
      <c r="AK56" s="154"/>
      <c r="AL56" s="60"/>
    </row>
    <row r="57" spans="18:38" x14ac:dyDescent="0.25">
      <c r="R57" s="60"/>
      <c r="S57" s="60"/>
      <c r="T57" s="60"/>
      <c r="U57" s="60"/>
      <c r="V57" s="163" t="s">
        <v>4</v>
      </c>
      <c r="W57" s="164"/>
      <c r="X57" s="30"/>
      <c r="Y57" s="28">
        <v>4</v>
      </c>
      <c r="Z57" s="35"/>
      <c r="AA57" s="36">
        <v>4</v>
      </c>
      <c r="AB57" s="35"/>
      <c r="AC57" s="36">
        <v>5</v>
      </c>
      <c r="AD57" s="35"/>
      <c r="AE57" s="34">
        <v>3</v>
      </c>
      <c r="AF57" s="35"/>
      <c r="AG57" s="36">
        <v>4</v>
      </c>
      <c r="AH57" s="167">
        <v>400</v>
      </c>
      <c r="AI57" s="168"/>
      <c r="AJ57" s="153" t="s">
        <v>22</v>
      </c>
      <c r="AK57" s="154"/>
      <c r="AL57" s="60"/>
    </row>
    <row r="58" spans="18:38" x14ac:dyDescent="0.25">
      <c r="R58" s="60"/>
      <c r="S58" s="60"/>
      <c r="T58" s="60"/>
      <c r="U58" s="60"/>
      <c r="V58" s="165"/>
      <c r="W58" s="166"/>
      <c r="X58" s="31"/>
      <c r="Y58" s="22"/>
      <c r="Z58" s="46"/>
      <c r="AA58" s="42"/>
      <c r="AB58" s="46"/>
      <c r="AC58" s="42"/>
      <c r="AD58" s="46">
        <v>90</v>
      </c>
      <c r="AE58" s="42"/>
      <c r="AF58" s="46"/>
      <c r="AG58" s="42"/>
      <c r="AH58" s="169"/>
      <c r="AI58" s="170"/>
      <c r="AJ58" s="153"/>
      <c r="AK58" s="154"/>
      <c r="AL58" s="60"/>
    </row>
    <row r="59" spans="18:38" x14ac:dyDescent="0.25">
      <c r="R59" s="60"/>
      <c r="S59" s="60"/>
      <c r="T59" s="60"/>
      <c r="U59" s="60"/>
      <c r="V59" s="105" t="s">
        <v>12</v>
      </c>
      <c r="W59" s="106"/>
      <c r="X59" s="188" t="s">
        <v>50</v>
      </c>
      <c r="Y59" s="213"/>
      <c r="Z59" s="127">
        <v>370</v>
      </c>
      <c r="AA59" s="128"/>
      <c r="AB59" s="127">
        <v>420</v>
      </c>
      <c r="AC59" s="128"/>
      <c r="AD59" s="127" t="s">
        <v>48</v>
      </c>
      <c r="AE59" s="128"/>
      <c r="AF59" s="127">
        <v>350</v>
      </c>
      <c r="AG59" s="128"/>
      <c r="AH59" s="143"/>
      <c r="AI59" s="144"/>
      <c r="AJ59" s="151"/>
      <c r="AK59" s="152"/>
      <c r="AL59" s="60"/>
    </row>
    <row r="60" spans="18:38" ht="15.75" thickBot="1" x14ac:dyDescent="0.3">
      <c r="R60" s="60"/>
      <c r="S60" s="60"/>
      <c r="T60" s="60"/>
      <c r="U60" s="60"/>
      <c r="V60" s="125"/>
      <c r="W60" s="126"/>
      <c r="X60" s="214"/>
      <c r="Y60" s="215"/>
      <c r="Z60" s="129"/>
      <c r="AA60" s="130"/>
      <c r="AB60" s="129"/>
      <c r="AC60" s="130"/>
      <c r="AD60" s="129"/>
      <c r="AE60" s="130"/>
      <c r="AF60" s="129"/>
      <c r="AG60" s="130"/>
      <c r="AH60" s="145"/>
      <c r="AI60" s="146"/>
      <c r="AJ60" s="151"/>
      <c r="AK60" s="152"/>
      <c r="AL60" s="60"/>
    </row>
    <row r="61" spans="18:38" x14ac:dyDescent="0.25">
      <c r="R61" s="60"/>
      <c r="S61" s="60"/>
      <c r="T61" s="60"/>
      <c r="U61" s="60"/>
      <c r="V61" s="209" t="s">
        <v>18</v>
      </c>
      <c r="W61" s="209"/>
      <c r="X61" s="211" t="s">
        <v>34</v>
      </c>
      <c r="Y61" s="211"/>
      <c r="Z61" s="173" t="s">
        <v>22</v>
      </c>
      <c r="AA61" s="173"/>
      <c r="AB61" s="173" t="s">
        <v>23</v>
      </c>
      <c r="AC61" s="173"/>
      <c r="AD61" s="173" t="s">
        <v>22</v>
      </c>
      <c r="AE61" s="173"/>
      <c r="AF61" s="173" t="s">
        <v>23</v>
      </c>
      <c r="AG61" s="173"/>
      <c r="AH61" s="173"/>
      <c r="AI61" s="173"/>
      <c r="AJ61" s="60"/>
      <c r="AK61" s="60"/>
      <c r="AL61" s="60"/>
    </row>
    <row r="62" spans="18:38" x14ac:dyDescent="0.25">
      <c r="R62" s="60"/>
      <c r="S62" s="60"/>
      <c r="T62" s="60"/>
      <c r="U62" s="60"/>
      <c r="V62" s="210"/>
      <c r="W62" s="210"/>
      <c r="X62" s="193"/>
      <c r="Y62" s="193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60"/>
      <c r="AK62" s="60"/>
      <c r="AL62" s="60"/>
    </row>
    <row r="63" spans="18:38" x14ac:dyDescent="0.25"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</row>
    <row r="64" spans="18:38" x14ac:dyDescent="0.25"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</row>
    <row r="65" spans="18:38" ht="15.75" thickBot="1" x14ac:dyDescent="0.3"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</row>
    <row r="66" spans="18:38" ht="15.75" thickBot="1" x14ac:dyDescent="0.3">
      <c r="R66" s="60"/>
      <c r="S66" s="60"/>
      <c r="T66" s="60"/>
      <c r="U66" s="60"/>
      <c r="V66" s="109" t="s">
        <v>37</v>
      </c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1"/>
      <c r="AJ66" s="60"/>
      <c r="AK66" s="60"/>
      <c r="AL66" s="60"/>
    </row>
    <row r="67" spans="18:38" x14ac:dyDescent="0.25">
      <c r="R67" s="60"/>
      <c r="S67" s="60"/>
      <c r="T67" s="60"/>
      <c r="U67" s="60"/>
      <c r="V67" s="119" t="s">
        <v>10</v>
      </c>
      <c r="W67" s="120"/>
      <c r="X67" s="206" t="s">
        <v>5</v>
      </c>
      <c r="Y67" s="207"/>
      <c r="Z67" s="138" t="s">
        <v>6</v>
      </c>
      <c r="AA67" s="139"/>
      <c r="AB67" s="138" t="s">
        <v>7</v>
      </c>
      <c r="AC67" s="139"/>
      <c r="AD67" s="206" t="s">
        <v>8</v>
      </c>
      <c r="AE67" s="207"/>
      <c r="AF67" s="138" t="s">
        <v>9</v>
      </c>
      <c r="AG67" s="139"/>
      <c r="AH67" s="121" t="s">
        <v>11</v>
      </c>
      <c r="AI67" s="141"/>
      <c r="AJ67" s="147" t="s">
        <v>18</v>
      </c>
      <c r="AK67" s="148"/>
      <c r="AL67" s="60"/>
    </row>
    <row r="68" spans="18:38" x14ac:dyDescent="0.25">
      <c r="R68" s="60"/>
      <c r="S68" s="60"/>
      <c r="T68" s="60"/>
      <c r="U68" s="60"/>
      <c r="V68" s="107"/>
      <c r="W68" s="108"/>
      <c r="X68" s="208"/>
      <c r="Y68" s="187"/>
      <c r="Z68" s="140"/>
      <c r="AA68" s="137"/>
      <c r="AB68" s="140"/>
      <c r="AC68" s="137"/>
      <c r="AD68" s="208"/>
      <c r="AE68" s="187"/>
      <c r="AF68" s="140"/>
      <c r="AG68" s="137"/>
      <c r="AH68" s="122"/>
      <c r="AI68" s="142"/>
      <c r="AJ68" s="147"/>
      <c r="AK68" s="148"/>
      <c r="AL68" s="60"/>
    </row>
    <row r="69" spans="18:38" x14ac:dyDescent="0.25">
      <c r="R69" s="60"/>
      <c r="S69" s="60"/>
      <c r="T69" s="60"/>
      <c r="U69" s="60"/>
      <c r="V69" s="155" t="s">
        <v>0</v>
      </c>
      <c r="W69" s="156"/>
      <c r="X69" s="21"/>
      <c r="Y69" s="22">
        <v>4</v>
      </c>
      <c r="Z69" s="6"/>
      <c r="AA69" s="7">
        <v>5</v>
      </c>
      <c r="AB69" s="6"/>
      <c r="AC69" s="7">
        <v>5</v>
      </c>
      <c r="AD69" s="23"/>
      <c r="AE69" s="22">
        <v>4</v>
      </c>
      <c r="AF69" s="6"/>
      <c r="AG69" s="7">
        <v>5</v>
      </c>
      <c r="AH69" s="159">
        <v>330</v>
      </c>
      <c r="AI69" s="160"/>
      <c r="AJ69" s="151" t="s">
        <v>39</v>
      </c>
      <c r="AK69" s="152"/>
      <c r="AL69" s="60"/>
    </row>
    <row r="70" spans="18:38" x14ac:dyDescent="0.25">
      <c r="R70" s="60"/>
      <c r="S70" s="60"/>
      <c r="T70" s="60"/>
      <c r="U70" s="60"/>
      <c r="V70" s="157"/>
      <c r="W70" s="158"/>
      <c r="X70" s="24"/>
      <c r="Y70" s="25"/>
      <c r="Z70" s="3"/>
      <c r="AA70" s="4"/>
      <c r="AB70" s="3"/>
      <c r="AC70" s="4"/>
      <c r="AD70" s="26"/>
      <c r="AE70" s="25"/>
      <c r="AF70" s="3"/>
      <c r="AG70" s="4"/>
      <c r="AH70" s="161"/>
      <c r="AI70" s="162"/>
      <c r="AJ70" s="151"/>
      <c r="AK70" s="152"/>
      <c r="AL70" s="60"/>
    </row>
    <row r="71" spans="18:38" x14ac:dyDescent="0.25">
      <c r="R71" s="60"/>
      <c r="S71" s="60"/>
      <c r="T71" s="60"/>
      <c r="U71" s="60"/>
      <c r="V71" s="184" t="s">
        <v>1</v>
      </c>
      <c r="W71" s="185"/>
      <c r="X71" s="30"/>
      <c r="Y71" s="28">
        <v>4</v>
      </c>
      <c r="Z71" s="27"/>
      <c r="AA71" s="28">
        <v>5</v>
      </c>
      <c r="AB71" s="27"/>
      <c r="AC71" s="28">
        <v>6</v>
      </c>
      <c r="AD71" s="27"/>
      <c r="AE71" s="28">
        <v>2</v>
      </c>
      <c r="AF71" s="27"/>
      <c r="AG71" s="28">
        <v>6</v>
      </c>
      <c r="AH71" s="188" t="s">
        <v>49</v>
      </c>
      <c r="AI71" s="189"/>
      <c r="AJ71" s="192" t="s">
        <v>46</v>
      </c>
      <c r="AK71" s="193"/>
      <c r="AL71" s="60"/>
    </row>
    <row r="72" spans="18:38" x14ac:dyDescent="0.25">
      <c r="R72" s="60"/>
      <c r="S72" s="60"/>
      <c r="T72" s="60"/>
      <c r="U72" s="60"/>
      <c r="V72" s="186"/>
      <c r="W72" s="187"/>
      <c r="X72" s="24"/>
      <c r="Y72" s="25"/>
      <c r="Z72" s="26"/>
      <c r="AA72" s="25"/>
      <c r="AB72" s="26"/>
      <c r="AC72" s="25"/>
      <c r="AD72" s="26">
        <v>320</v>
      </c>
      <c r="AE72" s="25"/>
      <c r="AF72" s="26"/>
      <c r="AG72" s="25"/>
      <c r="AH72" s="190"/>
      <c r="AI72" s="191"/>
      <c r="AJ72" s="192"/>
      <c r="AK72" s="193"/>
      <c r="AL72" s="60"/>
    </row>
    <row r="73" spans="18:38" x14ac:dyDescent="0.25">
      <c r="R73" s="60"/>
      <c r="S73" s="60"/>
      <c r="T73" s="60"/>
      <c r="U73" s="60"/>
      <c r="V73" s="196" t="s">
        <v>36</v>
      </c>
      <c r="W73" s="197"/>
      <c r="X73" s="55"/>
      <c r="Y73" s="32">
        <v>4</v>
      </c>
      <c r="Z73" s="50"/>
      <c r="AA73" s="48">
        <v>4</v>
      </c>
      <c r="AB73" s="50"/>
      <c r="AC73" s="48">
        <v>5</v>
      </c>
      <c r="AD73" s="58"/>
      <c r="AE73" s="32">
        <v>5</v>
      </c>
      <c r="AF73" s="50"/>
      <c r="AG73" s="48">
        <v>6</v>
      </c>
      <c r="AH73" s="200">
        <v>410</v>
      </c>
      <c r="AI73" s="201"/>
      <c r="AJ73" s="204" t="s">
        <v>28</v>
      </c>
      <c r="AK73" s="205"/>
      <c r="AL73" s="60"/>
    </row>
    <row r="74" spans="18:38" x14ac:dyDescent="0.25">
      <c r="R74" s="60"/>
      <c r="S74" s="60"/>
      <c r="T74" s="60"/>
      <c r="U74" s="60"/>
      <c r="V74" s="198"/>
      <c r="W74" s="199"/>
      <c r="X74" s="56"/>
      <c r="Y74" s="57"/>
      <c r="Z74" s="52"/>
      <c r="AA74" s="51"/>
      <c r="AB74" s="52"/>
      <c r="AC74" s="51"/>
      <c r="AD74" s="59"/>
      <c r="AE74" s="57"/>
      <c r="AF74" s="52"/>
      <c r="AG74" s="51"/>
      <c r="AH74" s="202"/>
      <c r="AI74" s="203"/>
      <c r="AJ74" s="204"/>
      <c r="AK74" s="205"/>
      <c r="AL74" s="60"/>
    </row>
    <row r="75" spans="18:38" x14ac:dyDescent="0.25">
      <c r="R75" s="60"/>
      <c r="S75" s="60"/>
      <c r="T75" s="60"/>
      <c r="U75" s="60"/>
      <c r="V75" s="163" t="s">
        <v>3</v>
      </c>
      <c r="W75" s="164"/>
      <c r="X75" s="30"/>
      <c r="Y75" s="32">
        <v>2</v>
      </c>
      <c r="Z75" s="35"/>
      <c r="AA75" s="34">
        <v>3</v>
      </c>
      <c r="AB75" s="35"/>
      <c r="AC75" s="36">
        <v>5</v>
      </c>
      <c r="AD75" s="27"/>
      <c r="AE75" s="28">
        <v>6</v>
      </c>
      <c r="AF75" s="35"/>
      <c r="AG75" s="36">
        <v>4</v>
      </c>
      <c r="AH75" s="167" t="s">
        <v>51</v>
      </c>
      <c r="AI75" s="168"/>
      <c r="AJ75" s="153" t="s">
        <v>24</v>
      </c>
      <c r="AK75" s="154"/>
      <c r="AL75" s="60"/>
    </row>
    <row r="76" spans="18:38" x14ac:dyDescent="0.25">
      <c r="R76" s="60"/>
      <c r="S76" s="60"/>
      <c r="T76" s="60"/>
      <c r="U76" s="60"/>
      <c r="V76" s="165"/>
      <c r="W76" s="166"/>
      <c r="X76" s="24">
        <v>340</v>
      </c>
      <c r="Y76" s="25"/>
      <c r="Z76" s="39">
        <v>90</v>
      </c>
      <c r="AA76" s="38"/>
      <c r="AB76" s="39"/>
      <c r="AC76" s="38"/>
      <c r="AD76" s="26"/>
      <c r="AE76" s="25"/>
      <c r="AF76" s="39"/>
      <c r="AG76" s="38"/>
      <c r="AH76" s="169"/>
      <c r="AI76" s="170"/>
      <c r="AJ76" s="153"/>
      <c r="AK76" s="154"/>
      <c r="AL76" s="60"/>
    </row>
    <row r="77" spans="18:38" x14ac:dyDescent="0.25">
      <c r="R77" s="60"/>
      <c r="S77" s="60"/>
      <c r="T77" s="60"/>
      <c r="U77" s="60"/>
      <c r="V77" s="155" t="s">
        <v>4</v>
      </c>
      <c r="W77" s="156"/>
      <c r="X77" s="30"/>
      <c r="Y77" s="28">
        <v>4</v>
      </c>
      <c r="Z77" s="1"/>
      <c r="AA77" s="2">
        <v>4</v>
      </c>
      <c r="AB77" s="1"/>
      <c r="AC77" s="2">
        <v>5</v>
      </c>
      <c r="AD77" s="27"/>
      <c r="AE77" s="28">
        <v>3</v>
      </c>
      <c r="AF77" s="1"/>
      <c r="AG77" s="2">
        <v>4</v>
      </c>
      <c r="AH77" s="159" t="s">
        <v>53</v>
      </c>
      <c r="AI77" s="160"/>
      <c r="AJ77" s="151" t="s">
        <v>54</v>
      </c>
      <c r="AK77" s="152"/>
      <c r="AL77" s="60"/>
    </row>
    <row r="78" spans="18:38" x14ac:dyDescent="0.25">
      <c r="R78" s="60"/>
      <c r="S78" s="60"/>
      <c r="T78" s="60"/>
      <c r="U78" s="60"/>
      <c r="V78" s="157"/>
      <c r="W78" s="158"/>
      <c r="X78" s="31"/>
      <c r="Y78" s="22"/>
      <c r="Z78" s="12"/>
      <c r="AA78" s="7"/>
      <c r="AB78" s="12"/>
      <c r="AC78" s="7"/>
      <c r="AD78" s="29">
        <v>90</v>
      </c>
      <c r="AE78" s="22"/>
      <c r="AF78" s="12"/>
      <c r="AG78" s="7"/>
      <c r="AH78" s="161"/>
      <c r="AI78" s="162"/>
      <c r="AJ78" s="151"/>
      <c r="AK78" s="152"/>
      <c r="AL78" s="60"/>
    </row>
    <row r="79" spans="18:38" x14ac:dyDescent="0.25">
      <c r="R79" s="60"/>
      <c r="S79" s="60"/>
      <c r="T79" s="60"/>
      <c r="U79" s="60"/>
      <c r="V79" s="105" t="s">
        <v>12</v>
      </c>
      <c r="W79" s="106"/>
      <c r="X79" s="188" t="s">
        <v>50</v>
      </c>
      <c r="Y79" s="213"/>
      <c r="Z79" s="127">
        <v>370</v>
      </c>
      <c r="AA79" s="128"/>
      <c r="AB79" s="127">
        <v>420</v>
      </c>
      <c r="AC79" s="128"/>
      <c r="AD79" s="188" t="s">
        <v>52</v>
      </c>
      <c r="AE79" s="213"/>
      <c r="AF79" s="127">
        <v>350</v>
      </c>
      <c r="AG79" s="128"/>
      <c r="AH79" s="143"/>
      <c r="AI79" s="144"/>
      <c r="AJ79" s="151"/>
      <c r="AK79" s="152"/>
      <c r="AL79" s="60"/>
    </row>
    <row r="80" spans="18:38" ht="15.75" thickBot="1" x14ac:dyDescent="0.3">
      <c r="R80" s="60"/>
      <c r="S80" s="60"/>
      <c r="T80" s="60"/>
      <c r="U80" s="60"/>
      <c r="V80" s="125"/>
      <c r="W80" s="126"/>
      <c r="X80" s="214"/>
      <c r="Y80" s="215"/>
      <c r="Z80" s="129"/>
      <c r="AA80" s="130"/>
      <c r="AB80" s="129"/>
      <c r="AC80" s="130"/>
      <c r="AD80" s="214"/>
      <c r="AE80" s="215"/>
      <c r="AF80" s="129"/>
      <c r="AG80" s="130"/>
      <c r="AH80" s="145"/>
      <c r="AI80" s="146"/>
      <c r="AJ80" s="151"/>
      <c r="AK80" s="152"/>
      <c r="AL80" s="60"/>
    </row>
    <row r="81" spans="18:38" x14ac:dyDescent="0.25">
      <c r="R81" s="60"/>
      <c r="S81" s="60"/>
      <c r="T81" s="60"/>
      <c r="U81" s="60"/>
      <c r="V81" s="209" t="s">
        <v>18</v>
      </c>
      <c r="W81" s="209"/>
      <c r="X81" s="211" t="s">
        <v>34</v>
      </c>
      <c r="Y81" s="211"/>
      <c r="Z81" s="173" t="s">
        <v>24</v>
      </c>
      <c r="AA81" s="173"/>
      <c r="AB81" s="173" t="s">
        <v>25</v>
      </c>
      <c r="AC81" s="173"/>
      <c r="AD81" s="211" t="s">
        <v>30</v>
      </c>
      <c r="AE81" s="211"/>
      <c r="AF81" s="173" t="s">
        <v>25</v>
      </c>
      <c r="AG81" s="173"/>
      <c r="AH81" s="212"/>
      <c r="AI81" s="212"/>
      <c r="AJ81" s="60"/>
      <c r="AK81" s="60"/>
      <c r="AL81" s="60"/>
    </row>
    <row r="82" spans="18:38" x14ac:dyDescent="0.25">
      <c r="R82" s="60"/>
      <c r="S82" s="60"/>
      <c r="T82" s="60"/>
      <c r="U82" s="60"/>
      <c r="V82" s="210"/>
      <c r="W82" s="210"/>
      <c r="X82" s="193"/>
      <c r="Y82" s="193"/>
      <c r="Z82" s="152"/>
      <c r="AA82" s="152"/>
      <c r="AB82" s="152"/>
      <c r="AC82" s="152"/>
      <c r="AD82" s="193"/>
      <c r="AE82" s="193"/>
      <c r="AF82" s="152"/>
      <c r="AG82" s="152"/>
      <c r="AH82" s="195"/>
      <c r="AI82" s="195"/>
      <c r="AJ82" s="60"/>
      <c r="AK82" s="60"/>
      <c r="AL82" s="60"/>
    </row>
    <row r="83" spans="18:38" x14ac:dyDescent="0.25"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</row>
    <row r="84" spans="18:38" x14ac:dyDescent="0.25"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</row>
    <row r="85" spans="18:38" ht="15.75" thickBot="1" x14ac:dyDescent="0.3"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</row>
    <row r="86" spans="18:38" ht="15.75" thickBot="1" x14ac:dyDescent="0.3">
      <c r="R86" s="60"/>
      <c r="S86" s="60"/>
      <c r="T86" s="60"/>
      <c r="U86" s="60"/>
      <c r="V86" s="109" t="s">
        <v>38</v>
      </c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1"/>
      <c r="AJ86" s="60"/>
      <c r="AK86" s="60"/>
      <c r="AL86" s="60"/>
    </row>
    <row r="87" spans="18:38" x14ac:dyDescent="0.25">
      <c r="R87" s="60"/>
      <c r="S87" s="60"/>
      <c r="T87" s="60"/>
      <c r="U87" s="60"/>
      <c r="V87" s="119" t="s">
        <v>10</v>
      </c>
      <c r="W87" s="120"/>
      <c r="X87" s="206" t="s">
        <v>5</v>
      </c>
      <c r="Y87" s="207"/>
      <c r="Z87" s="138" t="s">
        <v>6</v>
      </c>
      <c r="AA87" s="139"/>
      <c r="AB87" s="138" t="s">
        <v>7</v>
      </c>
      <c r="AC87" s="139"/>
      <c r="AD87" s="206" t="s">
        <v>8</v>
      </c>
      <c r="AE87" s="207"/>
      <c r="AF87" s="138" t="s">
        <v>9</v>
      </c>
      <c r="AG87" s="139"/>
      <c r="AH87" s="121" t="s">
        <v>11</v>
      </c>
      <c r="AI87" s="141"/>
      <c r="AJ87" s="147" t="s">
        <v>18</v>
      </c>
      <c r="AK87" s="148"/>
      <c r="AL87" s="60"/>
    </row>
    <row r="88" spans="18:38" x14ac:dyDescent="0.25">
      <c r="R88" s="60"/>
      <c r="S88" s="60"/>
      <c r="T88" s="60"/>
      <c r="U88" s="60"/>
      <c r="V88" s="107"/>
      <c r="W88" s="108"/>
      <c r="X88" s="208"/>
      <c r="Y88" s="187"/>
      <c r="Z88" s="140"/>
      <c r="AA88" s="137"/>
      <c r="AB88" s="140"/>
      <c r="AC88" s="137"/>
      <c r="AD88" s="208"/>
      <c r="AE88" s="187"/>
      <c r="AF88" s="140"/>
      <c r="AG88" s="137"/>
      <c r="AH88" s="122"/>
      <c r="AI88" s="142"/>
      <c r="AJ88" s="147"/>
      <c r="AK88" s="148"/>
      <c r="AL88" s="60"/>
    </row>
    <row r="89" spans="18:38" x14ac:dyDescent="0.25">
      <c r="R89" s="60"/>
      <c r="S89" s="60"/>
      <c r="T89" s="60"/>
      <c r="U89" s="60"/>
      <c r="V89" s="155" t="s">
        <v>0</v>
      </c>
      <c r="W89" s="156"/>
      <c r="X89" s="21"/>
      <c r="Y89" s="22">
        <v>4</v>
      </c>
      <c r="Z89" s="6"/>
      <c r="AA89" s="7">
        <v>5</v>
      </c>
      <c r="AB89" s="6"/>
      <c r="AC89" s="7">
        <v>5</v>
      </c>
      <c r="AD89" s="23"/>
      <c r="AE89" s="22">
        <v>4</v>
      </c>
      <c r="AF89" s="6"/>
      <c r="AG89" s="7">
        <v>5</v>
      </c>
      <c r="AH89" s="159">
        <v>330</v>
      </c>
      <c r="AI89" s="160"/>
      <c r="AJ89" s="151" t="s">
        <v>56</v>
      </c>
      <c r="AK89" s="152"/>
      <c r="AL89" s="60"/>
    </row>
    <row r="90" spans="18:38" x14ac:dyDescent="0.25">
      <c r="R90" s="60"/>
      <c r="S90" s="60"/>
      <c r="T90" s="60"/>
      <c r="U90" s="60"/>
      <c r="V90" s="157"/>
      <c r="W90" s="158"/>
      <c r="X90" s="24"/>
      <c r="Y90" s="25"/>
      <c r="Z90" s="3"/>
      <c r="AA90" s="4"/>
      <c r="AB90" s="3"/>
      <c r="AC90" s="4"/>
      <c r="AD90" s="26"/>
      <c r="AE90" s="25"/>
      <c r="AF90" s="3"/>
      <c r="AG90" s="4"/>
      <c r="AH90" s="161"/>
      <c r="AI90" s="162"/>
      <c r="AJ90" s="151"/>
      <c r="AK90" s="152"/>
      <c r="AL90" s="60"/>
    </row>
    <row r="91" spans="18:38" x14ac:dyDescent="0.25">
      <c r="R91" s="60"/>
      <c r="S91" s="60"/>
      <c r="T91" s="60"/>
      <c r="U91" s="60"/>
      <c r="V91" s="184" t="s">
        <v>1</v>
      </c>
      <c r="W91" s="185"/>
      <c r="X91" s="30"/>
      <c r="Y91" s="28">
        <v>4</v>
      </c>
      <c r="Z91" s="27"/>
      <c r="AA91" s="28">
        <v>5</v>
      </c>
      <c r="AB91" s="27"/>
      <c r="AC91" s="28">
        <v>6</v>
      </c>
      <c r="AD91" s="27"/>
      <c r="AE91" s="28">
        <v>2</v>
      </c>
      <c r="AF91" s="27"/>
      <c r="AG91" s="28">
        <v>6</v>
      </c>
      <c r="AH91" s="188" t="s">
        <v>49</v>
      </c>
      <c r="AI91" s="189"/>
      <c r="AJ91" s="192" t="s">
        <v>46</v>
      </c>
      <c r="AK91" s="193"/>
      <c r="AL91" s="60"/>
    </row>
    <row r="92" spans="18:38" x14ac:dyDescent="0.25">
      <c r="R92" s="60"/>
      <c r="S92" s="60"/>
      <c r="T92" s="60"/>
      <c r="U92" s="60"/>
      <c r="V92" s="186"/>
      <c r="W92" s="187"/>
      <c r="X92" s="24"/>
      <c r="Y92" s="25"/>
      <c r="Z92" s="26"/>
      <c r="AA92" s="25"/>
      <c r="AB92" s="26"/>
      <c r="AC92" s="25"/>
      <c r="AD92" s="26">
        <v>320</v>
      </c>
      <c r="AE92" s="25"/>
      <c r="AF92" s="26"/>
      <c r="AG92" s="25"/>
      <c r="AH92" s="190"/>
      <c r="AI92" s="191"/>
      <c r="AJ92" s="192"/>
      <c r="AK92" s="193"/>
      <c r="AL92" s="60"/>
    </row>
    <row r="93" spans="18:38" x14ac:dyDescent="0.25">
      <c r="R93" s="60"/>
      <c r="S93" s="60"/>
      <c r="T93" s="60"/>
      <c r="U93" s="60"/>
      <c r="V93" s="196" t="s">
        <v>36</v>
      </c>
      <c r="W93" s="197"/>
      <c r="X93" s="55"/>
      <c r="Y93" s="32">
        <v>4</v>
      </c>
      <c r="Z93" s="50"/>
      <c r="AA93" s="49">
        <v>4</v>
      </c>
      <c r="AB93" s="50"/>
      <c r="AC93" s="48">
        <v>5</v>
      </c>
      <c r="AD93" s="58"/>
      <c r="AE93" s="32">
        <v>5</v>
      </c>
      <c r="AF93" s="50"/>
      <c r="AG93" s="48">
        <v>6</v>
      </c>
      <c r="AH93" s="200">
        <v>410</v>
      </c>
      <c r="AI93" s="201"/>
      <c r="AJ93" s="204" t="s">
        <v>47</v>
      </c>
      <c r="AK93" s="205"/>
      <c r="AL93" s="60"/>
    </row>
    <row r="94" spans="18:38" x14ac:dyDescent="0.25">
      <c r="R94" s="60"/>
      <c r="S94" s="60"/>
      <c r="T94" s="60"/>
      <c r="U94" s="60"/>
      <c r="V94" s="198"/>
      <c r="W94" s="199"/>
      <c r="X94" s="56"/>
      <c r="Y94" s="57"/>
      <c r="Z94" s="52">
        <v>280</v>
      </c>
      <c r="AA94" s="51"/>
      <c r="AB94" s="52"/>
      <c r="AC94" s="51"/>
      <c r="AD94" s="59"/>
      <c r="AE94" s="57"/>
      <c r="AF94" s="52"/>
      <c r="AG94" s="51"/>
      <c r="AH94" s="202"/>
      <c r="AI94" s="203"/>
      <c r="AJ94" s="204"/>
      <c r="AK94" s="205"/>
      <c r="AL94" s="60"/>
    </row>
    <row r="95" spans="18:38" x14ac:dyDescent="0.25">
      <c r="R95" s="60"/>
      <c r="S95" s="60"/>
      <c r="T95" s="60"/>
      <c r="U95" s="60"/>
      <c r="V95" s="184" t="s">
        <v>3</v>
      </c>
      <c r="W95" s="185"/>
      <c r="X95" s="30"/>
      <c r="Y95" s="32">
        <v>2</v>
      </c>
      <c r="Z95" s="27"/>
      <c r="AA95" s="28">
        <v>3</v>
      </c>
      <c r="AB95" s="27"/>
      <c r="AC95" s="28">
        <v>5</v>
      </c>
      <c r="AD95" s="27"/>
      <c r="AE95" s="28">
        <v>6</v>
      </c>
      <c r="AF95" s="27"/>
      <c r="AG95" s="28">
        <v>4</v>
      </c>
      <c r="AH95" s="188" t="s">
        <v>55</v>
      </c>
      <c r="AI95" s="189"/>
      <c r="AJ95" s="192" t="s">
        <v>26</v>
      </c>
      <c r="AK95" s="193"/>
      <c r="AL95" s="60"/>
    </row>
    <row r="96" spans="18:38" x14ac:dyDescent="0.25">
      <c r="R96" s="60"/>
      <c r="S96" s="60"/>
      <c r="T96" s="60"/>
      <c r="U96" s="60"/>
      <c r="V96" s="186"/>
      <c r="W96" s="187"/>
      <c r="X96" s="24">
        <v>340</v>
      </c>
      <c r="Y96" s="25"/>
      <c r="Z96" s="26">
        <v>90</v>
      </c>
      <c r="AA96" s="25"/>
      <c r="AB96" s="26"/>
      <c r="AC96" s="25"/>
      <c r="AD96" s="26"/>
      <c r="AE96" s="25"/>
      <c r="AF96" s="26"/>
      <c r="AG96" s="25"/>
      <c r="AH96" s="190"/>
      <c r="AI96" s="191"/>
      <c r="AJ96" s="192"/>
      <c r="AK96" s="193"/>
      <c r="AL96" s="60"/>
    </row>
    <row r="97" spans="18:38" x14ac:dyDescent="0.25">
      <c r="R97" s="60"/>
      <c r="S97" s="60"/>
      <c r="T97" s="60"/>
      <c r="U97" s="60"/>
      <c r="V97" s="155" t="s">
        <v>4</v>
      </c>
      <c r="W97" s="156"/>
      <c r="X97" s="30"/>
      <c r="Y97" s="28">
        <v>4</v>
      </c>
      <c r="Z97" s="1"/>
      <c r="AA97" s="2">
        <v>4</v>
      </c>
      <c r="AB97" s="1"/>
      <c r="AC97" s="2">
        <v>5</v>
      </c>
      <c r="AD97" s="27"/>
      <c r="AE97" s="28">
        <v>3</v>
      </c>
      <c r="AF97" s="1"/>
      <c r="AG97" s="2">
        <v>4</v>
      </c>
      <c r="AH97" s="159" t="s">
        <v>53</v>
      </c>
      <c r="AI97" s="160"/>
      <c r="AJ97" s="151" t="s">
        <v>57</v>
      </c>
      <c r="AK97" s="152"/>
      <c r="AL97" s="60"/>
    </row>
    <row r="98" spans="18:38" x14ac:dyDescent="0.25">
      <c r="R98" s="60"/>
      <c r="S98" s="60"/>
      <c r="T98" s="60"/>
      <c r="U98" s="60"/>
      <c r="V98" s="157"/>
      <c r="W98" s="158"/>
      <c r="X98" s="31"/>
      <c r="Y98" s="22"/>
      <c r="Z98" s="12"/>
      <c r="AA98" s="7"/>
      <c r="AB98" s="12"/>
      <c r="AC98" s="7"/>
      <c r="AD98" s="29">
        <v>90</v>
      </c>
      <c r="AE98" s="22"/>
      <c r="AF98" s="12"/>
      <c r="AG98" s="7"/>
      <c r="AH98" s="161"/>
      <c r="AI98" s="162"/>
      <c r="AJ98" s="151"/>
      <c r="AK98" s="152"/>
      <c r="AL98" s="60"/>
    </row>
    <row r="99" spans="18:38" x14ac:dyDescent="0.25">
      <c r="R99" s="60"/>
      <c r="S99" s="60"/>
      <c r="T99" s="60"/>
      <c r="U99" s="60"/>
      <c r="V99" s="105" t="s">
        <v>12</v>
      </c>
      <c r="W99" s="106"/>
      <c r="X99" s="188" t="s">
        <v>50</v>
      </c>
      <c r="Y99" s="213"/>
      <c r="Z99" s="127" t="s">
        <v>59</v>
      </c>
      <c r="AA99" s="128"/>
      <c r="AB99" s="127">
        <v>420</v>
      </c>
      <c r="AC99" s="128"/>
      <c r="AD99" s="188" t="s">
        <v>52</v>
      </c>
      <c r="AE99" s="213"/>
      <c r="AF99" s="127">
        <v>350</v>
      </c>
      <c r="AG99" s="128"/>
      <c r="AH99" s="143"/>
      <c r="AI99" s="144"/>
      <c r="AJ99" s="194"/>
      <c r="AK99" s="195"/>
      <c r="AL99" s="60"/>
    </row>
    <row r="100" spans="18:38" ht="15.75" thickBot="1" x14ac:dyDescent="0.3">
      <c r="R100" s="60"/>
      <c r="S100" s="60"/>
      <c r="T100" s="60"/>
      <c r="U100" s="60"/>
      <c r="V100" s="125"/>
      <c r="W100" s="126"/>
      <c r="X100" s="214"/>
      <c r="Y100" s="215"/>
      <c r="Z100" s="129"/>
      <c r="AA100" s="130"/>
      <c r="AB100" s="129"/>
      <c r="AC100" s="130"/>
      <c r="AD100" s="214"/>
      <c r="AE100" s="215"/>
      <c r="AF100" s="129"/>
      <c r="AG100" s="130"/>
      <c r="AH100" s="145"/>
      <c r="AI100" s="146"/>
      <c r="AJ100" s="194"/>
      <c r="AK100" s="195"/>
      <c r="AL100" s="60"/>
    </row>
    <row r="101" spans="18:38" x14ac:dyDescent="0.25">
      <c r="R101" s="60"/>
      <c r="S101" s="60"/>
      <c r="T101" s="60"/>
      <c r="U101" s="60"/>
      <c r="V101" s="209" t="s">
        <v>18</v>
      </c>
      <c r="W101" s="209"/>
      <c r="X101" s="211" t="s">
        <v>34</v>
      </c>
      <c r="Y101" s="211"/>
      <c r="Z101" s="212" t="s">
        <v>58</v>
      </c>
      <c r="AA101" s="212"/>
      <c r="AB101" s="212" t="s">
        <v>31</v>
      </c>
      <c r="AC101" s="212"/>
      <c r="AD101" s="211" t="s">
        <v>30</v>
      </c>
      <c r="AE101" s="211"/>
      <c r="AF101" s="212" t="s">
        <v>27</v>
      </c>
      <c r="AG101" s="212"/>
      <c r="AH101" s="212"/>
      <c r="AI101" s="212"/>
      <c r="AJ101" s="60"/>
      <c r="AK101" s="60"/>
      <c r="AL101" s="60"/>
    </row>
    <row r="102" spans="18:38" x14ac:dyDescent="0.25">
      <c r="R102" s="60"/>
      <c r="S102" s="60"/>
      <c r="T102" s="60"/>
      <c r="U102" s="60"/>
      <c r="V102" s="210"/>
      <c r="W102" s="210"/>
      <c r="X102" s="193"/>
      <c r="Y102" s="193"/>
      <c r="Z102" s="195"/>
      <c r="AA102" s="195"/>
      <c r="AB102" s="195"/>
      <c r="AC102" s="195"/>
      <c r="AD102" s="193"/>
      <c r="AE102" s="193"/>
      <c r="AF102" s="195"/>
      <c r="AG102" s="195"/>
      <c r="AH102" s="195"/>
      <c r="AI102" s="195"/>
      <c r="AJ102" s="60"/>
      <c r="AK102" s="60"/>
      <c r="AL102" s="60"/>
    </row>
    <row r="103" spans="18:38" x14ac:dyDescent="0.25"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</row>
    <row r="104" spans="18:38" x14ac:dyDescent="0.25"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</row>
    <row r="105" spans="18:38" ht="15.75" thickBot="1" x14ac:dyDescent="0.3"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</row>
    <row r="106" spans="18:38" ht="15.75" thickBot="1" x14ac:dyDescent="0.3">
      <c r="R106" s="60"/>
      <c r="S106" s="60"/>
      <c r="T106" s="60"/>
      <c r="U106" s="60"/>
      <c r="V106" s="109" t="s">
        <v>40</v>
      </c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1"/>
      <c r="AJ106" s="60"/>
      <c r="AK106" s="60"/>
      <c r="AL106" s="60"/>
    </row>
    <row r="107" spans="18:38" x14ac:dyDescent="0.25">
      <c r="R107" s="60"/>
      <c r="S107" s="60"/>
      <c r="T107" s="60"/>
      <c r="U107" s="60"/>
      <c r="V107" s="119" t="s">
        <v>10</v>
      </c>
      <c r="W107" s="120"/>
      <c r="X107" s="206" t="s">
        <v>5</v>
      </c>
      <c r="Y107" s="207"/>
      <c r="Z107" s="206" t="s">
        <v>6</v>
      </c>
      <c r="AA107" s="207"/>
      <c r="AB107" s="138" t="s">
        <v>7</v>
      </c>
      <c r="AC107" s="139"/>
      <c r="AD107" s="206" t="s">
        <v>8</v>
      </c>
      <c r="AE107" s="207"/>
      <c r="AF107" s="138" t="s">
        <v>9</v>
      </c>
      <c r="AG107" s="139"/>
      <c r="AH107" s="121" t="s">
        <v>11</v>
      </c>
      <c r="AI107" s="141"/>
      <c r="AJ107" s="147" t="s">
        <v>18</v>
      </c>
      <c r="AK107" s="148"/>
      <c r="AL107" s="60"/>
    </row>
    <row r="108" spans="18:38" x14ac:dyDescent="0.25">
      <c r="R108" s="60"/>
      <c r="S108" s="60"/>
      <c r="T108" s="60"/>
      <c r="U108" s="60"/>
      <c r="V108" s="107"/>
      <c r="W108" s="108"/>
      <c r="X108" s="208"/>
      <c r="Y108" s="187"/>
      <c r="Z108" s="208"/>
      <c r="AA108" s="187"/>
      <c r="AB108" s="140"/>
      <c r="AC108" s="137"/>
      <c r="AD108" s="208"/>
      <c r="AE108" s="187"/>
      <c r="AF108" s="140"/>
      <c r="AG108" s="137"/>
      <c r="AH108" s="122"/>
      <c r="AI108" s="142"/>
      <c r="AJ108" s="147"/>
      <c r="AK108" s="148"/>
      <c r="AL108" s="60"/>
    </row>
    <row r="109" spans="18:38" x14ac:dyDescent="0.25">
      <c r="R109" s="60"/>
      <c r="S109" s="60"/>
      <c r="T109" s="60"/>
      <c r="U109" s="60"/>
      <c r="V109" s="155" t="s">
        <v>0</v>
      </c>
      <c r="W109" s="156"/>
      <c r="X109" s="21"/>
      <c r="Y109" s="22">
        <v>4</v>
      </c>
      <c r="Z109" s="23"/>
      <c r="AA109" s="22">
        <v>5</v>
      </c>
      <c r="AB109" s="6"/>
      <c r="AC109" s="7">
        <v>5</v>
      </c>
      <c r="AD109" s="23"/>
      <c r="AE109" s="22">
        <v>4</v>
      </c>
      <c r="AF109" s="6"/>
      <c r="AG109" s="7">
        <v>5</v>
      </c>
      <c r="AH109" s="159">
        <v>330</v>
      </c>
      <c r="AI109" s="160"/>
      <c r="AJ109" s="151" t="s">
        <v>62</v>
      </c>
      <c r="AK109" s="152"/>
      <c r="AL109" s="60"/>
    </row>
    <row r="110" spans="18:38" x14ac:dyDescent="0.25">
      <c r="R110" s="60"/>
      <c r="S110" s="60"/>
      <c r="T110" s="60"/>
      <c r="U110" s="60"/>
      <c r="V110" s="157"/>
      <c r="W110" s="158"/>
      <c r="X110" s="24"/>
      <c r="Y110" s="25"/>
      <c r="Z110" s="26"/>
      <c r="AA110" s="25"/>
      <c r="AB110" s="3"/>
      <c r="AC110" s="4"/>
      <c r="AD110" s="26"/>
      <c r="AE110" s="25"/>
      <c r="AF110" s="3"/>
      <c r="AG110" s="4"/>
      <c r="AH110" s="161"/>
      <c r="AI110" s="162"/>
      <c r="AJ110" s="151"/>
      <c r="AK110" s="152"/>
      <c r="AL110" s="60"/>
    </row>
    <row r="111" spans="18:38" x14ac:dyDescent="0.25">
      <c r="R111" s="60"/>
      <c r="S111" s="60"/>
      <c r="T111" s="60"/>
      <c r="U111" s="60"/>
      <c r="V111" s="184" t="s">
        <v>1</v>
      </c>
      <c r="W111" s="185"/>
      <c r="X111" s="30"/>
      <c r="Y111" s="28">
        <v>4</v>
      </c>
      <c r="Z111" s="27"/>
      <c r="AA111" s="28">
        <v>5</v>
      </c>
      <c r="AB111" s="27"/>
      <c r="AC111" s="28">
        <v>6</v>
      </c>
      <c r="AD111" s="27"/>
      <c r="AE111" s="28">
        <v>2</v>
      </c>
      <c r="AF111" s="27"/>
      <c r="AG111" s="28">
        <v>6</v>
      </c>
      <c r="AH111" s="188" t="s">
        <v>49</v>
      </c>
      <c r="AI111" s="189"/>
      <c r="AJ111" s="192" t="s">
        <v>46</v>
      </c>
      <c r="AK111" s="193"/>
      <c r="AL111" s="60"/>
    </row>
    <row r="112" spans="18:38" x14ac:dyDescent="0.25">
      <c r="R112" s="60"/>
      <c r="S112" s="60"/>
      <c r="T112" s="60"/>
      <c r="U112" s="60"/>
      <c r="V112" s="186"/>
      <c r="W112" s="187"/>
      <c r="X112" s="24"/>
      <c r="Y112" s="25"/>
      <c r="Z112" s="26"/>
      <c r="AA112" s="25"/>
      <c r="AB112" s="26"/>
      <c r="AC112" s="25"/>
      <c r="AD112" s="26">
        <v>320</v>
      </c>
      <c r="AE112" s="25"/>
      <c r="AF112" s="26"/>
      <c r="AG112" s="25"/>
      <c r="AH112" s="190"/>
      <c r="AI112" s="191"/>
      <c r="AJ112" s="192"/>
      <c r="AK112" s="193"/>
      <c r="AL112" s="60"/>
    </row>
    <row r="113" spans="18:38" x14ac:dyDescent="0.25">
      <c r="R113" s="60"/>
      <c r="S113" s="60"/>
      <c r="T113" s="60"/>
      <c r="U113" s="60"/>
      <c r="V113" s="196" t="s">
        <v>36</v>
      </c>
      <c r="W113" s="197"/>
      <c r="X113" s="55"/>
      <c r="Y113" s="32">
        <v>4</v>
      </c>
      <c r="Z113" s="58"/>
      <c r="AA113" s="32">
        <v>4</v>
      </c>
      <c r="AB113" s="50"/>
      <c r="AC113" s="48">
        <v>5</v>
      </c>
      <c r="AD113" s="58"/>
      <c r="AE113" s="32">
        <v>5</v>
      </c>
      <c r="AF113" s="50"/>
      <c r="AG113" s="48">
        <v>6</v>
      </c>
      <c r="AH113" s="200" t="s">
        <v>71</v>
      </c>
      <c r="AI113" s="201"/>
      <c r="AJ113" s="204" t="s">
        <v>63</v>
      </c>
      <c r="AK113" s="205"/>
      <c r="AL113" s="60"/>
    </row>
    <row r="114" spans="18:38" x14ac:dyDescent="0.25">
      <c r="R114" s="60"/>
      <c r="S114" s="60"/>
      <c r="T114" s="60"/>
      <c r="U114" s="60"/>
      <c r="V114" s="198"/>
      <c r="W114" s="199"/>
      <c r="X114" s="56"/>
      <c r="Y114" s="57"/>
      <c r="Z114" s="59">
        <v>280</v>
      </c>
      <c r="AA114" s="57"/>
      <c r="AB114" s="52"/>
      <c r="AC114" s="51"/>
      <c r="AD114" s="59"/>
      <c r="AE114" s="57"/>
      <c r="AF114" s="52"/>
      <c r="AG114" s="51"/>
      <c r="AH114" s="202"/>
      <c r="AI114" s="203"/>
      <c r="AJ114" s="204"/>
      <c r="AK114" s="205"/>
      <c r="AL114" s="60"/>
    </row>
    <row r="115" spans="18:38" x14ac:dyDescent="0.25">
      <c r="R115" s="60"/>
      <c r="S115" s="60"/>
      <c r="T115" s="60"/>
      <c r="U115" s="60"/>
      <c r="V115" s="184" t="s">
        <v>3</v>
      </c>
      <c r="W115" s="185"/>
      <c r="X115" s="30"/>
      <c r="Y115" s="32">
        <v>2</v>
      </c>
      <c r="Z115" s="27"/>
      <c r="AA115" s="28">
        <v>3</v>
      </c>
      <c r="AB115" s="27"/>
      <c r="AC115" s="28">
        <v>5</v>
      </c>
      <c r="AD115" s="27"/>
      <c r="AE115" s="28">
        <v>6</v>
      </c>
      <c r="AF115" s="27"/>
      <c r="AG115" s="28">
        <v>4</v>
      </c>
      <c r="AH115" s="188" t="s">
        <v>55</v>
      </c>
      <c r="AI115" s="189"/>
      <c r="AJ115" s="192" t="s">
        <v>26</v>
      </c>
      <c r="AK115" s="193"/>
      <c r="AL115" s="60"/>
    </row>
    <row r="116" spans="18:38" x14ac:dyDescent="0.25">
      <c r="R116" s="60"/>
      <c r="S116" s="60"/>
      <c r="T116" s="60"/>
      <c r="U116" s="60"/>
      <c r="V116" s="186"/>
      <c r="W116" s="187"/>
      <c r="X116" s="24">
        <v>340</v>
      </c>
      <c r="Y116" s="25"/>
      <c r="Z116" s="26">
        <v>90</v>
      </c>
      <c r="AA116" s="25"/>
      <c r="AB116" s="26"/>
      <c r="AC116" s="25"/>
      <c r="AD116" s="26"/>
      <c r="AE116" s="25"/>
      <c r="AF116" s="26"/>
      <c r="AG116" s="25"/>
      <c r="AH116" s="190"/>
      <c r="AI116" s="191"/>
      <c r="AJ116" s="192"/>
      <c r="AK116" s="193"/>
      <c r="AL116" s="60"/>
    </row>
    <row r="117" spans="18:38" x14ac:dyDescent="0.25">
      <c r="R117" s="60"/>
      <c r="S117" s="60"/>
      <c r="T117" s="60"/>
      <c r="U117" s="60"/>
      <c r="V117" s="163" t="s">
        <v>4</v>
      </c>
      <c r="W117" s="164"/>
      <c r="X117" s="30"/>
      <c r="Y117" s="28">
        <v>4</v>
      </c>
      <c r="Z117" s="27"/>
      <c r="AA117" s="28">
        <v>4</v>
      </c>
      <c r="AB117" s="35"/>
      <c r="AC117" s="36">
        <v>5</v>
      </c>
      <c r="AD117" s="27"/>
      <c r="AE117" s="28">
        <v>3</v>
      </c>
      <c r="AF117" s="35"/>
      <c r="AG117" s="34">
        <v>4</v>
      </c>
      <c r="AH117" s="167" t="s">
        <v>53</v>
      </c>
      <c r="AI117" s="168"/>
      <c r="AJ117" s="153" t="s">
        <v>64</v>
      </c>
      <c r="AK117" s="154"/>
      <c r="AL117" s="60"/>
    </row>
    <row r="118" spans="18:38" x14ac:dyDescent="0.25">
      <c r="R118" s="60"/>
      <c r="S118" s="60"/>
      <c r="T118" s="60"/>
      <c r="U118" s="60"/>
      <c r="V118" s="165"/>
      <c r="W118" s="166"/>
      <c r="X118" s="31"/>
      <c r="Y118" s="22"/>
      <c r="Z118" s="29"/>
      <c r="AA118" s="22"/>
      <c r="AB118" s="46"/>
      <c r="AC118" s="42"/>
      <c r="AD118" s="29">
        <v>90</v>
      </c>
      <c r="AE118" s="22"/>
      <c r="AF118" s="46">
        <v>310</v>
      </c>
      <c r="AG118" s="42"/>
      <c r="AH118" s="169"/>
      <c r="AI118" s="170"/>
      <c r="AJ118" s="153"/>
      <c r="AK118" s="154"/>
      <c r="AL118" s="60"/>
    </row>
    <row r="119" spans="18:38" x14ac:dyDescent="0.25">
      <c r="R119" s="60"/>
      <c r="S119" s="60"/>
      <c r="T119" s="60"/>
      <c r="U119" s="60"/>
      <c r="V119" s="105" t="s">
        <v>12</v>
      </c>
      <c r="W119" s="106"/>
      <c r="X119" s="188" t="s">
        <v>50</v>
      </c>
      <c r="Y119" s="213"/>
      <c r="Z119" s="188" t="s">
        <v>61</v>
      </c>
      <c r="AA119" s="213"/>
      <c r="AB119" s="127">
        <v>420</v>
      </c>
      <c r="AC119" s="128"/>
      <c r="AD119" s="188" t="s">
        <v>52</v>
      </c>
      <c r="AE119" s="213"/>
      <c r="AF119" s="127">
        <v>350</v>
      </c>
      <c r="AG119" s="128"/>
      <c r="AH119" s="143"/>
      <c r="AI119" s="144"/>
      <c r="AJ119" s="194"/>
      <c r="AK119" s="195"/>
      <c r="AL119" s="60"/>
    </row>
    <row r="120" spans="18:38" ht="15.75" thickBot="1" x14ac:dyDescent="0.3">
      <c r="R120" s="60"/>
      <c r="S120" s="60"/>
      <c r="T120" s="60"/>
      <c r="U120" s="60"/>
      <c r="V120" s="125"/>
      <c r="W120" s="126"/>
      <c r="X120" s="214"/>
      <c r="Y120" s="215"/>
      <c r="Z120" s="214"/>
      <c r="AA120" s="215"/>
      <c r="AB120" s="129"/>
      <c r="AC120" s="130"/>
      <c r="AD120" s="214"/>
      <c r="AE120" s="215"/>
      <c r="AF120" s="129"/>
      <c r="AG120" s="130"/>
      <c r="AH120" s="145"/>
      <c r="AI120" s="146"/>
      <c r="AJ120" s="194"/>
      <c r="AK120" s="195"/>
      <c r="AL120" s="60"/>
    </row>
    <row r="121" spans="18:38" x14ac:dyDescent="0.25">
      <c r="R121" s="60"/>
      <c r="S121" s="60"/>
      <c r="T121" s="60"/>
      <c r="U121" s="60"/>
      <c r="V121" s="209" t="s">
        <v>18</v>
      </c>
      <c r="W121" s="209"/>
      <c r="X121" s="211" t="s">
        <v>34</v>
      </c>
      <c r="Y121" s="211"/>
      <c r="Z121" s="211" t="s">
        <v>60</v>
      </c>
      <c r="AA121" s="211"/>
      <c r="AB121" s="212" t="s">
        <v>41</v>
      </c>
      <c r="AC121" s="212"/>
      <c r="AD121" s="211" t="s">
        <v>30</v>
      </c>
      <c r="AE121" s="211"/>
      <c r="AF121" s="212" t="s">
        <v>65</v>
      </c>
      <c r="AG121" s="212"/>
      <c r="AH121" s="173"/>
      <c r="AI121" s="173"/>
      <c r="AJ121" s="60"/>
      <c r="AK121" s="60"/>
      <c r="AL121" s="60"/>
    </row>
    <row r="122" spans="18:38" x14ac:dyDescent="0.25">
      <c r="R122" s="60"/>
      <c r="S122" s="60"/>
      <c r="T122" s="60"/>
      <c r="U122" s="60"/>
      <c r="V122" s="210"/>
      <c r="W122" s="210"/>
      <c r="X122" s="193"/>
      <c r="Y122" s="193"/>
      <c r="Z122" s="193"/>
      <c r="AA122" s="193"/>
      <c r="AB122" s="195"/>
      <c r="AC122" s="195"/>
      <c r="AD122" s="193"/>
      <c r="AE122" s="193"/>
      <c r="AF122" s="195"/>
      <c r="AG122" s="195"/>
      <c r="AH122" s="152"/>
      <c r="AI122" s="152"/>
      <c r="AJ122" s="60"/>
      <c r="AK122" s="60"/>
      <c r="AL122" s="60"/>
    </row>
    <row r="123" spans="18:38" x14ac:dyDescent="0.25"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</row>
    <row r="124" spans="18:38" x14ac:dyDescent="0.25"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5" spans="18:38" ht="15.75" thickBot="1" x14ac:dyDescent="0.3"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</row>
    <row r="126" spans="18:38" ht="15.75" thickBot="1" x14ac:dyDescent="0.3">
      <c r="R126" s="60"/>
      <c r="S126" s="60"/>
      <c r="T126" s="60"/>
      <c r="U126" s="60"/>
      <c r="V126" s="109" t="s">
        <v>42</v>
      </c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1"/>
      <c r="AJ126" s="60"/>
      <c r="AK126" s="60"/>
      <c r="AL126" s="60"/>
    </row>
    <row r="127" spans="18:38" x14ac:dyDescent="0.25">
      <c r="R127" s="60"/>
      <c r="S127" s="60"/>
      <c r="T127" s="60"/>
      <c r="U127" s="60"/>
      <c r="V127" s="119" t="s">
        <v>10</v>
      </c>
      <c r="W127" s="120"/>
      <c r="X127" s="206" t="s">
        <v>5</v>
      </c>
      <c r="Y127" s="207"/>
      <c r="Z127" s="206" t="s">
        <v>6</v>
      </c>
      <c r="AA127" s="207"/>
      <c r="AB127" s="138" t="s">
        <v>7</v>
      </c>
      <c r="AC127" s="139"/>
      <c r="AD127" s="206" t="s">
        <v>8</v>
      </c>
      <c r="AE127" s="207"/>
      <c r="AF127" s="138" t="s">
        <v>9</v>
      </c>
      <c r="AG127" s="139"/>
      <c r="AH127" s="121" t="s">
        <v>11</v>
      </c>
      <c r="AI127" s="141"/>
      <c r="AJ127" s="147" t="s">
        <v>18</v>
      </c>
      <c r="AK127" s="148"/>
      <c r="AL127" s="60"/>
    </row>
    <row r="128" spans="18:38" x14ac:dyDescent="0.25">
      <c r="R128" s="60"/>
      <c r="S128" s="60"/>
      <c r="T128" s="60"/>
      <c r="U128" s="60"/>
      <c r="V128" s="107"/>
      <c r="W128" s="108"/>
      <c r="X128" s="208"/>
      <c r="Y128" s="187"/>
      <c r="Z128" s="208"/>
      <c r="AA128" s="187"/>
      <c r="AB128" s="140"/>
      <c r="AC128" s="137"/>
      <c r="AD128" s="208"/>
      <c r="AE128" s="187"/>
      <c r="AF128" s="140"/>
      <c r="AG128" s="137"/>
      <c r="AH128" s="122"/>
      <c r="AI128" s="142"/>
      <c r="AJ128" s="147"/>
      <c r="AK128" s="148"/>
      <c r="AL128" s="60"/>
    </row>
    <row r="129" spans="18:39" x14ac:dyDescent="0.25">
      <c r="R129" s="60"/>
      <c r="S129" s="60"/>
      <c r="T129" s="60"/>
      <c r="U129" s="60"/>
      <c r="V129" s="155" t="s">
        <v>0</v>
      </c>
      <c r="W129" s="156"/>
      <c r="X129" s="21"/>
      <c r="Y129" s="22">
        <v>4</v>
      </c>
      <c r="Z129" s="23"/>
      <c r="AA129" s="22">
        <v>5</v>
      </c>
      <c r="AB129" s="6"/>
      <c r="AC129" s="7">
        <v>5</v>
      </c>
      <c r="AD129" s="23"/>
      <c r="AE129" s="22">
        <v>4</v>
      </c>
      <c r="AF129" s="6"/>
      <c r="AG129" s="7">
        <v>5</v>
      </c>
      <c r="AH129" s="159">
        <v>330</v>
      </c>
      <c r="AI129" s="160"/>
      <c r="AJ129" s="151" t="s">
        <v>68</v>
      </c>
      <c r="AK129" s="152"/>
      <c r="AL129" s="60"/>
    </row>
    <row r="130" spans="18:39" x14ac:dyDescent="0.25">
      <c r="R130" s="60"/>
      <c r="S130" s="60"/>
      <c r="T130" s="60"/>
      <c r="U130" s="60"/>
      <c r="V130" s="157"/>
      <c r="W130" s="158"/>
      <c r="X130" s="24"/>
      <c r="Y130" s="25"/>
      <c r="Z130" s="26"/>
      <c r="AA130" s="25"/>
      <c r="AB130" s="3"/>
      <c r="AC130" s="4"/>
      <c r="AD130" s="26"/>
      <c r="AE130" s="25"/>
      <c r="AF130" s="3"/>
      <c r="AG130" s="4"/>
      <c r="AH130" s="161"/>
      <c r="AI130" s="162"/>
      <c r="AJ130" s="151"/>
      <c r="AK130" s="152"/>
      <c r="AL130" s="60"/>
    </row>
    <row r="131" spans="18:39" x14ac:dyDescent="0.25">
      <c r="R131" s="60"/>
      <c r="S131" s="60"/>
      <c r="T131" s="60"/>
      <c r="U131" s="60"/>
      <c r="V131" s="184" t="s">
        <v>1</v>
      </c>
      <c r="W131" s="185"/>
      <c r="X131" s="30"/>
      <c r="Y131" s="28">
        <v>4</v>
      </c>
      <c r="Z131" s="27"/>
      <c r="AA131" s="28">
        <v>5</v>
      </c>
      <c r="AB131" s="27"/>
      <c r="AC131" s="28">
        <v>6</v>
      </c>
      <c r="AD131" s="27"/>
      <c r="AE131" s="28">
        <v>2</v>
      </c>
      <c r="AF131" s="27"/>
      <c r="AG131" s="28">
        <v>6</v>
      </c>
      <c r="AH131" s="188" t="s">
        <v>49</v>
      </c>
      <c r="AI131" s="189"/>
      <c r="AJ131" s="192" t="s">
        <v>46</v>
      </c>
      <c r="AK131" s="193"/>
      <c r="AL131" s="60"/>
    </row>
    <row r="132" spans="18:39" x14ac:dyDescent="0.25">
      <c r="R132" s="60"/>
      <c r="S132" s="60"/>
      <c r="T132" s="60"/>
      <c r="U132" s="60"/>
      <c r="V132" s="186"/>
      <c r="W132" s="187"/>
      <c r="X132" s="24"/>
      <c r="Y132" s="25"/>
      <c r="Z132" s="26"/>
      <c r="AA132" s="25"/>
      <c r="AB132" s="26"/>
      <c r="AC132" s="25"/>
      <c r="AD132" s="26">
        <v>320</v>
      </c>
      <c r="AE132" s="25"/>
      <c r="AF132" s="26"/>
      <c r="AG132" s="25"/>
      <c r="AH132" s="190"/>
      <c r="AI132" s="191"/>
      <c r="AJ132" s="192"/>
      <c r="AK132" s="193"/>
      <c r="AL132" s="60"/>
    </row>
    <row r="133" spans="18:39" x14ac:dyDescent="0.25">
      <c r="R133" s="60"/>
      <c r="S133" s="60"/>
      <c r="T133" s="60"/>
      <c r="U133" s="60"/>
      <c r="V133" s="196" t="s">
        <v>36</v>
      </c>
      <c r="W133" s="197"/>
      <c r="X133" s="55"/>
      <c r="Y133" s="32">
        <v>4</v>
      </c>
      <c r="Z133" s="58"/>
      <c r="AA133" s="32">
        <v>4</v>
      </c>
      <c r="AB133" s="50"/>
      <c r="AC133" s="49">
        <v>5</v>
      </c>
      <c r="AD133" s="58"/>
      <c r="AE133" s="32">
        <v>5</v>
      </c>
      <c r="AF133" s="50"/>
      <c r="AG133" s="48">
        <v>6</v>
      </c>
      <c r="AH133" s="200" t="s">
        <v>71</v>
      </c>
      <c r="AI133" s="201"/>
      <c r="AJ133" s="204" t="s">
        <v>69</v>
      </c>
      <c r="AK133" s="205"/>
      <c r="AL133" s="60"/>
    </row>
    <row r="134" spans="18:39" x14ac:dyDescent="0.25">
      <c r="R134" s="60"/>
      <c r="S134" s="60"/>
      <c r="T134" s="60"/>
      <c r="U134" s="60"/>
      <c r="V134" s="198"/>
      <c r="W134" s="199"/>
      <c r="X134" s="56"/>
      <c r="Y134" s="57"/>
      <c r="Z134" s="59">
        <v>280</v>
      </c>
      <c r="AA134" s="57"/>
      <c r="AB134" s="52">
        <v>130</v>
      </c>
      <c r="AC134" s="51"/>
      <c r="AD134" s="59"/>
      <c r="AE134" s="57"/>
      <c r="AF134" s="52"/>
      <c r="AG134" s="51"/>
      <c r="AH134" s="202"/>
      <c r="AI134" s="203"/>
      <c r="AJ134" s="204"/>
      <c r="AK134" s="205"/>
      <c r="AL134" s="60"/>
    </row>
    <row r="135" spans="18:39" x14ac:dyDescent="0.25">
      <c r="R135" s="60"/>
      <c r="S135" s="60"/>
      <c r="T135" s="60"/>
      <c r="U135" s="60"/>
      <c r="V135" s="184" t="s">
        <v>3</v>
      </c>
      <c r="W135" s="185"/>
      <c r="X135" s="30"/>
      <c r="Y135" s="32">
        <v>2</v>
      </c>
      <c r="Z135" s="27"/>
      <c r="AA135" s="28">
        <v>3</v>
      </c>
      <c r="AB135" s="27"/>
      <c r="AC135" s="28">
        <v>5</v>
      </c>
      <c r="AD135" s="27"/>
      <c r="AE135" s="28">
        <v>6</v>
      </c>
      <c r="AF135" s="27"/>
      <c r="AG135" s="28">
        <v>4</v>
      </c>
      <c r="AH135" s="188" t="s">
        <v>55</v>
      </c>
      <c r="AI135" s="189"/>
      <c r="AJ135" s="192" t="s">
        <v>26</v>
      </c>
      <c r="AK135" s="193"/>
      <c r="AL135" s="60"/>
    </row>
    <row r="136" spans="18:39" x14ac:dyDescent="0.25">
      <c r="R136" s="60"/>
      <c r="S136" s="60"/>
      <c r="T136" s="60"/>
      <c r="U136" s="60"/>
      <c r="V136" s="186"/>
      <c r="W136" s="187"/>
      <c r="X136" s="24">
        <v>340</v>
      </c>
      <c r="Y136" s="25"/>
      <c r="Z136" s="26">
        <v>90</v>
      </c>
      <c r="AA136" s="25"/>
      <c r="AB136" s="26"/>
      <c r="AC136" s="25"/>
      <c r="AD136" s="26"/>
      <c r="AE136" s="25"/>
      <c r="AF136" s="26"/>
      <c r="AG136" s="25"/>
      <c r="AH136" s="190"/>
      <c r="AI136" s="191"/>
      <c r="AJ136" s="192"/>
      <c r="AK136" s="193"/>
      <c r="AL136" s="60"/>
    </row>
    <row r="137" spans="18:39" x14ac:dyDescent="0.25">
      <c r="R137" s="60"/>
      <c r="S137" s="60"/>
      <c r="T137" s="60"/>
      <c r="U137" s="60"/>
      <c r="V137" s="184" t="s">
        <v>4</v>
      </c>
      <c r="W137" s="185"/>
      <c r="X137" s="30"/>
      <c r="Y137" s="28">
        <v>4</v>
      </c>
      <c r="Z137" s="27"/>
      <c r="AA137" s="28">
        <v>4</v>
      </c>
      <c r="AB137" s="27"/>
      <c r="AC137" s="28">
        <v>5</v>
      </c>
      <c r="AD137" s="27"/>
      <c r="AE137" s="28">
        <v>3</v>
      </c>
      <c r="AF137" s="27"/>
      <c r="AG137" s="28">
        <v>4</v>
      </c>
      <c r="AH137" s="188" t="s">
        <v>66</v>
      </c>
      <c r="AI137" s="189"/>
      <c r="AJ137" s="192" t="s">
        <v>67</v>
      </c>
      <c r="AK137" s="193"/>
      <c r="AL137" s="60"/>
    </row>
    <row r="138" spans="18:39" x14ac:dyDescent="0.25">
      <c r="R138" s="60"/>
      <c r="S138" s="60"/>
      <c r="T138" s="60"/>
      <c r="U138" s="60"/>
      <c r="V138" s="186"/>
      <c r="W138" s="187"/>
      <c r="X138" s="31"/>
      <c r="Y138" s="22"/>
      <c r="Z138" s="29"/>
      <c r="AA138" s="22"/>
      <c r="AB138" s="29"/>
      <c r="AC138" s="22"/>
      <c r="AD138" s="29">
        <v>90</v>
      </c>
      <c r="AE138" s="22"/>
      <c r="AF138" s="29">
        <v>310</v>
      </c>
      <c r="AG138" s="22"/>
      <c r="AH138" s="190"/>
      <c r="AI138" s="191"/>
      <c r="AJ138" s="192"/>
      <c r="AK138" s="193"/>
      <c r="AL138" s="60"/>
    </row>
    <row r="139" spans="18:39" x14ac:dyDescent="0.25">
      <c r="R139" s="60"/>
      <c r="S139" s="60"/>
      <c r="T139" s="60"/>
      <c r="U139" s="60"/>
      <c r="V139" s="105" t="s">
        <v>12</v>
      </c>
      <c r="W139" s="106"/>
      <c r="X139" s="188" t="s">
        <v>50</v>
      </c>
      <c r="Y139" s="213"/>
      <c r="Z139" s="188" t="s">
        <v>61</v>
      </c>
      <c r="AA139" s="213"/>
      <c r="AB139" s="127">
        <v>420</v>
      </c>
      <c r="AC139" s="128"/>
      <c r="AD139" s="188" t="s">
        <v>52</v>
      </c>
      <c r="AE139" s="213"/>
      <c r="AF139" s="127" t="s">
        <v>80</v>
      </c>
      <c r="AG139" s="128"/>
      <c r="AH139" s="143"/>
      <c r="AI139" s="144"/>
      <c r="AJ139" s="151"/>
      <c r="AK139" s="152"/>
      <c r="AL139" s="60"/>
    </row>
    <row r="140" spans="18:39" ht="15.75" thickBot="1" x14ac:dyDescent="0.3">
      <c r="R140" s="60"/>
      <c r="S140" s="60"/>
      <c r="T140" s="60"/>
      <c r="U140" s="60"/>
      <c r="V140" s="125"/>
      <c r="W140" s="126"/>
      <c r="X140" s="214"/>
      <c r="Y140" s="215"/>
      <c r="Z140" s="214"/>
      <c r="AA140" s="215"/>
      <c r="AB140" s="129"/>
      <c r="AC140" s="130"/>
      <c r="AD140" s="214"/>
      <c r="AE140" s="215"/>
      <c r="AF140" s="129"/>
      <c r="AG140" s="130"/>
      <c r="AH140" s="145"/>
      <c r="AI140" s="146"/>
      <c r="AJ140" s="151"/>
      <c r="AK140" s="152"/>
      <c r="AL140" s="60"/>
    </row>
    <row r="141" spans="18:39" x14ac:dyDescent="0.25">
      <c r="R141" s="60"/>
      <c r="S141" s="60"/>
      <c r="T141" s="60"/>
      <c r="U141" s="60"/>
      <c r="V141" s="209" t="s">
        <v>18</v>
      </c>
      <c r="W141" s="209"/>
      <c r="X141" s="211" t="s">
        <v>34</v>
      </c>
      <c r="Y141" s="211"/>
      <c r="Z141" s="211" t="s">
        <v>60</v>
      </c>
      <c r="AA141" s="211"/>
      <c r="AB141" s="212" t="s">
        <v>44</v>
      </c>
      <c r="AC141" s="212"/>
      <c r="AD141" s="211" t="s">
        <v>30</v>
      </c>
      <c r="AE141" s="211"/>
      <c r="AF141" s="212" t="s">
        <v>70</v>
      </c>
      <c r="AG141" s="212"/>
      <c r="AH141" s="173"/>
      <c r="AI141" s="173"/>
      <c r="AJ141" s="60"/>
      <c r="AK141" s="60"/>
      <c r="AL141" s="60"/>
    </row>
    <row r="142" spans="18:39" x14ac:dyDescent="0.25">
      <c r="R142" s="60"/>
      <c r="S142" s="60"/>
      <c r="T142" s="60"/>
      <c r="U142" s="60"/>
      <c r="V142" s="210"/>
      <c r="W142" s="210"/>
      <c r="X142" s="193"/>
      <c r="Y142" s="193"/>
      <c r="Z142" s="193"/>
      <c r="AA142" s="193"/>
      <c r="AB142" s="195"/>
      <c r="AC142" s="195"/>
      <c r="AD142" s="193"/>
      <c r="AE142" s="193"/>
      <c r="AF142" s="195"/>
      <c r="AG142" s="195"/>
      <c r="AH142" s="152"/>
      <c r="AI142" s="152"/>
      <c r="AJ142" s="60"/>
      <c r="AK142" s="60"/>
      <c r="AL142" s="60"/>
    </row>
    <row r="143" spans="18:39" x14ac:dyDescent="0.25"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</row>
    <row r="144" spans="18:39" x14ac:dyDescent="0.25"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</row>
    <row r="145" spans="18:39" ht="15.75" thickBot="1" x14ac:dyDescent="0.3"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</row>
    <row r="146" spans="18:39" ht="15.75" thickBot="1" x14ac:dyDescent="0.3">
      <c r="R146" s="60"/>
      <c r="S146" s="60"/>
      <c r="T146" s="60"/>
      <c r="U146" s="60"/>
      <c r="V146" s="109" t="s">
        <v>43</v>
      </c>
      <c r="W146" s="110"/>
      <c r="X146" s="110"/>
      <c r="Y146" s="110"/>
      <c r="Z146" s="110"/>
      <c r="AA146" s="110"/>
      <c r="AB146" s="110"/>
      <c r="AC146" s="110"/>
      <c r="AD146" s="110"/>
      <c r="AE146" s="110"/>
      <c r="AF146" s="110"/>
      <c r="AG146" s="110"/>
      <c r="AH146" s="110"/>
      <c r="AI146" s="111"/>
      <c r="AJ146" s="60"/>
      <c r="AK146" s="60"/>
      <c r="AL146" s="60"/>
    </row>
    <row r="147" spans="18:39" x14ac:dyDescent="0.25">
      <c r="R147" s="60"/>
      <c r="S147" s="60"/>
      <c r="T147" s="60"/>
      <c r="U147" s="60"/>
      <c r="V147" s="119" t="s">
        <v>10</v>
      </c>
      <c r="W147" s="120"/>
      <c r="X147" s="206" t="s">
        <v>5</v>
      </c>
      <c r="Y147" s="207"/>
      <c r="Z147" s="206" t="s">
        <v>6</v>
      </c>
      <c r="AA147" s="207"/>
      <c r="AB147" s="138" t="s">
        <v>7</v>
      </c>
      <c r="AC147" s="139"/>
      <c r="AD147" s="206" t="s">
        <v>8</v>
      </c>
      <c r="AE147" s="207"/>
      <c r="AF147" s="138" t="s">
        <v>9</v>
      </c>
      <c r="AG147" s="139"/>
      <c r="AH147" s="121" t="s">
        <v>11</v>
      </c>
      <c r="AI147" s="141"/>
      <c r="AJ147" s="147" t="s">
        <v>18</v>
      </c>
      <c r="AK147" s="148"/>
      <c r="AL147" s="60"/>
    </row>
    <row r="148" spans="18:39" x14ac:dyDescent="0.25">
      <c r="R148" s="60"/>
      <c r="S148" s="60"/>
      <c r="T148" s="60"/>
      <c r="U148" s="60"/>
      <c r="V148" s="107"/>
      <c r="W148" s="108"/>
      <c r="X148" s="208"/>
      <c r="Y148" s="187"/>
      <c r="Z148" s="208"/>
      <c r="AA148" s="187"/>
      <c r="AB148" s="140"/>
      <c r="AC148" s="137"/>
      <c r="AD148" s="208"/>
      <c r="AE148" s="187"/>
      <c r="AF148" s="140"/>
      <c r="AG148" s="137"/>
      <c r="AH148" s="122"/>
      <c r="AI148" s="142"/>
      <c r="AJ148" s="147"/>
      <c r="AK148" s="148"/>
      <c r="AL148" s="60"/>
    </row>
    <row r="149" spans="18:39" x14ac:dyDescent="0.25">
      <c r="R149" s="60"/>
      <c r="S149" s="60"/>
      <c r="T149" s="60"/>
      <c r="U149" s="60"/>
      <c r="V149" s="163" t="s">
        <v>0</v>
      </c>
      <c r="W149" s="164"/>
      <c r="X149" s="21"/>
      <c r="Y149" s="22">
        <v>4</v>
      </c>
      <c r="Z149" s="23"/>
      <c r="AA149" s="22">
        <v>5</v>
      </c>
      <c r="AB149" s="41"/>
      <c r="AC149" s="40">
        <v>5</v>
      </c>
      <c r="AD149" s="23"/>
      <c r="AE149" s="22">
        <v>4</v>
      </c>
      <c r="AF149" s="41"/>
      <c r="AG149" s="40">
        <v>5</v>
      </c>
      <c r="AH149" s="167">
        <v>330</v>
      </c>
      <c r="AI149" s="168"/>
      <c r="AJ149" s="153" t="s">
        <v>73</v>
      </c>
      <c r="AK149" s="154"/>
      <c r="AL149" s="60"/>
    </row>
    <row r="150" spans="18:39" x14ac:dyDescent="0.25">
      <c r="R150" s="60"/>
      <c r="S150" s="60"/>
      <c r="T150" s="60"/>
      <c r="U150" s="60"/>
      <c r="V150" s="165"/>
      <c r="W150" s="166"/>
      <c r="X150" s="24"/>
      <c r="Y150" s="25"/>
      <c r="Z150" s="26"/>
      <c r="AA150" s="25"/>
      <c r="AB150" s="39">
        <v>290</v>
      </c>
      <c r="AC150" s="38"/>
      <c r="AD150" s="26"/>
      <c r="AE150" s="25"/>
      <c r="AF150" s="39"/>
      <c r="AG150" s="38"/>
      <c r="AH150" s="169"/>
      <c r="AI150" s="170"/>
      <c r="AJ150" s="153"/>
      <c r="AK150" s="154"/>
      <c r="AL150" s="60"/>
    </row>
    <row r="151" spans="18:39" x14ac:dyDescent="0.25">
      <c r="R151" s="60"/>
      <c r="S151" s="60"/>
      <c r="T151" s="60"/>
      <c r="U151" s="60"/>
      <c r="V151" s="184" t="s">
        <v>1</v>
      </c>
      <c r="W151" s="185"/>
      <c r="X151" s="30"/>
      <c r="Y151" s="28">
        <v>4</v>
      </c>
      <c r="Z151" s="27"/>
      <c r="AA151" s="28">
        <v>5</v>
      </c>
      <c r="AB151" s="27"/>
      <c r="AC151" s="28">
        <v>6</v>
      </c>
      <c r="AD151" s="27"/>
      <c r="AE151" s="28">
        <v>2</v>
      </c>
      <c r="AF151" s="27"/>
      <c r="AG151" s="28">
        <v>6</v>
      </c>
      <c r="AH151" s="188" t="s">
        <v>49</v>
      </c>
      <c r="AI151" s="189"/>
      <c r="AJ151" s="192" t="s">
        <v>46</v>
      </c>
      <c r="AK151" s="193"/>
      <c r="AL151" s="60"/>
    </row>
    <row r="152" spans="18:39" x14ac:dyDescent="0.25">
      <c r="R152" s="60"/>
      <c r="S152" s="60"/>
      <c r="T152" s="60"/>
      <c r="U152" s="60"/>
      <c r="V152" s="186"/>
      <c r="W152" s="187"/>
      <c r="X152" s="24"/>
      <c r="Y152" s="25"/>
      <c r="Z152" s="26"/>
      <c r="AA152" s="25"/>
      <c r="AB152" s="26"/>
      <c r="AC152" s="25"/>
      <c r="AD152" s="26">
        <v>320</v>
      </c>
      <c r="AE152" s="25"/>
      <c r="AF152" s="26"/>
      <c r="AG152" s="25"/>
      <c r="AH152" s="190"/>
      <c r="AI152" s="191"/>
      <c r="AJ152" s="192"/>
      <c r="AK152" s="193"/>
      <c r="AL152" s="60"/>
    </row>
    <row r="153" spans="18:39" x14ac:dyDescent="0.25">
      <c r="R153" s="60"/>
      <c r="S153" s="60"/>
      <c r="T153" s="60"/>
      <c r="U153" s="60"/>
      <c r="V153" s="216" t="s">
        <v>36</v>
      </c>
      <c r="W153" s="217"/>
      <c r="X153" s="55"/>
      <c r="Y153" s="32">
        <v>4</v>
      </c>
      <c r="Z153" s="58"/>
      <c r="AA153" s="32">
        <v>4</v>
      </c>
      <c r="AB153" s="58"/>
      <c r="AC153" s="32">
        <v>5</v>
      </c>
      <c r="AD153" s="58"/>
      <c r="AE153" s="32">
        <v>5</v>
      </c>
      <c r="AF153" s="58"/>
      <c r="AG153" s="32">
        <v>6</v>
      </c>
      <c r="AH153" s="220" t="s">
        <v>52</v>
      </c>
      <c r="AI153" s="221"/>
      <c r="AJ153" s="224" t="s">
        <v>72</v>
      </c>
      <c r="AK153" s="225"/>
      <c r="AL153" s="60"/>
    </row>
    <row r="154" spans="18:39" x14ac:dyDescent="0.25">
      <c r="R154" s="60"/>
      <c r="S154" s="60"/>
      <c r="T154" s="60"/>
      <c r="U154" s="60"/>
      <c r="V154" s="218"/>
      <c r="W154" s="219"/>
      <c r="X154" s="56"/>
      <c r="Y154" s="57"/>
      <c r="Z154" s="59">
        <v>280</v>
      </c>
      <c r="AA154" s="57"/>
      <c r="AB154" s="59">
        <v>130</v>
      </c>
      <c r="AC154" s="57"/>
      <c r="AD154" s="59"/>
      <c r="AE154" s="57"/>
      <c r="AF154" s="59"/>
      <c r="AG154" s="57"/>
      <c r="AH154" s="222"/>
      <c r="AI154" s="223"/>
      <c r="AJ154" s="224"/>
      <c r="AK154" s="225"/>
      <c r="AL154" s="60"/>
    </row>
    <row r="155" spans="18:39" x14ac:dyDescent="0.25">
      <c r="R155" s="60"/>
      <c r="S155" s="60"/>
      <c r="T155" s="60"/>
      <c r="U155" s="60"/>
      <c r="V155" s="184" t="s">
        <v>3</v>
      </c>
      <c r="W155" s="185"/>
      <c r="X155" s="30"/>
      <c r="Y155" s="32">
        <v>2</v>
      </c>
      <c r="Z155" s="27"/>
      <c r="AA155" s="28">
        <v>3</v>
      </c>
      <c r="AB155" s="27"/>
      <c r="AC155" s="28">
        <v>5</v>
      </c>
      <c r="AD155" s="27"/>
      <c r="AE155" s="28">
        <v>6</v>
      </c>
      <c r="AF155" s="27"/>
      <c r="AG155" s="28">
        <v>4</v>
      </c>
      <c r="AH155" s="188" t="s">
        <v>55</v>
      </c>
      <c r="AI155" s="189"/>
      <c r="AJ155" s="192" t="s">
        <v>26</v>
      </c>
      <c r="AK155" s="193"/>
      <c r="AL155" s="60"/>
    </row>
    <row r="156" spans="18:39" x14ac:dyDescent="0.25">
      <c r="R156" s="60"/>
      <c r="S156" s="60"/>
      <c r="T156" s="60"/>
      <c r="U156" s="60"/>
      <c r="V156" s="186"/>
      <c r="W156" s="187"/>
      <c r="X156" s="24">
        <v>340</v>
      </c>
      <c r="Y156" s="25"/>
      <c r="Z156" s="26">
        <v>90</v>
      </c>
      <c r="AA156" s="25"/>
      <c r="AB156" s="26"/>
      <c r="AC156" s="25"/>
      <c r="AD156" s="26"/>
      <c r="AE156" s="25"/>
      <c r="AF156" s="26"/>
      <c r="AG156" s="25"/>
      <c r="AH156" s="190"/>
      <c r="AI156" s="191"/>
      <c r="AJ156" s="192"/>
      <c r="AK156" s="193"/>
      <c r="AL156" s="60"/>
    </row>
    <row r="157" spans="18:39" x14ac:dyDescent="0.25">
      <c r="R157" s="60"/>
      <c r="S157" s="60"/>
      <c r="T157" s="60"/>
      <c r="U157" s="60"/>
      <c r="V157" s="184" t="s">
        <v>4</v>
      </c>
      <c r="W157" s="185"/>
      <c r="X157" s="30"/>
      <c r="Y157" s="28">
        <v>4</v>
      </c>
      <c r="Z157" s="27"/>
      <c r="AA157" s="28">
        <v>4</v>
      </c>
      <c r="AB157" s="27"/>
      <c r="AC157" s="28">
        <v>5</v>
      </c>
      <c r="AD157" s="27"/>
      <c r="AE157" s="28">
        <v>3</v>
      </c>
      <c r="AF157" s="27"/>
      <c r="AG157" s="28">
        <v>4</v>
      </c>
      <c r="AH157" s="188" t="s">
        <v>66</v>
      </c>
      <c r="AI157" s="189"/>
      <c r="AJ157" s="192" t="s">
        <v>67</v>
      </c>
      <c r="AK157" s="193"/>
      <c r="AL157" s="60"/>
    </row>
    <row r="158" spans="18:39" x14ac:dyDescent="0.25">
      <c r="R158" s="60"/>
      <c r="S158" s="60"/>
      <c r="T158" s="60"/>
      <c r="U158" s="60"/>
      <c r="V158" s="186"/>
      <c r="W158" s="187"/>
      <c r="X158" s="31"/>
      <c r="Y158" s="22"/>
      <c r="Z158" s="29"/>
      <c r="AA158" s="22"/>
      <c r="AB158" s="29"/>
      <c r="AC158" s="22"/>
      <c r="AD158" s="29">
        <v>90</v>
      </c>
      <c r="AE158" s="22"/>
      <c r="AF158" s="29">
        <v>310</v>
      </c>
      <c r="AG158" s="22"/>
      <c r="AH158" s="190"/>
      <c r="AI158" s="191"/>
      <c r="AJ158" s="192"/>
      <c r="AK158" s="193"/>
      <c r="AL158" s="60"/>
    </row>
    <row r="159" spans="18:39" x14ac:dyDescent="0.25">
      <c r="R159" s="60"/>
      <c r="S159" s="60"/>
      <c r="T159" s="60"/>
      <c r="U159" s="60"/>
      <c r="V159" s="105" t="s">
        <v>12</v>
      </c>
      <c r="W159" s="106"/>
      <c r="X159" s="188" t="s">
        <v>50</v>
      </c>
      <c r="Y159" s="213"/>
      <c r="Z159" s="188" t="s">
        <v>61</v>
      </c>
      <c r="AA159" s="213"/>
      <c r="AB159" s="127" t="s">
        <v>77</v>
      </c>
      <c r="AC159" s="128"/>
      <c r="AD159" s="188" t="s">
        <v>52</v>
      </c>
      <c r="AE159" s="213"/>
      <c r="AF159" s="127" t="s">
        <v>80</v>
      </c>
      <c r="AG159" s="128"/>
      <c r="AH159" s="143"/>
      <c r="AI159" s="144"/>
      <c r="AJ159" s="194"/>
      <c r="AK159" s="195"/>
      <c r="AL159" s="60"/>
    </row>
    <row r="160" spans="18:39" ht="15.75" thickBot="1" x14ac:dyDescent="0.3">
      <c r="R160" s="60"/>
      <c r="S160" s="60"/>
      <c r="T160" s="60"/>
      <c r="U160" s="60"/>
      <c r="V160" s="125"/>
      <c r="W160" s="126"/>
      <c r="X160" s="214"/>
      <c r="Y160" s="215"/>
      <c r="Z160" s="214"/>
      <c r="AA160" s="215"/>
      <c r="AB160" s="129"/>
      <c r="AC160" s="130"/>
      <c r="AD160" s="214"/>
      <c r="AE160" s="215"/>
      <c r="AF160" s="129"/>
      <c r="AG160" s="130"/>
      <c r="AH160" s="145"/>
      <c r="AI160" s="146"/>
      <c r="AJ160" s="194"/>
      <c r="AK160" s="195"/>
      <c r="AL160" s="60"/>
    </row>
    <row r="161" spans="18:38" x14ac:dyDescent="0.25">
      <c r="R161" s="60"/>
      <c r="S161" s="60"/>
      <c r="T161" s="60"/>
      <c r="U161" s="60"/>
      <c r="V161" s="209" t="s">
        <v>18</v>
      </c>
      <c r="W161" s="209"/>
      <c r="X161" s="211" t="s">
        <v>34</v>
      </c>
      <c r="Y161" s="211"/>
      <c r="Z161" s="211" t="s">
        <v>60</v>
      </c>
      <c r="AA161" s="211"/>
      <c r="AB161" s="212" t="s">
        <v>74</v>
      </c>
      <c r="AC161" s="212"/>
      <c r="AD161" s="211" t="s">
        <v>30</v>
      </c>
      <c r="AE161" s="211"/>
      <c r="AF161" s="173" t="s">
        <v>76</v>
      </c>
      <c r="AG161" s="173"/>
      <c r="AH161" s="173"/>
      <c r="AI161" s="173"/>
      <c r="AJ161" s="60"/>
      <c r="AK161" s="60"/>
      <c r="AL161" s="60"/>
    </row>
    <row r="162" spans="18:38" x14ac:dyDescent="0.25">
      <c r="R162" s="60"/>
      <c r="S162" s="60"/>
      <c r="T162" s="60"/>
      <c r="U162" s="60"/>
      <c r="V162" s="210"/>
      <c r="W162" s="210"/>
      <c r="X162" s="193"/>
      <c r="Y162" s="193"/>
      <c r="Z162" s="193"/>
      <c r="AA162" s="193"/>
      <c r="AB162" s="195"/>
      <c r="AC162" s="195"/>
      <c r="AD162" s="193"/>
      <c r="AE162" s="193"/>
      <c r="AF162" s="152"/>
      <c r="AG162" s="152"/>
      <c r="AH162" s="152"/>
      <c r="AI162" s="152"/>
      <c r="AJ162" s="60"/>
      <c r="AK162" s="60"/>
      <c r="AL162" s="60"/>
    </row>
    <row r="163" spans="18:38" x14ac:dyDescent="0.25"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</row>
    <row r="164" spans="18:38" x14ac:dyDescent="0.25"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</row>
    <row r="165" spans="18:38" ht="15.75" thickBot="1" x14ac:dyDescent="0.3"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</row>
    <row r="166" spans="18:38" ht="15.75" thickBot="1" x14ac:dyDescent="0.3">
      <c r="R166" s="60"/>
      <c r="S166" s="60"/>
      <c r="T166" s="60"/>
      <c r="U166" s="60"/>
      <c r="V166" s="109" t="s">
        <v>45</v>
      </c>
      <c r="W166" s="110"/>
      <c r="X166" s="110"/>
      <c r="Y166" s="110"/>
      <c r="Z166" s="110"/>
      <c r="AA166" s="110"/>
      <c r="AB166" s="110"/>
      <c r="AC166" s="110"/>
      <c r="AD166" s="110"/>
      <c r="AE166" s="110"/>
      <c r="AF166" s="110"/>
      <c r="AG166" s="110"/>
      <c r="AH166" s="110"/>
      <c r="AI166" s="111"/>
      <c r="AJ166" s="60"/>
      <c r="AK166" s="60"/>
      <c r="AL166" s="60"/>
    </row>
    <row r="167" spans="18:38" x14ac:dyDescent="0.25">
      <c r="R167" s="60"/>
      <c r="S167" s="60"/>
      <c r="T167" s="60"/>
      <c r="U167" s="60"/>
      <c r="V167" s="119" t="s">
        <v>10</v>
      </c>
      <c r="W167" s="120"/>
      <c r="X167" s="206" t="s">
        <v>5</v>
      </c>
      <c r="Y167" s="207"/>
      <c r="Z167" s="206" t="s">
        <v>6</v>
      </c>
      <c r="AA167" s="207"/>
      <c r="AB167" s="206" t="s">
        <v>7</v>
      </c>
      <c r="AC167" s="207"/>
      <c r="AD167" s="206" t="s">
        <v>8</v>
      </c>
      <c r="AE167" s="207"/>
      <c r="AF167" s="138" t="s">
        <v>9</v>
      </c>
      <c r="AG167" s="139"/>
      <c r="AH167" s="121" t="s">
        <v>11</v>
      </c>
      <c r="AI167" s="141"/>
      <c r="AJ167" s="147" t="s">
        <v>18</v>
      </c>
      <c r="AK167" s="148"/>
      <c r="AL167" s="60"/>
    </row>
    <row r="168" spans="18:38" x14ac:dyDescent="0.25">
      <c r="R168" s="60"/>
      <c r="S168" s="60"/>
      <c r="T168" s="60"/>
      <c r="U168" s="60"/>
      <c r="V168" s="107"/>
      <c r="W168" s="108"/>
      <c r="X168" s="208"/>
      <c r="Y168" s="187"/>
      <c r="Z168" s="208"/>
      <c r="AA168" s="187"/>
      <c r="AB168" s="208"/>
      <c r="AC168" s="187"/>
      <c r="AD168" s="208"/>
      <c r="AE168" s="187"/>
      <c r="AF168" s="140"/>
      <c r="AG168" s="137"/>
      <c r="AH168" s="122"/>
      <c r="AI168" s="142"/>
      <c r="AJ168" s="147"/>
      <c r="AK168" s="148"/>
      <c r="AL168" s="60"/>
    </row>
    <row r="169" spans="18:38" x14ac:dyDescent="0.25">
      <c r="R169" s="60"/>
      <c r="S169" s="60"/>
      <c r="T169" s="60"/>
      <c r="U169" s="60"/>
      <c r="V169" s="163" t="s">
        <v>0</v>
      </c>
      <c r="W169" s="164"/>
      <c r="X169" s="21"/>
      <c r="Y169" s="22">
        <v>4</v>
      </c>
      <c r="Z169" s="23"/>
      <c r="AA169" s="22">
        <v>5</v>
      </c>
      <c r="AB169" s="23"/>
      <c r="AC169" s="22">
        <v>5</v>
      </c>
      <c r="AD169" s="23"/>
      <c r="AE169" s="22">
        <v>4</v>
      </c>
      <c r="AF169" s="41"/>
      <c r="AG169" s="40">
        <v>5</v>
      </c>
      <c r="AH169" s="167">
        <v>330</v>
      </c>
      <c r="AI169" s="168"/>
      <c r="AJ169" s="153" t="s">
        <v>79</v>
      </c>
      <c r="AK169" s="154"/>
      <c r="AL169" s="60"/>
    </row>
    <row r="170" spans="18:38" x14ac:dyDescent="0.25">
      <c r="R170" s="60"/>
      <c r="S170" s="60"/>
      <c r="T170" s="60"/>
      <c r="U170" s="60"/>
      <c r="V170" s="165"/>
      <c r="W170" s="166"/>
      <c r="X170" s="24"/>
      <c r="Y170" s="25"/>
      <c r="Z170" s="26"/>
      <c r="AA170" s="25"/>
      <c r="AB170" s="26">
        <v>290</v>
      </c>
      <c r="AC170" s="25"/>
      <c r="AD170" s="26"/>
      <c r="AE170" s="25"/>
      <c r="AF170" s="39">
        <v>40</v>
      </c>
      <c r="AG170" s="38"/>
      <c r="AH170" s="169"/>
      <c r="AI170" s="170"/>
      <c r="AJ170" s="153"/>
      <c r="AK170" s="154"/>
      <c r="AL170" s="60"/>
    </row>
    <row r="171" spans="18:38" x14ac:dyDescent="0.25">
      <c r="R171" s="60"/>
      <c r="S171" s="60"/>
      <c r="T171" s="60"/>
      <c r="U171" s="60"/>
      <c r="V171" s="184" t="s">
        <v>1</v>
      </c>
      <c r="W171" s="185"/>
      <c r="X171" s="30"/>
      <c r="Y171" s="28">
        <v>4</v>
      </c>
      <c r="Z171" s="27"/>
      <c r="AA171" s="28">
        <v>5</v>
      </c>
      <c r="AB171" s="27"/>
      <c r="AC171" s="28">
        <v>6</v>
      </c>
      <c r="AD171" s="27"/>
      <c r="AE171" s="28">
        <v>2</v>
      </c>
      <c r="AF171" s="27"/>
      <c r="AG171" s="28">
        <v>6</v>
      </c>
      <c r="AH171" s="188" t="s">
        <v>49</v>
      </c>
      <c r="AI171" s="189"/>
      <c r="AJ171" s="192" t="s">
        <v>46</v>
      </c>
      <c r="AK171" s="193"/>
      <c r="AL171" s="60"/>
    </row>
    <row r="172" spans="18:38" x14ac:dyDescent="0.25">
      <c r="R172" s="60"/>
      <c r="S172" s="60"/>
      <c r="T172" s="60"/>
      <c r="U172" s="60"/>
      <c r="V172" s="186"/>
      <c r="W172" s="187"/>
      <c r="X172" s="24"/>
      <c r="Y172" s="25"/>
      <c r="Z172" s="26"/>
      <c r="AA172" s="25"/>
      <c r="AB172" s="26"/>
      <c r="AC172" s="25"/>
      <c r="AD172" s="26">
        <v>320</v>
      </c>
      <c r="AE172" s="25"/>
      <c r="AF172" s="26"/>
      <c r="AG172" s="25"/>
      <c r="AH172" s="190"/>
      <c r="AI172" s="191"/>
      <c r="AJ172" s="192"/>
      <c r="AK172" s="193"/>
      <c r="AL172" s="60"/>
    </row>
    <row r="173" spans="18:38" x14ac:dyDescent="0.25">
      <c r="R173" s="60"/>
      <c r="S173" s="60"/>
      <c r="T173" s="60"/>
      <c r="U173" s="60"/>
      <c r="V173" s="216" t="s">
        <v>36</v>
      </c>
      <c r="W173" s="217"/>
      <c r="X173" s="55"/>
      <c r="Y173" s="32">
        <v>4</v>
      </c>
      <c r="Z173" s="58"/>
      <c r="AA173" s="32">
        <v>4</v>
      </c>
      <c r="AB173" s="58"/>
      <c r="AC173" s="32">
        <v>5</v>
      </c>
      <c r="AD173" s="58"/>
      <c r="AE173" s="32">
        <v>5</v>
      </c>
      <c r="AF173" s="58"/>
      <c r="AG173" s="32">
        <v>6</v>
      </c>
      <c r="AH173" s="220" t="s">
        <v>52</v>
      </c>
      <c r="AI173" s="221"/>
      <c r="AJ173" s="224" t="s">
        <v>72</v>
      </c>
      <c r="AK173" s="225"/>
      <c r="AL173" s="60"/>
    </row>
    <row r="174" spans="18:38" x14ac:dyDescent="0.25">
      <c r="R174" s="60"/>
      <c r="S174" s="60"/>
      <c r="T174" s="60"/>
      <c r="U174" s="60"/>
      <c r="V174" s="218"/>
      <c r="W174" s="219"/>
      <c r="X174" s="56"/>
      <c r="Y174" s="57"/>
      <c r="Z174" s="59">
        <v>280</v>
      </c>
      <c r="AA174" s="57"/>
      <c r="AB174" s="59">
        <v>130</v>
      </c>
      <c r="AC174" s="57"/>
      <c r="AD174" s="59"/>
      <c r="AE174" s="57"/>
      <c r="AF174" s="59"/>
      <c r="AG174" s="57"/>
      <c r="AH174" s="222"/>
      <c r="AI174" s="223"/>
      <c r="AJ174" s="224"/>
      <c r="AK174" s="225"/>
      <c r="AL174" s="60"/>
    </row>
    <row r="175" spans="18:38" x14ac:dyDescent="0.25">
      <c r="R175" s="60"/>
      <c r="S175" s="60"/>
      <c r="T175" s="60"/>
      <c r="U175" s="60"/>
      <c r="V175" s="184" t="s">
        <v>3</v>
      </c>
      <c r="W175" s="185"/>
      <c r="X175" s="30"/>
      <c r="Y175" s="32">
        <v>2</v>
      </c>
      <c r="Z175" s="27"/>
      <c r="AA175" s="28">
        <v>3</v>
      </c>
      <c r="AB175" s="27"/>
      <c r="AC175" s="28">
        <v>5</v>
      </c>
      <c r="AD175" s="27"/>
      <c r="AE175" s="28">
        <v>6</v>
      </c>
      <c r="AF175" s="27"/>
      <c r="AG175" s="28">
        <v>4</v>
      </c>
      <c r="AH175" s="188" t="s">
        <v>55</v>
      </c>
      <c r="AI175" s="189"/>
      <c r="AJ175" s="192" t="s">
        <v>26</v>
      </c>
      <c r="AK175" s="193"/>
      <c r="AL175" s="60"/>
    </row>
    <row r="176" spans="18:38" x14ac:dyDescent="0.25">
      <c r="R176" s="60"/>
      <c r="S176" s="60"/>
      <c r="T176" s="60"/>
      <c r="U176" s="60"/>
      <c r="V176" s="186"/>
      <c r="W176" s="187"/>
      <c r="X176" s="24">
        <v>340</v>
      </c>
      <c r="Y176" s="25"/>
      <c r="Z176" s="26">
        <v>90</v>
      </c>
      <c r="AA176" s="25"/>
      <c r="AB176" s="26"/>
      <c r="AC176" s="25"/>
      <c r="AD176" s="26"/>
      <c r="AE176" s="25"/>
      <c r="AF176" s="26"/>
      <c r="AG176" s="25"/>
      <c r="AH176" s="190"/>
      <c r="AI176" s="191"/>
      <c r="AJ176" s="192"/>
      <c r="AK176" s="193"/>
      <c r="AL176" s="60"/>
    </row>
    <row r="177" spans="18:38" x14ac:dyDescent="0.25">
      <c r="R177" s="60"/>
      <c r="S177" s="60"/>
      <c r="T177" s="60"/>
      <c r="U177" s="60"/>
      <c r="V177" s="184" t="s">
        <v>4</v>
      </c>
      <c r="W177" s="185"/>
      <c r="X177" s="30"/>
      <c r="Y177" s="28">
        <v>4</v>
      </c>
      <c r="Z177" s="27"/>
      <c r="AA177" s="28">
        <v>4</v>
      </c>
      <c r="AB177" s="27"/>
      <c r="AC177" s="28">
        <v>5</v>
      </c>
      <c r="AD177" s="27"/>
      <c r="AE177" s="28">
        <v>3</v>
      </c>
      <c r="AF177" s="27"/>
      <c r="AG177" s="28">
        <v>4</v>
      </c>
      <c r="AH177" s="188" t="s">
        <v>66</v>
      </c>
      <c r="AI177" s="189"/>
      <c r="AJ177" s="192" t="s">
        <v>67</v>
      </c>
      <c r="AK177" s="193"/>
      <c r="AL177" s="60"/>
    </row>
    <row r="178" spans="18:38" x14ac:dyDescent="0.25">
      <c r="R178" s="60"/>
      <c r="S178" s="60"/>
      <c r="T178" s="60"/>
      <c r="U178" s="60"/>
      <c r="V178" s="186"/>
      <c r="W178" s="187"/>
      <c r="X178" s="31"/>
      <c r="Y178" s="22"/>
      <c r="Z178" s="29"/>
      <c r="AA178" s="22"/>
      <c r="AB178" s="29"/>
      <c r="AC178" s="22"/>
      <c r="AD178" s="29">
        <v>90</v>
      </c>
      <c r="AE178" s="22"/>
      <c r="AF178" s="29">
        <v>310</v>
      </c>
      <c r="AG178" s="22"/>
      <c r="AH178" s="190"/>
      <c r="AI178" s="191"/>
      <c r="AJ178" s="192"/>
      <c r="AK178" s="193"/>
      <c r="AL178" s="60"/>
    </row>
    <row r="179" spans="18:38" x14ac:dyDescent="0.25">
      <c r="R179" s="60"/>
      <c r="S179" s="60"/>
      <c r="T179" s="60"/>
      <c r="U179" s="60"/>
      <c r="V179" s="105" t="s">
        <v>12</v>
      </c>
      <c r="W179" s="106"/>
      <c r="X179" s="188" t="s">
        <v>50</v>
      </c>
      <c r="Y179" s="213"/>
      <c r="Z179" s="188" t="s">
        <v>61</v>
      </c>
      <c r="AA179" s="213"/>
      <c r="AB179" s="188" t="s">
        <v>81</v>
      </c>
      <c r="AC179" s="213"/>
      <c r="AD179" s="188" t="s">
        <v>52</v>
      </c>
      <c r="AE179" s="213"/>
      <c r="AF179" s="127" t="s">
        <v>80</v>
      </c>
      <c r="AG179" s="128"/>
      <c r="AH179" s="143"/>
      <c r="AI179" s="144"/>
      <c r="AJ179" s="151"/>
      <c r="AK179" s="152"/>
      <c r="AL179" s="60"/>
    </row>
    <row r="180" spans="18:38" ht="15.75" thickBot="1" x14ac:dyDescent="0.3">
      <c r="R180" s="60"/>
      <c r="S180" s="60"/>
      <c r="T180" s="60"/>
      <c r="U180" s="60"/>
      <c r="V180" s="125"/>
      <c r="W180" s="126"/>
      <c r="X180" s="214"/>
      <c r="Y180" s="215"/>
      <c r="Z180" s="214"/>
      <c r="AA180" s="215"/>
      <c r="AB180" s="214"/>
      <c r="AC180" s="215"/>
      <c r="AD180" s="214"/>
      <c r="AE180" s="215"/>
      <c r="AF180" s="129"/>
      <c r="AG180" s="130"/>
      <c r="AH180" s="145"/>
      <c r="AI180" s="146"/>
      <c r="AJ180" s="151"/>
      <c r="AK180" s="152"/>
      <c r="AL180" s="60"/>
    </row>
    <row r="181" spans="18:38" x14ac:dyDescent="0.25">
      <c r="R181" s="60"/>
      <c r="S181" s="60"/>
      <c r="T181" s="60"/>
      <c r="U181" s="60"/>
      <c r="V181" s="209" t="s">
        <v>18</v>
      </c>
      <c r="W181" s="209"/>
      <c r="X181" s="211" t="s">
        <v>34</v>
      </c>
      <c r="Y181" s="211"/>
      <c r="Z181" s="211" t="s">
        <v>60</v>
      </c>
      <c r="AA181" s="211"/>
      <c r="AB181" s="211" t="s">
        <v>78</v>
      </c>
      <c r="AC181" s="211"/>
      <c r="AD181" s="211" t="s">
        <v>30</v>
      </c>
      <c r="AE181" s="211"/>
      <c r="AF181" s="212" t="s">
        <v>75</v>
      </c>
      <c r="AG181" s="212"/>
      <c r="AH181" s="212"/>
      <c r="AI181" s="212"/>
      <c r="AJ181" s="60"/>
      <c r="AK181" s="60"/>
      <c r="AL181" s="60"/>
    </row>
    <row r="182" spans="18:38" x14ac:dyDescent="0.25">
      <c r="R182" s="60"/>
      <c r="S182" s="60"/>
      <c r="T182" s="60"/>
      <c r="U182" s="60"/>
      <c r="V182" s="210"/>
      <c r="W182" s="210"/>
      <c r="X182" s="193"/>
      <c r="Y182" s="193"/>
      <c r="Z182" s="193"/>
      <c r="AA182" s="193"/>
      <c r="AB182" s="193"/>
      <c r="AC182" s="193"/>
      <c r="AD182" s="193"/>
      <c r="AE182" s="193"/>
      <c r="AF182" s="195"/>
      <c r="AG182" s="195"/>
      <c r="AH182" s="195"/>
      <c r="AI182" s="195"/>
      <c r="AJ182" s="60"/>
      <c r="AK182" s="60"/>
      <c r="AL182" s="60"/>
    </row>
    <row r="183" spans="18:38" x14ac:dyDescent="0.25"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</row>
    <row r="184" spans="18:38" x14ac:dyDescent="0.25"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</row>
    <row r="185" spans="18:38" ht="15.75" thickBot="1" x14ac:dyDescent="0.3"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</row>
    <row r="186" spans="18:38" ht="15.75" thickBot="1" x14ac:dyDescent="0.3">
      <c r="R186" s="60"/>
      <c r="S186" s="60"/>
      <c r="T186" s="60"/>
      <c r="U186" s="60"/>
      <c r="V186" s="109" t="s">
        <v>82</v>
      </c>
      <c r="W186" s="110"/>
      <c r="X186" s="110"/>
      <c r="Y186" s="110"/>
      <c r="Z186" s="110"/>
      <c r="AA186" s="110"/>
      <c r="AB186" s="110"/>
      <c r="AC186" s="110"/>
      <c r="AD186" s="110"/>
      <c r="AE186" s="110"/>
      <c r="AF186" s="110"/>
      <c r="AG186" s="110"/>
      <c r="AH186" s="110"/>
      <c r="AI186" s="111"/>
      <c r="AJ186" s="60"/>
      <c r="AK186" s="60"/>
      <c r="AL186" s="60"/>
    </row>
    <row r="187" spans="18:38" ht="15" customHeight="1" x14ac:dyDescent="0.25">
      <c r="R187" s="60"/>
      <c r="S187" s="60"/>
      <c r="T187" s="60"/>
      <c r="U187" s="60"/>
      <c r="V187" s="226" t="s">
        <v>10</v>
      </c>
      <c r="W187" s="227"/>
      <c r="X187" s="228" t="s">
        <v>5</v>
      </c>
      <c r="Y187" s="227"/>
      <c r="Z187" s="228" t="s">
        <v>6</v>
      </c>
      <c r="AA187" s="227"/>
      <c r="AB187" s="228" t="s">
        <v>7</v>
      </c>
      <c r="AC187" s="227"/>
      <c r="AD187" s="228" t="s">
        <v>8</v>
      </c>
      <c r="AE187" s="227"/>
      <c r="AF187" s="228" t="s">
        <v>9</v>
      </c>
      <c r="AG187" s="227"/>
      <c r="AH187" s="228" t="s">
        <v>11</v>
      </c>
      <c r="AI187" s="230"/>
      <c r="AJ187" s="68"/>
      <c r="AK187" s="69"/>
      <c r="AL187" s="60"/>
    </row>
    <row r="188" spans="18:38" x14ac:dyDescent="0.25">
      <c r="R188" s="60"/>
      <c r="S188" s="60"/>
      <c r="T188" s="60"/>
      <c r="U188" s="60"/>
      <c r="V188" s="157"/>
      <c r="W188" s="158"/>
      <c r="X188" s="229"/>
      <c r="Y188" s="158"/>
      <c r="Z188" s="229"/>
      <c r="AA188" s="158"/>
      <c r="AB188" s="229"/>
      <c r="AC188" s="158"/>
      <c r="AD188" s="229"/>
      <c r="AE188" s="158"/>
      <c r="AF188" s="229"/>
      <c r="AG188" s="158"/>
      <c r="AH188" s="229"/>
      <c r="AI188" s="231"/>
      <c r="AJ188" s="68"/>
      <c r="AK188" s="69"/>
      <c r="AL188" s="60"/>
    </row>
    <row r="189" spans="18:38" ht="15" customHeight="1" x14ac:dyDescent="0.25">
      <c r="R189" s="60"/>
      <c r="S189" s="60"/>
      <c r="T189" s="60"/>
      <c r="U189" s="60"/>
      <c r="V189" s="155" t="s">
        <v>0</v>
      </c>
      <c r="W189" s="156"/>
      <c r="X189" s="8"/>
      <c r="Y189" s="7">
        <v>4</v>
      </c>
      <c r="Z189" s="6"/>
      <c r="AA189" s="7">
        <v>5</v>
      </c>
      <c r="AB189" s="6"/>
      <c r="AC189" s="7">
        <v>5</v>
      </c>
      <c r="AD189" s="6"/>
      <c r="AE189" s="7">
        <v>4</v>
      </c>
      <c r="AF189" s="6"/>
      <c r="AG189" s="7">
        <v>5</v>
      </c>
      <c r="AH189" s="159" t="s">
        <v>93</v>
      </c>
      <c r="AI189" s="160"/>
      <c r="AJ189" s="70"/>
      <c r="AK189" s="67"/>
      <c r="AL189" s="60"/>
    </row>
    <row r="190" spans="18:38" x14ac:dyDescent="0.25">
      <c r="R190" s="60"/>
      <c r="S190" s="60"/>
      <c r="T190" s="60"/>
      <c r="U190" s="60"/>
      <c r="V190" s="157"/>
      <c r="W190" s="158"/>
      <c r="X190" s="9"/>
      <c r="Y190" s="4"/>
      <c r="Z190" s="3"/>
      <c r="AA190" s="4"/>
      <c r="AB190" s="3">
        <v>290</v>
      </c>
      <c r="AC190" s="4"/>
      <c r="AD190" s="3"/>
      <c r="AE190" s="4"/>
      <c r="AF190" s="3">
        <v>40</v>
      </c>
      <c r="AG190" s="4"/>
      <c r="AH190" s="161"/>
      <c r="AI190" s="162"/>
      <c r="AJ190" s="70"/>
      <c r="AK190" s="67"/>
      <c r="AL190" s="60"/>
    </row>
    <row r="191" spans="18:38" ht="15" customHeight="1" x14ac:dyDescent="0.25">
      <c r="R191" s="60"/>
      <c r="S191" s="60"/>
      <c r="T191" s="60"/>
      <c r="U191" s="60"/>
      <c r="V191" s="155" t="s">
        <v>1</v>
      </c>
      <c r="W191" s="156"/>
      <c r="X191" s="10"/>
      <c r="Y191" s="2">
        <v>4</v>
      </c>
      <c r="Z191" s="1"/>
      <c r="AA191" s="2">
        <v>5</v>
      </c>
      <c r="AB191" s="1"/>
      <c r="AC191" s="2">
        <v>6</v>
      </c>
      <c r="AD191" s="1"/>
      <c r="AE191" s="2">
        <v>2</v>
      </c>
      <c r="AF191" s="1"/>
      <c r="AG191" s="2">
        <v>6</v>
      </c>
      <c r="AH191" s="159" t="s">
        <v>49</v>
      </c>
      <c r="AI191" s="160"/>
      <c r="AJ191" s="70"/>
      <c r="AK191" s="67"/>
      <c r="AL191" s="60"/>
    </row>
    <row r="192" spans="18:38" x14ac:dyDescent="0.25">
      <c r="R192" s="60"/>
      <c r="S192" s="60"/>
      <c r="T192" s="60"/>
      <c r="U192" s="60"/>
      <c r="V192" s="157"/>
      <c r="W192" s="158"/>
      <c r="X192" s="9"/>
      <c r="Y192" s="4"/>
      <c r="Z192" s="3"/>
      <c r="AA192" s="4"/>
      <c r="AB192" s="3"/>
      <c r="AC192" s="4"/>
      <c r="AD192" s="3">
        <v>320</v>
      </c>
      <c r="AE192" s="4"/>
      <c r="AF192" s="3"/>
      <c r="AG192" s="4"/>
      <c r="AH192" s="161"/>
      <c r="AI192" s="162"/>
      <c r="AJ192" s="70"/>
      <c r="AK192" s="67"/>
      <c r="AL192" s="60"/>
    </row>
    <row r="193" spans="18:38" ht="15" customHeight="1" x14ac:dyDescent="0.25">
      <c r="R193" s="60"/>
      <c r="S193" s="60"/>
      <c r="T193" s="60"/>
      <c r="U193" s="60"/>
      <c r="V193" s="174" t="s">
        <v>36</v>
      </c>
      <c r="W193" s="175"/>
      <c r="X193" s="53"/>
      <c r="Y193" s="14">
        <v>4</v>
      </c>
      <c r="Z193" s="43"/>
      <c r="AA193" s="14">
        <v>4</v>
      </c>
      <c r="AB193" s="43"/>
      <c r="AC193" s="14">
        <v>5</v>
      </c>
      <c r="AD193" s="43"/>
      <c r="AE193" s="14">
        <v>5</v>
      </c>
      <c r="AF193" s="43"/>
      <c r="AG193" s="14">
        <v>6</v>
      </c>
      <c r="AH193" s="178" t="s">
        <v>52</v>
      </c>
      <c r="AI193" s="179"/>
      <c r="AJ193" s="71"/>
      <c r="AK193" s="72"/>
      <c r="AL193" s="60"/>
    </row>
    <row r="194" spans="18:38" x14ac:dyDescent="0.25">
      <c r="R194" s="60"/>
      <c r="S194" s="60"/>
      <c r="T194" s="60"/>
      <c r="U194" s="60"/>
      <c r="V194" s="176"/>
      <c r="W194" s="177"/>
      <c r="X194" s="54"/>
      <c r="Y194" s="45"/>
      <c r="Z194" s="44">
        <v>280</v>
      </c>
      <c r="AA194" s="45"/>
      <c r="AB194" s="44">
        <v>130</v>
      </c>
      <c r="AC194" s="45"/>
      <c r="AD194" s="44"/>
      <c r="AE194" s="45"/>
      <c r="AF194" s="44"/>
      <c r="AG194" s="45"/>
      <c r="AH194" s="180"/>
      <c r="AI194" s="181"/>
      <c r="AJ194" s="71"/>
      <c r="AK194" s="72"/>
      <c r="AL194" s="60"/>
    </row>
    <row r="195" spans="18:38" ht="15" customHeight="1" x14ac:dyDescent="0.25">
      <c r="R195" s="60"/>
      <c r="S195" s="60"/>
      <c r="T195" s="60"/>
      <c r="U195" s="60"/>
      <c r="V195" s="155" t="s">
        <v>3</v>
      </c>
      <c r="W195" s="156"/>
      <c r="X195" s="10"/>
      <c r="Y195" s="14">
        <v>2</v>
      </c>
      <c r="Z195" s="1"/>
      <c r="AA195" s="2">
        <v>3</v>
      </c>
      <c r="AB195" s="1"/>
      <c r="AC195" s="2">
        <v>5</v>
      </c>
      <c r="AD195" s="1"/>
      <c r="AE195" s="2">
        <v>6</v>
      </c>
      <c r="AF195" s="1"/>
      <c r="AG195" s="2">
        <v>4</v>
      </c>
      <c r="AH195" s="159" t="s">
        <v>55</v>
      </c>
      <c r="AI195" s="160"/>
      <c r="AJ195" s="70"/>
      <c r="AK195" s="67"/>
      <c r="AL195" s="60"/>
    </row>
    <row r="196" spans="18:38" x14ac:dyDescent="0.25">
      <c r="R196" s="60"/>
      <c r="S196" s="60"/>
      <c r="T196" s="60"/>
      <c r="U196" s="60"/>
      <c r="V196" s="157"/>
      <c r="W196" s="158"/>
      <c r="X196" s="9">
        <v>340</v>
      </c>
      <c r="Y196" s="4"/>
      <c r="Z196" s="3">
        <v>90</v>
      </c>
      <c r="AA196" s="4"/>
      <c r="AB196" s="3"/>
      <c r="AC196" s="4"/>
      <c r="AD196" s="3"/>
      <c r="AE196" s="4"/>
      <c r="AF196" s="3"/>
      <c r="AG196" s="4"/>
      <c r="AH196" s="161"/>
      <c r="AI196" s="162"/>
      <c r="AJ196" s="70"/>
      <c r="AK196" s="67"/>
      <c r="AL196" s="60"/>
    </row>
    <row r="197" spans="18:38" ht="15" customHeight="1" x14ac:dyDescent="0.25">
      <c r="R197" s="60"/>
      <c r="S197" s="60"/>
      <c r="T197" s="60"/>
      <c r="U197" s="60"/>
      <c r="V197" s="155" t="s">
        <v>4</v>
      </c>
      <c r="W197" s="156"/>
      <c r="X197" s="10"/>
      <c r="Y197" s="2">
        <v>4</v>
      </c>
      <c r="Z197" s="1"/>
      <c r="AA197" s="2">
        <v>4</v>
      </c>
      <c r="AB197" s="1"/>
      <c r="AC197" s="2">
        <v>5</v>
      </c>
      <c r="AD197" s="1"/>
      <c r="AE197" s="2">
        <v>3</v>
      </c>
      <c r="AF197" s="1"/>
      <c r="AG197" s="2">
        <v>4</v>
      </c>
      <c r="AH197" s="159" t="s">
        <v>66</v>
      </c>
      <c r="AI197" s="160"/>
      <c r="AJ197" s="70"/>
      <c r="AK197" s="67"/>
      <c r="AL197" s="60"/>
    </row>
    <row r="198" spans="18:38" x14ac:dyDescent="0.25">
      <c r="R198" s="60"/>
      <c r="S198" s="60"/>
      <c r="T198" s="60"/>
      <c r="U198" s="60"/>
      <c r="V198" s="157"/>
      <c r="W198" s="158"/>
      <c r="X198" s="11"/>
      <c r="Y198" s="7"/>
      <c r="Z198" s="12"/>
      <c r="AA198" s="7"/>
      <c r="AB198" s="12"/>
      <c r="AC198" s="7"/>
      <c r="AD198" s="12">
        <v>90</v>
      </c>
      <c r="AE198" s="7"/>
      <c r="AF198" s="12">
        <v>310</v>
      </c>
      <c r="AG198" s="7"/>
      <c r="AH198" s="161"/>
      <c r="AI198" s="162"/>
      <c r="AJ198" s="70"/>
      <c r="AK198" s="67"/>
      <c r="AL198" s="60"/>
    </row>
    <row r="199" spans="18:38" ht="15" customHeight="1" x14ac:dyDescent="0.25">
      <c r="R199" s="60"/>
      <c r="S199" s="60"/>
      <c r="T199" s="60"/>
      <c r="U199" s="60"/>
      <c r="V199" s="155" t="s">
        <v>12</v>
      </c>
      <c r="W199" s="156"/>
      <c r="X199" s="159" t="s">
        <v>50</v>
      </c>
      <c r="Y199" s="234"/>
      <c r="Z199" s="159" t="s">
        <v>61</v>
      </c>
      <c r="AA199" s="234"/>
      <c r="AB199" s="159" t="s">
        <v>81</v>
      </c>
      <c r="AC199" s="234"/>
      <c r="AD199" s="159" t="s">
        <v>52</v>
      </c>
      <c r="AE199" s="234"/>
      <c r="AF199" s="159" t="s">
        <v>83</v>
      </c>
      <c r="AG199" s="234"/>
      <c r="AH199" s="237"/>
      <c r="AI199" s="238"/>
      <c r="AJ199" s="70"/>
      <c r="AK199" s="67"/>
      <c r="AL199" s="60"/>
    </row>
    <row r="200" spans="18:38" ht="15.75" thickBot="1" x14ac:dyDescent="0.3">
      <c r="R200" s="60"/>
      <c r="S200" s="60"/>
      <c r="T200" s="60"/>
      <c r="U200" s="60"/>
      <c r="V200" s="232"/>
      <c r="W200" s="233"/>
      <c r="X200" s="235"/>
      <c r="Y200" s="236"/>
      <c r="Z200" s="235"/>
      <c r="AA200" s="236"/>
      <c r="AB200" s="235"/>
      <c r="AC200" s="236"/>
      <c r="AD200" s="235"/>
      <c r="AE200" s="236"/>
      <c r="AF200" s="235"/>
      <c r="AG200" s="236"/>
      <c r="AH200" s="239"/>
      <c r="AI200" s="240"/>
      <c r="AJ200" s="70"/>
      <c r="AK200" s="67"/>
      <c r="AL200" s="60"/>
    </row>
    <row r="201" spans="18:38" x14ac:dyDescent="0.25">
      <c r="R201" s="60"/>
      <c r="S201" s="60"/>
      <c r="T201" s="60"/>
      <c r="U201" s="60"/>
      <c r="V201" s="64"/>
      <c r="W201" s="64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0"/>
      <c r="AK201" s="60"/>
      <c r="AL201" s="60"/>
    </row>
    <row r="202" spans="18:38" x14ac:dyDescent="0.25">
      <c r="R202" s="60"/>
      <c r="S202" s="60"/>
      <c r="T202" s="60"/>
      <c r="U202" s="60"/>
      <c r="V202" s="66"/>
      <c r="W202" s="66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0"/>
      <c r="AK202" s="60"/>
      <c r="AL202" s="60"/>
    </row>
    <row r="203" spans="18:38" ht="15.75" thickBot="1" x14ac:dyDescent="0.3"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</row>
    <row r="204" spans="18:38" ht="15.75" thickBot="1" x14ac:dyDescent="0.3">
      <c r="R204" s="60"/>
      <c r="S204" s="60"/>
      <c r="T204" s="60"/>
      <c r="U204" s="60"/>
      <c r="V204" s="13" t="s">
        <v>15</v>
      </c>
      <c r="W204" s="123">
        <f>AC189*AB190+AG189*AF190+AE191*AD192+AC193*AB194+AA193*Z194+Y195*X196+AA195*Z196+AE197*AD198+AG197*AF198</f>
        <v>6520</v>
      </c>
      <c r="X204" s="124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</row>
    <row r="205" spans="18:38" x14ac:dyDescent="0.25"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</row>
    <row r="206" spans="18:38" x14ac:dyDescent="0.25"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</row>
    <row r="207" spans="18:38" x14ac:dyDescent="0.25"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</row>
    <row r="208" spans="18:38" x14ac:dyDescent="0.25"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</row>
    <row r="209" spans="18:38" x14ac:dyDescent="0.25"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</row>
  </sheetData>
  <mergeCells count="403">
    <mergeCell ref="W204:X204"/>
    <mergeCell ref="V197:W198"/>
    <mergeCell ref="AH197:AI198"/>
    <mergeCell ref="V199:W200"/>
    <mergeCell ref="X199:Y200"/>
    <mergeCell ref="Z199:AA200"/>
    <mergeCell ref="AB199:AC200"/>
    <mergeCell ref="AD199:AE200"/>
    <mergeCell ref="AF199:AG200"/>
    <mergeCell ref="AH199:AI200"/>
    <mergeCell ref="V193:W194"/>
    <mergeCell ref="AH193:AI194"/>
    <mergeCell ref="V195:W196"/>
    <mergeCell ref="AH195:AI196"/>
    <mergeCell ref="V189:W190"/>
    <mergeCell ref="AH189:AI190"/>
    <mergeCell ref="V191:W192"/>
    <mergeCell ref="AH191:AI192"/>
    <mergeCell ref="V186:AI186"/>
    <mergeCell ref="V187:W188"/>
    <mergeCell ref="X187:Y188"/>
    <mergeCell ref="Z187:AA188"/>
    <mergeCell ref="AB187:AC188"/>
    <mergeCell ref="AD187:AE188"/>
    <mergeCell ref="AF187:AG188"/>
    <mergeCell ref="AH187:AI188"/>
    <mergeCell ref="AJ179:AK180"/>
    <mergeCell ref="V181:W182"/>
    <mergeCell ref="X181:Y182"/>
    <mergeCell ref="Z181:AA182"/>
    <mergeCell ref="AB181:AC182"/>
    <mergeCell ref="AD181:AE182"/>
    <mergeCell ref="AF181:AG182"/>
    <mergeCell ref="AH181:AI182"/>
    <mergeCell ref="V177:W178"/>
    <mergeCell ref="AH177:AI178"/>
    <mergeCell ref="AJ177:AK178"/>
    <mergeCell ref="V179:W180"/>
    <mergeCell ref="X179:Y180"/>
    <mergeCell ref="Z179:AA180"/>
    <mergeCell ref="AB179:AC180"/>
    <mergeCell ref="AD179:AE180"/>
    <mergeCell ref="AF179:AG180"/>
    <mergeCell ref="AH179:AI180"/>
    <mergeCell ref="V173:W174"/>
    <mergeCell ref="AH173:AI174"/>
    <mergeCell ref="AJ173:AK174"/>
    <mergeCell ref="V175:W176"/>
    <mergeCell ref="AH175:AI176"/>
    <mergeCell ref="AJ175:AK176"/>
    <mergeCell ref="AJ167:AK168"/>
    <mergeCell ref="V169:W170"/>
    <mergeCell ref="AH169:AI170"/>
    <mergeCell ref="AJ169:AK170"/>
    <mergeCell ref="V171:W172"/>
    <mergeCell ref="AH171:AI172"/>
    <mergeCell ref="AJ171:AK172"/>
    <mergeCell ref="V166:AI166"/>
    <mergeCell ref="V167:W168"/>
    <mergeCell ref="X167:Y168"/>
    <mergeCell ref="Z167:AA168"/>
    <mergeCell ref="AB167:AC168"/>
    <mergeCell ref="AD167:AE168"/>
    <mergeCell ref="AF167:AG168"/>
    <mergeCell ref="AH167:AI168"/>
    <mergeCell ref="AJ159:AK160"/>
    <mergeCell ref="V161:W162"/>
    <mergeCell ref="X161:Y162"/>
    <mergeCell ref="Z161:AA162"/>
    <mergeCell ref="AB161:AC162"/>
    <mergeCell ref="AD161:AE162"/>
    <mergeCell ref="AF161:AG162"/>
    <mergeCell ref="AH161:AI162"/>
    <mergeCell ref="V157:W158"/>
    <mergeCell ref="AH157:AI158"/>
    <mergeCell ref="AJ157:AK158"/>
    <mergeCell ref="V159:W160"/>
    <mergeCell ref="X159:Y160"/>
    <mergeCell ref="Z159:AA160"/>
    <mergeCell ref="AB159:AC160"/>
    <mergeCell ref="AD159:AE160"/>
    <mergeCell ref="AF159:AG160"/>
    <mergeCell ref="AH159:AI160"/>
    <mergeCell ref="V153:W154"/>
    <mergeCell ref="AH153:AI154"/>
    <mergeCell ref="AJ153:AK154"/>
    <mergeCell ref="V155:W156"/>
    <mergeCell ref="AH155:AI156"/>
    <mergeCell ref="AJ155:AK156"/>
    <mergeCell ref="AJ147:AK148"/>
    <mergeCell ref="V149:W150"/>
    <mergeCell ref="AH149:AI150"/>
    <mergeCell ref="AJ149:AK150"/>
    <mergeCell ref="V151:W152"/>
    <mergeCell ref="AH151:AI152"/>
    <mergeCell ref="AJ151:AK152"/>
    <mergeCell ref="V146:AI146"/>
    <mergeCell ref="V147:W148"/>
    <mergeCell ref="X147:Y148"/>
    <mergeCell ref="Z147:AA148"/>
    <mergeCell ref="AB147:AC148"/>
    <mergeCell ref="AD147:AE148"/>
    <mergeCell ref="AF147:AG148"/>
    <mergeCell ref="AH147:AI148"/>
    <mergeCell ref="AJ139:AK140"/>
    <mergeCell ref="V141:W142"/>
    <mergeCell ref="X141:Y142"/>
    <mergeCell ref="Z141:AA142"/>
    <mergeCell ref="AB141:AC142"/>
    <mergeCell ref="AD141:AE142"/>
    <mergeCell ref="AF141:AG142"/>
    <mergeCell ref="AH141:AI142"/>
    <mergeCell ref="V137:W138"/>
    <mergeCell ref="AH137:AI138"/>
    <mergeCell ref="AJ137:AK138"/>
    <mergeCell ref="V139:W140"/>
    <mergeCell ref="X139:Y140"/>
    <mergeCell ref="Z139:AA140"/>
    <mergeCell ref="AB139:AC140"/>
    <mergeCell ref="AD139:AE140"/>
    <mergeCell ref="AF139:AG140"/>
    <mergeCell ref="AH139:AI140"/>
    <mergeCell ref="V133:W134"/>
    <mergeCell ref="AH133:AI134"/>
    <mergeCell ref="AJ133:AK134"/>
    <mergeCell ref="V135:W136"/>
    <mergeCell ref="AH135:AI136"/>
    <mergeCell ref="AJ135:AK136"/>
    <mergeCell ref="AJ127:AK128"/>
    <mergeCell ref="V129:W130"/>
    <mergeCell ref="AH129:AI130"/>
    <mergeCell ref="AJ129:AK130"/>
    <mergeCell ref="V131:W132"/>
    <mergeCell ref="AH131:AI132"/>
    <mergeCell ref="AJ131:AK132"/>
    <mergeCell ref="V126:AI126"/>
    <mergeCell ref="V127:W128"/>
    <mergeCell ref="X127:Y128"/>
    <mergeCell ref="Z127:AA128"/>
    <mergeCell ref="AB127:AC128"/>
    <mergeCell ref="AD127:AE128"/>
    <mergeCell ref="AF127:AG128"/>
    <mergeCell ref="AH127:AI128"/>
    <mergeCell ref="AJ119:AK120"/>
    <mergeCell ref="V121:W122"/>
    <mergeCell ref="X121:Y122"/>
    <mergeCell ref="Z121:AA122"/>
    <mergeCell ref="AB121:AC122"/>
    <mergeCell ref="AD121:AE122"/>
    <mergeCell ref="AF121:AG122"/>
    <mergeCell ref="AH121:AI122"/>
    <mergeCell ref="V117:W118"/>
    <mergeCell ref="AH117:AI118"/>
    <mergeCell ref="AJ117:AK118"/>
    <mergeCell ref="V119:W120"/>
    <mergeCell ref="X119:Y120"/>
    <mergeCell ref="Z119:AA120"/>
    <mergeCell ref="AB119:AC120"/>
    <mergeCell ref="AD119:AE120"/>
    <mergeCell ref="AF119:AG120"/>
    <mergeCell ref="AH119:AI120"/>
    <mergeCell ref="AJ113:AK114"/>
    <mergeCell ref="V115:W116"/>
    <mergeCell ref="AH115:AI116"/>
    <mergeCell ref="AJ115:AK116"/>
    <mergeCell ref="AH107:AI108"/>
    <mergeCell ref="AJ107:AK108"/>
    <mergeCell ref="V109:W110"/>
    <mergeCell ref="AH109:AI110"/>
    <mergeCell ref="AJ109:AK110"/>
    <mergeCell ref="V111:W112"/>
    <mergeCell ref="AH111:AI112"/>
    <mergeCell ref="AJ111:AK112"/>
    <mergeCell ref="V107:W108"/>
    <mergeCell ref="X107:Y108"/>
    <mergeCell ref="Z107:AA108"/>
    <mergeCell ref="AB107:AC108"/>
    <mergeCell ref="AD107:AE108"/>
    <mergeCell ref="AF107:AG108"/>
    <mergeCell ref="V106:AI106"/>
    <mergeCell ref="Z87:AA88"/>
    <mergeCell ref="AB87:AC88"/>
    <mergeCell ref="AD87:AE88"/>
    <mergeCell ref="AF87:AG88"/>
    <mergeCell ref="AH87:AI88"/>
    <mergeCell ref="V99:W100"/>
    <mergeCell ref="AH99:AI100"/>
    <mergeCell ref="V113:W114"/>
    <mergeCell ref="AH113:AI114"/>
    <mergeCell ref="AJ87:AK88"/>
    <mergeCell ref="Z81:AA82"/>
    <mergeCell ref="AB81:AC82"/>
    <mergeCell ref="AD81:AE82"/>
    <mergeCell ref="AF81:AG82"/>
    <mergeCell ref="AH81:AI82"/>
    <mergeCell ref="V86:AI86"/>
    <mergeCell ref="AH77:AI78"/>
    <mergeCell ref="AJ77:AK78"/>
    <mergeCell ref="V79:W80"/>
    <mergeCell ref="X79:Y80"/>
    <mergeCell ref="Z79:AA80"/>
    <mergeCell ref="AB79:AC80"/>
    <mergeCell ref="AD79:AE80"/>
    <mergeCell ref="AF79:AG80"/>
    <mergeCell ref="AH79:AI80"/>
    <mergeCell ref="AJ79:AK80"/>
    <mergeCell ref="V87:W88"/>
    <mergeCell ref="X87:Y88"/>
    <mergeCell ref="V81:W82"/>
    <mergeCell ref="X81:Y82"/>
    <mergeCell ref="V66:AI66"/>
    <mergeCell ref="AH57:AI58"/>
    <mergeCell ref="AJ57:AK58"/>
    <mergeCell ref="V59:W60"/>
    <mergeCell ref="X59:Y60"/>
    <mergeCell ref="Z59:AA60"/>
    <mergeCell ref="AB59:AC60"/>
    <mergeCell ref="AD59:AE60"/>
    <mergeCell ref="AF59:AG60"/>
    <mergeCell ref="AH59:AI60"/>
    <mergeCell ref="AJ59:AK60"/>
    <mergeCell ref="V61:W62"/>
    <mergeCell ref="X61:Y62"/>
    <mergeCell ref="X47:Y48"/>
    <mergeCell ref="Z47:AA48"/>
    <mergeCell ref="AB47:AC48"/>
    <mergeCell ref="AD47:AE48"/>
    <mergeCell ref="AF47:AG48"/>
    <mergeCell ref="AH47:AI48"/>
    <mergeCell ref="Z61:AA62"/>
    <mergeCell ref="AB61:AC62"/>
    <mergeCell ref="AD61:AE62"/>
    <mergeCell ref="AF61:AG62"/>
    <mergeCell ref="AH61:AI62"/>
    <mergeCell ref="AJ99:AK100"/>
    <mergeCell ref="V101:W102"/>
    <mergeCell ref="X101:Y102"/>
    <mergeCell ref="Z101:AA102"/>
    <mergeCell ref="AB101:AC102"/>
    <mergeCell ref="AD101:AE102"/>
    <mergeCell ref="AF101:AG102"/>
    <mergeCell ref="AH101:AI102"/>
    <mergeCell ref="V95:W96"/>
    <mergeCell ref="AH95:AI96"/>
    <mergeCell ref="AJ95:AK96"/>
    <mergeCell ref="V97:W98"/>
    <mergeCell ref="AH97:AI98"/>
    <mergeCell ref="AJ97:AK98"/>
    <mergeCell ref="X99:Y100"/>
    <mergeCell ref="Z99:AA100"/>
    <mergeCell ref="AB99:AC100"/>
    <mergeCell ref="AD99:AE100"/>
    <mergeCell ref="AF99:AG100"/>
    <mergeCell ref="AJ89:AK90"/>
    <mergeCell ref="V91:W92"/>
    <mergeCell ref="AH91:AI92"/>
    <mergeCell ref="AJ91:AK92"/>
    <mergeCell ref="V93:W94"/>
    <mergeCell ref="AH93:AI94"/>
    <mergeCell ref="AJ93:AK94"/>
    <mergeCell ref="V89:W90"/>
    <mergeCell ref="AH89:AI90"/>
    <mergeCell ref="V75:W76"/>
    <mergeCell ref="AH75:AI76"/>
    <mergeCell ref="AJ75:AK76"/>
    <mergeCell ref="V77:W78"/>
    <mergeCell ref="V67:W68"/>
    <mergeCell ref="X67:Y68"/>
    <mergeCell ref="Z67:AA68"/>
    <mergeCell ref="AB67:AC68"/>
    <mergeCell ref="AD67:AE68"/>
    <mergeCell ref="V71:W72"/>
    <mergeCell ref="AH71:AI72"/>
    <mergeCell ref="AJ71:AK72"/>
    <mergeCell ref="V73:W74"/>
    <mergeCell ref="AH73:AI74"/>
    <mergeCell ref="AJ73:AK74"/>
    <mergeCell ref="AF67:AG68"/>
    <mergeCell ref="AH67:AI68"/>
    <mergeCell ref="AJ67:AK68"/>
    <mergeCell ref="V69:W70"/>
    <mergeCell ref="AH69:AI70"/>
    <mergeCell ref="AJ69:AK70"/>
    <mergeCell ref="V55:W56"/>
    <mergeCell ref="AH55:AI56"/>
    <mergeCell ref="AJ55:AK56"/>
    <mergeCell ref="V57:W58"/>
    <mergeCell ref="AJ47:AK48"/>
    <mergeCell ref="V49:W50"/>
    <mergeCell ref="AH49:AI50"/>
    <mergeCell ref="AJ39:AK40"/>
    <mergeCell ref="V41:W42"/>
    <mergeCell ref="X41:Y42"/>
    <mergeCell ref="Z41:AA42"/>
    <mergeCell ref="AB41:AC42"/>
    <mergeCell ref="AD41:AE42"/>
    <mergeCell ref="AF41:AG42"/>
    <mergeCell ref="AH41:AI42"/>
    <mergeCell ref="AJ49:AK50"/>
    <mergeCell ref="V51:W52"/>
    <mergeCell ref="AH51:AI52"/>
    <mergeCell ref="AJ51:AK52"/>
    <mergeCell ref="V53:W54"/>
    <mergeCell ref="AH53:AI54"/>
    <mergeCell ref="AJ53:AK54"/>
    <mergeCell ref="V46:AI46"/>
    <mergeCell ref="V47:W48"/>
    <mergeCell ref="AJ19:AK20"/>
    <mergeCell ref="AH21:AI22"/>
    <mergeCell ref="V37:W38"/>
    <mergeCell ref="AH37:AI38"/>
    <mergeCell ref="AJ37:AK38"/>
    <mergeCell ref="V39:W40"/>
    <mergeCell ref="X39:Y40"/>
    <mergeCell ref="Z39:AA40"/>
    <mergeCell ref="AB39:AC40"/>
    <mergeCell ref="AD39:AE40"/>
    <mergeCell ref="AF39:AG40"/>
    <mergeCell ref="AH39:AI40"/>
    <mergeCell ref="V33:W34"/>
    <mergeCell ref="AH33:AI34"/>
    <mergeCell ref="AJ33:AK34"/>
    <mergeCell ref="V35:W36"/>
    <mergeCell ref="AH35:AI36"/>
    <mergeCell ref="AJ35:AK36"/>
    <mergeCell ref="AJ27:AK28"/>
    <mergeCell ref="V29:W30"/>
    <mergeCell ref="AH29:AI30"/>
    <mergeCell ref="AJ29:AK30"/>
    <mergeCell ref="V31:W32"/>
    <mergeCell ref="AH31:AI32"/>
    <mergeCell ref="AJ31:AK32"/>
    <mergeCell ref="V6:AI6"/>
    <mergeCell ref="V26:AI26"/>
    <mergeCell ref="V27:W28"/>
    <mergeCell ref="X27:Y28"/>
    <mergeCell ref="Z27:AA28"/>
    <mergeCell ref="AB27:AC28"/>
    <mergeCell ref="AD27:AE28"/>
    <mergeCell ref="AF27:AG28"/>
    <mergeCell ref="AH27:AI28"/>
    <mergeCell ref="V21:W22"/>
    <mergeCell ref="X21:Y22"/>
    <mergeCell ref="Z21:AA22"/>
    <mergeCell ref="AB21:AC22"/>
    <mergeCell ref="AD21:AE22"/>
    <mergeCell ref="AF21:AG22"/>
    <mergeCell ref="AH17:AI18"/>
    <mergeCell ref="V13:W14"/>
    <mergeCell ref="AH13:AI14"/>
    <mergeCell ref="V7:W8"/>
    <mergeCell ref="X7:Y8"/>
    <mergeCell ref="Z7:AA8"/>
    <mergeCell ref="AB7:AC8"/>
    <mergeCell ref="AH19:AI20"/>
    <mergeCell ref="V4:AI4"/>
    <mergeCell ref="D14:E15"/>
    <mergeCell ref="P14:Q15"/>
    <mergeCell ref="D16:E17"/>
    <mergeCell ref="P16:Q17"/>
    <mergeCell ref="D18:E19"/>
    <mergeCell ref="F18:G19"/>
    <mergeCell ref="H18:I19"/>
    <mergeCell ref="J18:K19"/>
    <mergeCell ref="L18:M19"/>
    <mergeCell ref="N18:O19"/>
    <mergeCell ref="D8:E9"/>
    <mergeCell ref="P8:Q9"/>
    <mergeCell ref="D10:E11"/>
    <mergeCell ref="P10:Q11"/>
    <mergeCell ref="D12:E13"/>
    <mergeCell ref="P12:Q13"/>
    <mergeCell ref="D4:Q4"/>
    <mergeCell ref="V15:W16"/>
    <mergeCell ref="AH15:AI16"/>
    <mergeCell ref="V9:W10"/>
    <mergeCell ref="AH9:AI10"/>
    <mergeCell ref="V11:W12"/>
    <mergeCell ref="AH11:AI12"/>
    <mergeCell ref="D6:E7"/>
    <mergeCell ref="F6:G7"/>
    <mergeCell ref="H6:I7"/>
    <mergeCell ref="J6:K7"/>
    <mergeCell ref="L6:M7"/>
    <mergeCell ref="N6:O7"/>
    <mergeCell ref="P6:Q7"/>
    <mergeCell ref="AJ7:AK8"/>
    <mergeCell ref="V17:W18"/>
    <mergeCell ref="AD7:AE8"/>
    <mergeCell ref="AF7:AG8"/>
    <mergeCell ref="AH7:AI8"/>
    <mergeCell ref="P18:Q19"/>
    <mergeCell ref="AJ13:AK14"/>
    <mergeCell ref="AJ15:AK16"/>
    <mergeCell ref="AJ9:AK10"/>
    <mergeCell ref="AJ11:AK12"/>
    <mergeCell ref="AJ17:AK18"/>
    <mergeCell ref="V19:W20"/>
    <mergeCell ref="X19:Y20"/>
    <mergeCell ref="Z19:AA20"/>
    <mergeCell ref="AB19:AC20"/>
    <mergeCell ref="AD19:AE20"/>
    <mergeCell ref="AF19:AG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J119"/>
  <sheetViews>
    <sheetView tabSelected="1" topLeftCell="A69" workbookViewId="0">
      <selection activeCell="AF84" sqref="AF84"/>
    </sheetView>
  </sheetViews>
  <sheetFormatPr defaultRowHeight="15" x14ac:dyDescent="0.25"/>
  <cols>
    <col min="1" max="43" width="4.28515625" customWidth="1"/>
    <col min="44" max="44" width="4.42578125" customWidth="1"/>
    <col min="45" max="59" width="4.28515625" customWidth="1"/>
    <col min="60" max="60" width="5.7109375" customWidth="1"/>
    <col min="61" max="114" width="4.28515625" customWidth="1"/>
  </cols>
  <sheetData>
    <row r="2" spans="2:56" x14ac:dyDescent="0.25"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</row>
    <row r="3" spans="2:56" ht="15.75" thickBot="1" x14ac:dyDescent="0.3"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</row>
    <row r="4" spans="2:56" ht="15.75" thickBot="1" x14ac:dyDescent="0.3">
      <c r="B4" s="60"/>
      <c r="C4" s="60"/>
      <c r="D4" s="109" t="s">
        <v>13</v>
      </c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  <c r="R4" s="60"/>
      <c r="S4" s="60"/>
      <c r="T4" s="60"/>
      <c r="U4" s="60"/>
      <c r="V4" s="109" t="s">
        <v>94</v>
      </c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1"/>
      <c r="AJ4" s="60"/>
      <c r="AK4" s="60"/>
      <c r="AL4" s="60"/>
      <c r="AM4" s="60"/>
      <c r="AN4" s="109" t="s">
        <v>84</v>
      </c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1"/>
      <c r="BD4" s="60"/>
    </row>
    <row r="5" spans="2:56" ht="15.75" customHeight="1" thickBot="1" x14ac:dyDescent="0.3"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</row>
    <row r="6" spans="2:56" x14ac:dyDescent="0.25">
      <c r="B6" s="60"/>
      <c r="C6" s="60"/>
      <c r="D6" s="97" t="s">
        <v>10</v>
      </c>
      <c r="E6" s="98"/>
      <c r="F6" s="101" t="s">
        <v>5</v>
      </c>
      <c r="G6" s="98"/>
      <c r="H6" s="98" t="s">
        <v>6</v>
      </c>
      <c r="I6" s="98"/>
      <c r="J6" s="98" t="s">
        <v>7</v>
      </c>
      <c r="K6" s="98"/>
      <c r="L6" s="98" t="s">
        <v>8</v>
      </c>
      <c r="M6" s="98"/>
      <c r="N6" s="98" t="s">
        <v>9</v>
      </c>
      <c r="O6" s="98"/>
      <c r="P6" s="98" t="s">
        <v>11</v>
      </c>
      <c r="Q6" s="103"/>
      <c r="R6" s="60"/>
      <c r="S6" s="60"/>
      <c r="T6" s="60"/>
      <c r="U6" s="60"/>
      <c r="V6" s="226" t="s">
        <v>10</v>
      </c>
      <c r="W6" s="227"/>
      <c r="X6" s="228" t="s">
        <v>5</v>
      </c>
      <c r="Y6" s="227"/>
      <c r="Z6" s="228" t="s">
        <v>6</v>
      </c>
      <c r="AA6" s="227"/>
      <c r="AB6" s="228" t="s">
        <v>7</v>
      </c>
      <c r="AC6" s="227"/>
      <c r="AD6" s="228" t="s">
        <v>8</v>
      </c>
      <c r="AE6" s="227"/>
      <c r="AF6" s="228" t="s">
        <v>9</v>
      </c>
      <c r="AG6" s="227"/>
      <c r="AH6" s="228" t="s">
        <v>11</v>
      </c>
      <c r="AI6" s="230"/>
      <c r="AJ6" s="60"/>
      <c r="AK6" s="60"/>
      <c r="AL6" s="60"/>
      <c r="AM6" s="60"/>
      <c r="AN6" s="249" t="s">
        <v>10</v>
      </c>
      <c r="AO6" s="250"/>
      <c r="AP6" s="251" t="s">
        <v>5</v>
      </c>
      <c r="AQ6" s="250"/>
      <c r="AR6" s="250" t="s">
        <v>6</v>
      </c>
      <c r="AS6" s="250"/>
      <c r="AT6" s="250" t="s">
        <v>7</v>
      </c>
      <c r="AU6" s="250"/>
      <c r="AV6" s="250" t="s">
        <v>8</v>
      </c>
      <c r="AW6" s="250"/>
      <c r="AX6" s="250" t="s">
        <v>9</v>
      </c>
      <c r="AY6" s="250"/>
      <c r="AZ6" s="250" t="s">
        <v>11</v>
      </c>
      <c r="BA6" s="250"/>
      <c r="BB6" s="98" t="s">
        <v>85</v>
      </c>
      <c r="BC6" s="253"/>
      <c r="BD6" s="60"/>
    </row>
    <row r="7" spans="2:56" ht="15" customHeight="1" x14ac:dyDescent="0.25">
      <c r="B7" s="60"/>
      <c r="C7" s="60"/>
      <c r="D7" s="99"/>
      <c r="E7" s="100"/>
      <c r="F7" s="102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4"/>
      <c r="R7" s="60"/>
      <c r="S7" s="60"/>
      <c r="T7" s="60"/>
      <c r="U7" s="60"/>
      <c r="V7" s="157"/>
      <c r="W7" s="158"/>
      <c r="X7" s="229"/>
      <c r="Y7" s="158"/>
      <c r="Z7" s="229"/>
      <c r="AA7" s="158"/>
      <c r="AB7" s="229"/>
      <c r="AC7" s="158"/>
      <c r="AD7" s="229"/>
      <c r="AE7" s="158"/>
      <c r="AF7" s="229"/>
      <c r="AG7" s="158"/>
      <c r="AH7" s="229"/>
      <c r="AI7" s="231"/>
      <c r="AJ7" s="60"/>
      <c r="AK7" s="60"/>
      <c r="AL7" s="60"/>
      <c r="AM7" s="60"/>
      <c r="AN7" s="241"/>
      <c r="AO7" s="242"/>
      <c r="AP7" s="252"/>
      <c r="AQ7" s="242"/>
      <c r="AR7" s="242"/>
      <c r="AS7" s="242"/>
      <c r="AT7" s="242"/>
      <c r="AU7" s="242"/>
      <c r="AV7" s="242"/>
      <c r="AW7" s="242"/>
      <c r="AX7" s="242"/>
      <c r="AY7" s="242"/>
      <c r="AZ7" s="242"/>
      <c r="BA7" s="242"/>
      <c r="BB7" s="95"/>
      <c r="BC7" s="96"/>
      <c r="BD7" s="60"/>
    </row>
    <row r="8" spans="2:56" x14ac:dyDescent="0.25">
      <c r="B8" s="60"/>
      <c r="C8" s="60"/>
      <c r="D8" s="99" t="s">
        <v>0</v>
      </c>
      <c r="E8" s="100"/>
      <c r="F8" s="8"/>
      <c r="G8" s="7">
        <v>4</v>
      </c>
      <c r="H8" s="6"/>
      <c r="I8" s="7">
        <v>5</v>
      </c>
      <c r="J8" s="6"/>
      <c r="K8" s="7">
        <v>5</v>
      </c>
      <c r="L8" s="6"/>
      <c r="M8" s="7">
        <v>4</v>
      </c>
      <c r="N8" s="6"/>
      <c r="O8" s="7">
        <v>5</v>
      </c>
      <c r="P8" s="95">
        <v>330</v>
      </c>
      <c r="Q8" s="96"/>
      <c r="R8" s="60"/>
      <c r="S8" s="60"/>
      <c r="T8" s="60"/>
      <c r="U8" s="60"/>
      <c r="V8" s="155" t="s">
        <v>0</v>
      </c>
      <c r="W8" s="156"/>
      <c r="X8" s="8"/>
      <c r="Y8" s="7">
        <v>4</v>
      </c>
      <c r="Z8" s="6"/>
      <c r="AA8" s="7">
        <v>5</v>
      </c>
      <c r="AB8" s="6"/>
      <c r="AC8" s="7">
        <v>5</v>
      </c>
      <c r="AD8" s="6"/>
      <c r="AE8" s="7">
        <v>4</v>
      </c>
      <c r="AF8" s="6"/>
      <c r="AG8" s="7">
        <v>5</v>
      </c>
      <c r="AH8" s="159">
        <v>330</v>
      </c>
      <c r="AI8" s="160"/>
      <c r="AJ8" s="60"/>
      <c r="AK8" s="60"/>
      <c r="AL8" s="60"/>
      <c r="AM8" s="60"/>
      <c r="AN8" s="241" t="s">
        <v>0</v>
      </c>
      <c r="AO8" s="242"/>
      <c r="AP8" s="8"/>
      <c r="AQ8" s="7">
        <v>4</v>
      </c>
      <c r="AR8" s="6"/>
      <c r="AS8" s="7">
        <v>5</v>
      </c>
      <c r="AT8" s="6"/>
      <c r="AU8" s="7">
        <v>5</v>
      </c>
      <c r="AV8" s="6"/>
      <c r="AW8" s="7">
        <v>4</v>
      </c>
      <c r="AX8" s="6"/>
      <c r="AY8" s="7">
        <v>5</v>
      </c>
      <c r="AZ8" s="262">
        <v>330</v>
      </c>
      <c r="BA8" s="183"/>
      <c r="BB8" s="95">
        <v>0</v>
      </c>
      <c r="BC8" s="96"/>
      <c r="BD8" s="60"/>
    </row>
    <row r="9" spans="2:56" ht="15" customHeight="1" x14ac:dyDescent="0.25">
      <c r="B9" s="60"/>
      <c r="C9" s="60"/>
      <c r="D9" s="99"/>
      <c r="E9" s="100"/>
      <c r="F9" s="9"/>
      <c r="G9" s="4"/>
      <c r="H9" s="3"/>
      <c r="I9" s="4"/>
      <c r="J9" s="3"/>
      <c r="K9" s="4"/>
      <c r="L9" s="3"/>
      <c r="M9" s="4"/>
      <c r="N9" s="3"/>
      <c r="O9" s="4"/>
      <c r="P9" s="95"/>
      <c r="Q9" s="96"/>
      <c r="R9" s="60"/>
      <c r="S9" s="60"/>
      <c r="T9" s="60"/>
      <c r="U9" s="60"/>
      <c r="V9" s="157"/>
      <c r="W9" s="158"/>
      <c r="X9" s="9"/>
      <c r="Y9" s="4"/>
      <c r="Z9" s="3"/>
      <c r="AA9" s="4"/>
      <c r="AB9" s="3">
        <v>290</v>
      </c>
      <c r="AC9" s="4"/>
      <c r="AD9" s="3"/>
      <c r="AE9" s="4"/>
      <c r="AF9" s="3">
        <v>40</v>
      </c>
      <c r="AG9" s="4"/>
      <c r="AH9" s="161"/>
      <c r="AI9" s="162"/>
      <c r="AJ9" s="60"/>
      <c r="AK9" s="60"/>
      <c r="AL9" s="60"/>
      <c r="AM9" s="60"/>
      <c r="AN9" s="241"/>
      <c r="AO9" s="242"/>
      <c r="AP9" s="9"/>
      <c r="AQ9" s="4"/>
      <c r="AR9" s="3"/>
      <c r="AS9" s="4"/>
      <c r="AT9" s="3">
        <v>290</v>
      </c>
      <c r="AU9" s="4"/>
      <c r="AV9" s="3"/>
      <c r="AW9" s="4"/>
      <c r="AX9" s="3">
        <v>40</v>
      </c>
      <c r="AY9" s="4"/>
      <c r="AZ9" s="161"/>
      <c r="BA9" s="244"/>
      <c r="BB9" s="95"/>
      <c r="BC9" s="96"/>
      <c r="BD9" s="60"/>
    </row>
    <row r="10" spans="2:56" x14ac:dyDescent="0.25">
      <c r="B10" s="60"/>
      <c r="C10" s="60"/>
      <c r="D10" s="99" t="s">
        <v>1</v>
      </c>
      <c r="E10" s="100"/>
      <c r="F10" s="10"/>
      <c r="G10" s="2">
        <v>4</v>
      </c>
      <c r="H10" s="1"/>
      <c r="I10" s="2">
        <v>5</v>
      </c>
      <c r="J10" s="1"/>
      <c r="K10" s="2">
        <v>6</v>
      </c>
      <c r="L10" s="1"/>
      <c r="M10" s="2">
        <v>2</v>
      </c>
      <c r="N10" s="1"/>
      <c r="O10" s="2">
        <v>6</v>
      </c>
      <c r="P10" s="95">
        <v>320</v>
      </c>
      <c r="Q10" s="96"/>
      <c r="R10" s="60"/>
      <c r="S10" s="60"/>
      <c r="T10" s="60"/>
      <c r="U10" s="60"/>
      <c r="V10" s="155" t="s">
        <v>1</v>
      </c>
      <c r="W10" s="156"/>
      <c r="X10" s="10"/>
      <c r="Y10" s="2">
        <v>4</v>
      </c>
      <c r="Z10" s="1"/>
      <c r="AA10" s="2">
        <v>5</v>
      </c>
      <c r="AB10" s="1"/>
      <c r="AC10" s="2">
        <v>6</v>
      </c>
      <c r="AD10" s="1"/>
      <c r="AE10" s="2">
        <v>2</v>
      </c>
      <c r="AF10" s="1"/>
      <c r="AG10" s="2">
        <v>6</v>
      </c>
      <c r="AH10" s="159">
        <v>320</v>
      </c>
      <c r="AI10" s="160"/>
      <c r="AJ10" s="60"/>
      <c r="AK10" s="60"/>
      <c r="AL10" s="60"/>
      <c r="AM10" s="60"/>
      <c r="AN10" s="241" t="s">
        <v>1</v>
      </c>
      <c r="AO10" s="242"/>
      <c r="AP10" s="10"/>
      <c r="AQ10" s="2">
        <v>4</v>
      </c>
      <c r="AR10" s="1"/>
      <c r="AS10" s="2">
        <v>5</v>
      </c>
      <c r="AT10" s="1"/>
      <c r="AU10" s="2">
        <v>6</v>
      </c>
      <c r="AV10" s="1"/>
      <c r="AW10" s="2">
        <v>2</v>
      </c>
      <c r="AX10" s="1"/>
      <c r="AY10" s="2">
        <v>6</v>
      </c>
      <c r="AZ10" s="159">
        <v>320</v>
      </c>
      <c r="BA10" s="243"/>
      <c r="BB10" s="95">
        <v>-2</v>
      </c>
      <c r="BC10" s="96"/>
      <c r="BD10" s="60"/>
    </row>
    <row r="11" spans="2:56" ht="15" customHeight="1" x14ac:dyDescent="0.25">
      <c r="B11" s="60"/>
      <c r="C11" s="60"/>
      <c r="D11" s="99"/>
      <c r="E11" s="100"/>
      <c r="F11" s="9"/>
      <c r="G11" s="4"/>
      <c r="H11" s="3"/>
      <c r="I11" s="4"/>
      <c r="J11" s="3"/>
      <c r="K11" s="4"/>
      <c r="L11" s="3"/>
      <c r="M11" s="4"/>
      <c r="N11" s="3"/>
      <c r="O11" s="4"/>
      <c r="P11" s="95"/>
      <c r="Q11" s="96"/>
      <c r="R11" s="60"/>
      <c r="S11" s="60"/>
      <c r="T11" s="60"/>
      <c r="U11" s="60"/>
      <c r="V11" s="157"/>
      <c r="W11" s="158"/>
      <c r="X11" s="9"/>
      <c r="Y11" s="4"/>
      <c r="Z11" s="3"/>
      <c r="AA11" s="4"/>
      <c r="AB11" s="3"/>
      <c r="AC11" s="4"/>
      <c r="AD11" s="3">
        <v>320</v>
      </c>
      <c r="AE11" s="4"/>
      <c r="AF11" s="3"/>
      <c r="AG11" s="4"/>
      <c r="AH11" s="161"/>
      <c r="AI11" s="162"/>
      <c r="AJ11" s="60"/>
      <c r="AK11" s="60"/>
      <c r="AL11" s="60"/>
      <c r="AM11" s="60"/>
      <c r="AN11" s="241"/>
      <c r="AO11" s="242"/>
      <c r="AP11" s="9"/>
      <c r="AQ11" s="4"/>
      <c r="AR11" s="3"/>
      <c r="AS11" s="4"/>
      <c r="AT11" s="3"/>
      <c r="AU11" s="4"/>
      <c r="AV11" s="3">
        <v>320</v>
      </c>
      <c r="AW11" s="4"/>
      <c r="AX11" s="3"/>
      <c r="AY11" s="4"/>
      <c r="AZ11" s="161"/>
      <c r="BA11" s="244"/>
      <c r="BB11" s="95"/>
      <c r="BC11" s="96"/>
      <c r="BD11" s="60"/>
    </row>
    <row r="12" spans="2:56" x14ac:dyDescent="0.25">
      <c r="B12" s="60"/>
      <c r="C12" s="60"/>
      <c r="D12" s="99" t="s">
        <v>2</v>
      </c>
      <c r="E12" s="100"/>
      <c r="F12" s="10"/>
      <c r="G12" s="2">
        <v>4</v>
      </c>
      <c r="H12" s="1"/>
      <c r="I12" s="2">
        <v>4</v>
      </c>
      <c r="J12" s="1"/>
      <c r="K12" s="2">
        <v>5</v>
      </c>
      <c r="L12" s="1"/>
      <c r="M12" s="2">
        <v>5</v>
      </c>
      <c r="N12" s="1"/>
      <c r="O12" s="2">
        <v>6</v>
      </c>
      <c r="P12" s="95">
        <v>410</v>
      </c>
      <c r="Q12" s="96"/>
      <c r="R12" s="60"/>
      <c r="S12" s="60"/>
      <c r="T12" s="60"/>
      <c r="U12" s="60"/>
      <c r="V12" s="174" t="s">
        <v>36</v>
      </c>
      <c r="W12" s="175"/>
      <c r="X12" s="53"/>
      <c r="Y12" s="14">
        <v>4</v>
      </c>
      <c r="Z12" s="43"/>
      <c r="AA12" s="14">
        <v>4</v>
      </c>
      <c r="AB12" s="43"/>
      <c r="AC12" s="14">
        <v>5</v>
      </c>
      <c r="AD12" s="43"/>
      <c r="AE12" s="14">
        <v>5</v>
      </c>
      <c r="AF12" s="43"/>
      <c r="AG12" s="14">
        <v>6</v>
      </c>
      <c r="AH12" s="178">
        <v>410</v>
      </c>
      <c r="AI12" s="179"/>
      <c r="AJ12" s="60"/>
      <c r="AK12" s="60"/>
      <c r="AL12" s="60"/>
      <c r="AM12" s="60"/>
      <c r="AN12" s="245" t="s">
        <v>36</v>
      </c>
      <c r="AO12" s="246"/>
      <c r="AP12" s="53"/>
      <c r="AQ12" s="14">
        <v>4</v>
      </c>
      <c r="AR12" s="43"/>
      <c r="AS12" s="14">
        <v>4</v>
      </c>
      <c r="AT12" s="43"/>
      <c r="AU12" s="14">
        <v>5</v>
      </c>
      <c r="AV12" s="43"/>
      <c r="AW12" s="14">
        <v>5</v>
      </c>
      <c r="AX12" s="43"/>
      <c r="AY12" s="14">
        <v>6</v>
      </c>
      <c r="AZ12" s="178">
        <v>410</v>
      </c>
      <c r="BA12" s="247"/>
      <c r="BB12" s="95">
        <v>0</v>
      </c>
      <c r="BC12" s="96"/>
      <c r="BD12" s="60"/>
    </row>
    <row r="13" spans="2:56" ht="15" customHeight="1" x14ac:dyDescent="0.25">
      <c r="B13" s="60"/>
      <c r="C13" s="60"/>
      <c r="D13" s="99"/>
      <c r="E13" s="100"/>
      <c r="F13" s="9"/>
      <c r="G13" s="4"/>
      <c r="H13" s="3"/>
      <c r="I13" s="4"/>
      <c r="J13" s="3"/>
      <c r="K13" s="4"/>
      <c r="L13" s="3"/>
      <c r="M13" s="4"/>
      <c r="N13" s="3"/>
      <c r="O13" s="4"/>
      <c r="P13" s="95"/>
      <c r="Q13" s="96"/>
      <c r="R13" s="60"/>
      <c r="S13" s="60"/>
      <c r="T13" s="60"/>
      <c r="U13" s="60"/>
      <c r="V13" s="176"/>
      <c r="W13" s="177"/>
      <c r="X13" s="54"/>
      <c r="Y13" s="45"/>
      <c r="Z13" s="44">
        <v>280</v>
      </c>
      <c r="AA13" s="45"/>
      <c r="AB13" s="44">
        <v>130</v>
      </c>
      <c r="AC13" s="45"/>
      <c r="AD13" s="44"/>
      <c r="AE13" s="45"/>
      <c r="AF13" s="44"/>
      <c r="AG13" s="45"/>
      <c r="AH13" s="180"/>
      <c r="AI13" s="181"/>
      <c r="AJ13" s="60"/>
      <c r="AK13" s="60"/>
      <c r="AL13" s="60"/>
      <c r="AM13" s="60"/>
      <c r="AN13" s="245"/>
      <c r="AO13" s="246"/>
      <c r="AP13" s="54"/>
      <c r="AQ13" s="45"/>
      <c r="AR13" s="44">
        <v>280</v>
      </c>
      <c r="AS13" s="45"/>
      <c r="AT13" s="44">
        <v>130</v>
      </c>
      <c r="AU13" s="45"/>
      <c r="AV13" s="44"/>
      <c r="AW13" s="45"/>
      <c r="AX13" s="44"/>
      <c r="AY13" s="45"/>
      <c r="AZ13" s="180"/>
      <c r="BA13" s="248"/>
      <c r="BB13" s="95"/>
      <c r="BC13" s="96"/>
      <c r="BD13" s="60"/>
    </row>
    <row r="14" spans="2:56" x14ac:dyDescent="0.25">
      <c r="B14" s="60"/>
      <c r="C14" s="60"/>
      <c r="D14" s="99" t="s">
        <v>3</v>
      </c>
      <c r="E14" s="100"/>
      <c r="F14" s="10"/>
      <c r="G14" s="2">
        <v>2</v>
      </c>
      <c r="H14" s="1"/>
      <c r="I14" s="2">
        <v>3</v>
      </c>
      <c r="J14" s="1"/>
      <c r="K14" s="2">
        <v>5</v>
      </c>
      <c r="L14" s="1"/>
      <c r="M14" s="2">
        <v>6</v>
      </c>
      <c r="N14" s="1"/>
      <c r="O14" s="2">
        <v>4</v>
      </c>
      <c r="P14" s="95">
        <v>430</v>
      </c>
      <c r="Q14" s="96"/>
      <c r="R14" s="60"/>
      <c r="S14" s="60"/>
      <c r="T14" s="60"/>
      <c r="U14" s="60"/>
      <c r="V14" s="155" t="s">
        <v>3</v>
      </c>
      <c r="W14" s="156"/>
      <c r="X14" s="10"/>
      <c r="Y14" s="14">
        <v>2</v>
      </c>
      <c r="Z14" s="1"/>
      <c r="AA14" s="2">
        <v>3</v>
      </c>
      <c r="AB14" s="1"/>
      <c r="AC14" s="2">
        <v>5</v>
      </c>
      <c r="AD14" s="1"/>
      <c r="AE14" s="2">
        <v>6</v>
      </c>
      <c r="AF14" s="1"/>
      <c r="AG14" s="2">
        <v>4</v>
      </c>
      <c r="AH14" s="159">
        <v>430</v>
      </c>
      <c r="AI14" s="160"/>
      <c r="AJ14" s="60"/>
      <c r="AK14" s="60"/>
      <c r="AL14" s="60"/>
      <c r="AM14" s="60"/>
      <c r="AN14" s="241" t="s">
        <v>3</v>
      </c>
      <c r="AO14" s="242"/>
      <c r="AP14" s="10"/>
      <c r="AQ14" s="14">
        <v>2</v>
      </c>
      <c r="AR14" s="1"/>
      <c r="AS14" s="2">
        <v>3</v>
      </c>
      <c r="AT14" s="1"/>
      <c r="AU14" s="2">
        <v>5</v>
      </c>
      <c r="AV14" s="1"/>
      <c r="AW14" s="2">
        <v>6</v>
      </c>
      <c r="AX14" s="1"/>
      <c r="AY14" s="2">
        <v>4</v>
      </c>
      <c r="AZ14" s="159">
        <v>430</v>
      </c>
      <c r="BA14" s="243"/>
      <c r="BB14" s="95">
        <v>-1</v>
      </c>
      <c r="BC14" s="96"/>
      <c r="BD14" s="60"/>
    </row>
    <row r="15" spans="2:56" ht="15" customHeight="1" x14ac:dyDescent="0.25">
      <c r="B15" s="60"/>
      <c r="C15" s="60"/>
      <c r="D15" s="99"/>
      <c r="E15" s="100"/>
      <c r="F15" s="9"/>
      <c r="G15" s="4"/>
      <c r="H15" s="3"/>
      <c r="I15" s="4"/>
      <c r="J15" s="3"/>
      <c r="K15" s="4"/>
      <c r="L15" s="3"/>
      <c r="M15" s="4"/>
      <c r="N15" s="3"/>
      <c r="O15" s="4"/>
      <c r="P15" s="95"/>
      <c r="Q15" s="96"/>
      <c r="R15" s="60"/>
      <c r="S15" s="60"/>
      <c r="T15" s="60"/>
      <c r="U15" s="60"/>
      <c r="V15" s="157"/>
      <c r="W15" s="158"/>
      <c r="X15" s="9">
        <v>340</v>
      </c>
      <c r="Y15" s="4"/>
      <c r="Z15" s="3">
        <v>90</v>
      </c>
      <c r="AA15" s="4"/>
      <c r="AB15" s="3"/>
      <c r="AC15" s="4"/>
      <c r="AD15" s="3"/>
      <c r="AE15" s="4"/>
      <c r="AF15" s="3"/>
      <c r="AG15" s="4"/>
      <c r="AH15" s="161"/>
      <c r="AI15" s="162"/>
      <c r="AJ15" s="60"/>
      <c r="AK15" s="60"/>
      <c r="AL15" s="60"/>
      <c r="AM15" s="60"/>
      <c r="AN15" s="241"/>
      <c r="AO15" s="242"/>
      <c r="AP15" s="9">
        <v>340</v>
      </c>
      <c r="AQ15" s="4"/>
      <c r="AR15" s="3">
        <v>90</v>
      </c>
      <c r="AS15" s="4"/>
      <c r="AT15" s="3"/>
      <c r="AU15" s="4"/>
      <c r="AV15" s="3"/>
      <c r="AW15" s="4"/>
      <c r="AX15" s="3"/>
      <c r="AY15" s="4"/>
      <c r="AZ15" s="161"/>
      <c r="BA15" s="244"/>
      <c r="BB15" s="95"/>
      <c r="BC15" s="96"/>
      <c r="BD15" s="60"/>
    </row>
    <row r="16" spans="2:56" x14ac:dyDescent="0.25">
      <c r="B16" s="60"/>
      <c r="C16" s="60"/>
      <c r="D16" s="99" t="s">
        <v>4</v>
      </c>
      <c r="E16" s="100"/>
      <c r="F16" s="10"/>
      <c r="G16" s="2">
        <v>4</v>
      </c>
      <c r="H16" s="1"/>
      <c r="I16" s="2">
        <v>4</v>
      </c>
      <c r="J16" s="1"/>
      <c r="K16" s="2">
        <v>5</v>
      </c>
      <c r="L16" s="1"/>
      <c r="M16" s="2">
        <v>3</v>
      </c>
      <c r="N16" s="1"/>
      <c r="O16" s="2">
        <v>4</v>
      </c>
      <c r="P16" s="95">
        <v>400</v>
      </c>
      <c r="Q16" s="96"/>
      <c r="R16" s="60"/>
      <c r="S16" s="60"/>
      <c r="T16" s="60"/>
      <c r="U16" s="60"/>
      <c r="V16" s="155" t="s">
        <v>4</v>
      </c>
      <c r="W16" s="156"/>
      <c r="X16" s="10"/>
      <c r="Y16" s="2">
        <v>4</v>
      </c>
      <c r="Z16" s="1"/>
      <c r="AA16" s="2">
        <v>4</v>
      </c>
      <c r="AB16" s="1"/>
      <c r="AC16" s="2">
        <v>5</v>
      </c>
      <c r="AD16" s="1"/>
      <c r="AE16" s="2">
        <v>3</v>
      </c>
      <c r="AF16" s="1"/>
      <c r="AG16" s="2">
        <v>4</v>
      </c>
      <c r="AH16" s="159">
        <v>400</v>
      </c>
      <c r="AI16" s="160"/>
      <c r="AJ16" s="60"/>
      <c r="AK16" s="60"/>
      <c r="AL16" s="60"/>
      <c r="AM16" s="60"/>
      <c r="AN16" s="241" t="s">
        <v>4</v>
      </c>
      <c r="AO16" s="242"/>
      <c r="AP16" s="10"/>
      <c r="AQ16" s="2">
        <v>4</v>
      </c>
      <c r="AR16" s="1"/>
      <c r="AS16" s="2">
        <v>4</v>
      </c>
      <c r="AT16" s="1"/>
      <c r="AU16" s="2">
        <v>5</v>
      </c>
      <c r="AV16" s="1"/>
      <c r="AW16" s="2">
        <v>3</v>
      </c>
      <c r="AX16" s="1"/>
      <c r="AY16" s="2">
        <v>4</v>
      </c>
      <c r="AZ16" s="159">
        <v>400</v>
      </c>
      <c r="BA16" s="243"/>
      <c r="BB16" s="95">
        <v>-1</v>
      </c>
      <c r="BC16" s="96"/>
      <c r="BD16" s="60"/>
    </row>
    <row r="17" spans="2:56" ht="15" customHeight="1" thickBot="1" x14ac:dyDescent="0.3">
      <c r="B17" s="60"/>
      <c r="C17" s="60"/>
      <c r="D17" s="99"/>
      <c r="E17" s="100"/>
      <c r="F17" s="11"/>
      <c r="G17" s="7"/>
      <c r="H17" s="12"/>
      <c r="I17" s="7"/>
      <c r="J17" s="12"/>
      <c r="K17" s="7"/>
      <c r="L17" s="12"/>
      <c r="M17" s="7"/>
      <c r="N17" s="12"/>
      <c r="O17" s="7"/>
      <c r="P17" s="95"/>
      <c r="Q17" s="96"/>
      <c r="R17" s="60"/>
      <c r="S17" s="60"/>
      <c r="T17" s="60"/>
      <c r="U17" s="60"/>
      <c r="V17" s="157"/>
      <c r="W17" s="158"/>
      <c r="X17" s="11"/>
      <c r="Y17" s="7"/>
      <c r="Z17" s="12"/>
      <c r="AA17" s="7"/>
      <c r="AB17" s="12"/>
      <c r="AC17" s="7"/>
      <c r="AD17" s="12">
        <v>90</v>
      </c>
      <c r="AE17" s="7"/>
      <c r="AF17" s="12">
        <v>310</v>
      </c>
      <c r="AG17" s="7"/>
      <c r="AH17" s="161"/>
      <c r="AI17" s="162"/>
      <c r="AJ17" s="60"/>
      <c r="AK17" s="60"/>
      <c r="AL17" s="60"/>
      <c r="AM17" s="60"/>
      <c r="AN17" s="241"/>
      <c r="AO17" s="242"/>
      <c r="AP17" s="11"/>
      <c r="AQ17" s="7"/>
      <c r="AR17" s="12"/>
      <c r="AS17" s="7"/>
      <c r="AT17" s="12"/>
      <c r="AU17" s="7"/>
      <c r="AV17" s="12">
        <v>90</v>
      </c>
      <c r="AW17" s="7"/>
      <c r="AX17" s="12">
        <v>310</v>
      </c>
      <c r="AY17" s="7"/>
      <c r="AZ17" s="235"/>
      <c r="BA17" s="258"/>
      <c r="BB17" s="114"/>
      <c r="BC17" s="257"/>
      <c r="BD17" s="60"/>
    </row>
    <row r="18" spans="2:56" x14ac:dyDescent="0.25">
      <c r="B18" s="60"/>
      <c r="C18" s="60"/>
      <c r="D18" s="99" t="s">
        <v>12</v>
      </c>
      <c r="E18" s="100"/>
      <c r="F18" s="95">
        <v>340</v>
      </c>
      <c r="G18" s="95"/>
      <c r="H18" s="95">
        <v>370</v>
      </c>
      <c r="I18" s="95"/>
      <c r="J18" s="95">
        <v>420</v>
      </c>
      <c r="K18" s="95"/>
      <c r="L18" s="95">
        <v>410</v>
      </c>
      <c r="M18" s="95"/>
      <c r="N18" s="95">
        <v>350</v>
      </c>
      <c r="O18" s="95"/>
      <c r="P18" s="115"/>
      <c r="Q18" s="116"/>
      <c r="R18" s="60"/>
      <c r="S18" s="60"/>
      <c r="T18" s="60"/>
      <c r="U18" s="60"/>
      <c r="V18" s="155" t="s">
        <v>12</v>
      </c>
      <c r="W18" s="156"/>
      <c r="X18" s="159">
        <v>340</v>
      </c>
      <c r="Y18" s="234"/>
      <c r="Z18" s="159">
        <v>370</v>
      </c>
      <c r="AA18" s="234"/>
      <c r="AB18" s="159">
        <v>420</v>
      </c>
      <c r="AC18" s="234"/>
      <c r="AD18" s="159">
        <v>410</v>
      </c>
      <c r="AE18" s="234"/>
      <c r="AF18" s="159">
        <v>350</v>
      </c>
      <c r="AG18" s="234"/>
      <c r="AH18" s="237"/>
      <c r="AI18" s="238"/>
      <c r="AJ18" s="60"/>
      <c r="AK18" s="60"/>
      <c r="AL18" s="60"/>
      <c r="AM18" s="60"/>
      <c r="AN18" s="241" t="s">
        <v>12</v>
      </c>
      <c r="AO18" s="242"/>
      <c r="AP18" s="243">
        <v>340</v>
      </c>
      <c r="AQ18" s="234"/>
      <c r="AR18" s="159">
        <v>370</v>
      </c>
      <c r="AS18" s="234"/>
      <c r="AT18" s="159">
        <v>420</v>
      </c>
      <c r="AU18" s="234"/>
      <c r="AV18" s="159">
        <v>410</v>
      </c>
      <c r="AW18" s="234"/>
      <c r="AX18" s="159">
        <v>350</v>
      </c>
      <c r="AY18" s="243"/>
      <c r="AZ18" s="92"/>
      <c r="BA18" s="60"/>
      <c r="BB18" s="60"/>
      <c r="BC18" s="60"/>
      <c r="BD18" s="91"/>
    </row>
    <row r="19" spans="2:56" ht="15.75" thickBot="1" x14ac:dyDescent="0.3">
      <c r="B19" s="60"/>
      <c r="C19" s="60"/>
      <c r="D19" s="112"/>
      <c r="E19" s="113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7"/>
      <c r="Q19" s="118"/>
      <c r="R19" s="60"/>
      <c r="S19" s="60"/>
      <c r="T19" s="60"/>
      <c r="U19" s="60"/>
      <c r="V19" s="232"/>
      <c r="W19" s="233"/>
      <c r="X19" s="235"/>
      <c r="Y19" s="236"/>
      <c r="Z19" s="235"/>
      <c r="AA19" s="236"/>
      <c r="AB19" s="235"/>
      <c r="AC19" s="236"/>
      <c r="AD19" s="235"/>
      <c r="AE19" s="236"/>
      <c r="AF19" s="235"/>
      <c r="AG19" s="236"/>
      <c r="AH19" s="239"/>
      <c r="AI19" s="240"/>
      <c r="AJ19" s="60"/>
      <c r="AK19" s="60"/>
      <c r="AL19" s="60"/>
      <c r="AM19" s="60"/>
      <c r="AN19" s="259"/>
      <c r="AO19" s="260"/>
      <c r="AP19" s="183"/>
      <c r="AQ19" s="261"/>
      <c r="AR19" s="262"/>
      <c r="AS19" s="261"/>
      <c r="AT19" s="262"/>
      <c r="AU19" s="261"/>
      <c r="AV19" s="262"/>
      <c r="AW19" s="261"/>
      <c r="AX19" s="262"/>
      <c r="AY19" s="183"/>
      <c r="AZ19" s="92"/>
      <c r="BA19" s="60"/>
      <c r="BB19" s="60"/>
      <c r="BC19" s="60"/>
      <c r="BD19" s="91"/>
    </row>
    <row r="20" spans="2:56" x14ac:dyDescent="0.25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6"/>
      <c r="W20" s="66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0"/>
      <c r="AK20" s="60"/>
      <c r="AL20" s="60"/>
      <c r="AM20" s="60"/>
      <c r="AN20" s="99" t="s">
        <v>86</v>
      </c>
      <c r="AO20" s="254"/>
      <c r="AP20" s="95">
        <v>3</v>
      </c>
      <c r="AQ20" s="95"/>
      <c r="AR20" s="95">
        <v>4</v>
      </c>
      <c r="AS20" s="95"/>
      <c r="AT20" s="95">
        <v>5</v>
      </c>
      <c r="AU20" s="95"/>
      <c r="AV20" s="95">
        <v>4</v>
      </c>
      <c r="AW20" s="95"/>
      <c r="AX20" s="95">
        <v>5</v>
      </c>
      <c r="AY20" s="96"/>
      <c r="AZ20" s="91"/>
      <c r="BA20" s="60"/>
      <c r="BB20" s="91"/>
      <c r="BC20" s="91"/>
      <c r="BD20" s="91"/>
    </row>
    <row r="21" spans="2:56" ht="15.75" thickBot="1" x14ac:dyDescent="0.3"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255"/>
      <c r="AO21" s="256"/>
      <c r="AP21" s="114"/>
      <c r="AQ21" s="114"/>
      <c r="AR21" s="114"/>
      <c r="AS21" s="114"/>
      <c r="AT21" s="114"/>
      <c r="AU21" s="114"/>
      <c r="AV21" s="114"/>
      <c r="AW21" s="114"/>
      <c r="AX21" s="114"/>
      <c r="AY21" s="257"/>
      <c r="AZ21" s="60"/>
      <c r="BA21" s="60"/>
      <c r="BB21" s="91"/>
      <c r="BC21" s="91"/>
      <c r="BD21" s="91"/>
    </row>
    <row r="22" spans="2:56" ht="15.75" thickBot="1" x14ac:dyDescent="0.3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13" t="s">
        <v>15</v>
      </c>
      <c r="W22" s="123">
        <f>AC8*AB9+AG8*AF9+AE10*AD11+AC12*AB13+AA12*Z13+Y14*X15+AA14*Z15+AE16*AD17+AG16*AF17</f>
        <v>6520</v>
      </c>
      <c r="X22" s="124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91"/>
      <c r="BC22" s="60"/>
      <c r="BD22" s="60"/>
    </row>
    <row r="23" spans="2:56" x14ac:dyDescent="0.25"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</row>
    <row r="24" spans="2:56" ht="16.5" x14ac:dyDescent="0.25">
      <c r="AM24" s="60"/>
      <c r="AN24" s="172" t="s">
        <v>87</v>
      </c>
      <c r="AO24" s="172"/>
      <c r="AP24" s="172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</row>
    <row r="25" spans="2:56" x14ac:dyDescent="0.25"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</row>
    <row r="26" spans="2:56" x14ac:dyDescent="0.25"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</row>
    <row r="27" spans="2:56" x14ac:dyDescent="0.25"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91"/>
      <c r="BA27" s="60"/>
      <c r="BB27" s="60"/>
      <c r="BC27" s="60"/>
      <c r="BD27" s="60"/>
    </row>
    <row r="28" spans="2:56" x14ac:dyDescent="0.25"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</row>
    <row r="29" spans="2:56" x14ac:dyDescent="0.25"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</row>
    <row r="30" spans="2:56" x14ac:dyDescent="0.25"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</row>
    <row r="31" spans="2:56" x14ac:dyDescent="0.25"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</row>
    <row r="32" spans="2:56" x14ac:dyDescent="0.25"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</row>
    <row r="33" spans="20:62" ht="15.75" thickBot="1" x14ac:dyDescent="0.3"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</row>
    <row r="34" spans="20:62" ht="15.75" thickBot="1" x14ac:dyDescent="0.3">
      <c r="T34" s="60"/>
      <c r="U34" s="60"/>
      <c r="V34" s="109" t="s">
        <v>14</v>
      </c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1"/>
      <c r="AJ34" s="60"/>
      <c r="AK34" s="60"/>
      <c r="AL34" s="60"/>
      <c r="AM34" s="60"/>
      <c r="AN34" s="109" t="s">
        <v>84</v>
      </c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1"/>
      <c r="BD34" s="60"/>
    </row>
    <row r="35" spans="20:62" ht="15.75" thickBot="1" x14ac:dyDescent="0.3"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</row>
    <row r="36" spans="20:62" ht="15.75" thickBot="1" x14ac:dyDescent="0.3">
      <c r="T36" s="60"/>
      <c r="U36" s="60"/>
      <c r="V36" s="119" t="s">
        <v>10</v>
      </c>
      <c r="W36" s="120"/>
      <c r="X36" s="121" t="s">
        <v>5</v>
      </c>
      <c r="Y36" s="120"/>
      <c r="Z36" s="121" t="s">
        <v>6</v>
      </c>
      <c r="AA36" s="120"/>
      <c r="AB36" s="121" t="s">
        <v>7</v>
      </c>
      <c r="AC36" s="120"/>
      <c r="AD36" s="121" t="s">
        <v>8</v>
      </c>
      <c r="AE36" s="120"/>
      <c r="AF36" s="98" t="s">
        <v>9</v>
      </c>
      <c r="AG36" s="98"/>
      <c r="AH36" s="98" t="s">
        <v>11</v>
      </c>
      <c r="AI36" s="103"/>
      <c r="AJ36" s="60"/>
      <c r="AK36" s="60"/>
      <c r="AL36" s="60"/>
      <c r="AM36" s="60"/>
      <c r="AN36" s="263" t="s">
        <v>32</v>
      </c>
      <c r="AO36" s="264"/>
      <c r="AP36" s="264"/>
      <c r="AQ36" s="264"/>
      <c r="AR36" s="264"/>
      <c r="AS36" s="264"/>
      <c r="AT36" s="264"/>
      <c r="AU36" s="264"/>
      <c r="AV36" s="264"/>
      <c r="AW36" s="264"/>
      <c r="AX36" s="264"/>
      <c r="AY36" s="264"/>
      <c r="AZ36" s="264"/>
      <c r="BA36" s="264"/>
      <c r="BB36" s="264"/>
      <c r="BC36" s="265"/>
      <c r="BD36" s="60"/>
    </row>
    <row r="37" spans="20:62" x14ac:dyDescent="0.25">
      <c r="T37" s="60"/>
      <c r="U37" s="60"/>
      <c r="V37" s="107"/>
      <c r="W37" s="108"/>
      <c r="X37" s="122"/>
      <c r="Y37" s="108"/>
      <c r="Z37" s="122"/>
      <c r="AA37" s="108"/>
      <c r="AB37" s="122"/>
      <c r="AC37" s="108"/>
      <c r="AD37" s="122"/>
      <c r="AE37" s="108"/>
      <c r="AF37" s="100"/>
      <c r="AG37" s="100"/>
      <c r="AH37" s="100"/>
      <c r="AI37" s="104"/>
      <c r="AJ37" s="60"/>
      <c r="AK37" s="60"/>
      <c r="AL37" s="60"/>
      <c r="AM37" s="60"/>
      <c r="AN37" s="97" t="s">
        <v>10</v>
      </c>
      <c r="AO37" s="98"/>
      <c r="AP37" s="121" t="s">
        <v>5</v>
      </c>
      <c r="AQ37" s="120"/>
      <c r="AR37" s="121" t="s">
        <v>6</v>
      </c>
      <c r="AS37" s="120"/>
      <c r="AT37" s="121" t="s">
        <v>7</v>
      </c>
      <c r="AU37" s="120"/>
      <c r="AV37" s="121" t="s">
        <v>8</v>
      </c>
      <c r="AW37" s="120"/>
      <c r="AX37" s="98" t="s">
        <v>9</v>
      </c>
      <c r="AY37" s="98"/>
      <c r="AZ37" s="98" t="s">
        <v>11</v>
      </c>
      <c r="BA37" s="266"/>
      <c r="BB37" s="98" t="s">
        <v>85</v>
      </c>
      <c r="BC37" s="253"/>
      <c r="BD37" s="60"/>
    </row>
    <row r="38" spans="20:62" x14ac:dyDescent="0.25">
      <c r="T38" s="60"/>
      <c r="U38" s="60"/>
      <c r="V38" s="105" t="s">
        <v>0</v>
      </c>
      <c r="W38" s="106"/>
      <c r="X38" s="8"/>
      <c r="Y38" s="7">
        <v>4</v>
      </c>
      <c r="Z38" s="6"/>
      <c r="AA38" s="7">
        <v>5</v>
      </c>
      <c r="AB38" s="6"/>
      <c r="AC38" s="7">
        <v>5</v>
      </c>
      <c r="AD38" s="6"/>
      <c r="AE38" s="7">
        <v>4</v>
      </c>
      <c r="AF38" s="6"/>
      <c r="AG38" s="7">
        <v>5</v>
      </c>
      <c r="AH38" s="95">
        <v>330</v>
      </c>
      <c r="AI38" s="96"/>
      <c r="AJ38" s="60"/>
      <c r="AK38" s="60"/>
      <c r="AL38" s="60"/>
      <c r="AM38" s="60"/>
      <c r="AN38" s="99"/>
      <c r="AO38" s="100"/>
      <c r="AP38" s="122"/>
      <c r="AQ38" s="108"/>
      <c r="AR38" s="122"/>
      <c r="AS38" s="108"/>
      <c r="AT38" s="122"/>
      <c r="AU38" s="108"/>
      <c r="AV38" s="122"/>
      <c r="AW38" s="108"/>
      <c r="AX38" s="100"/>
      <c r="AY38" s="100"/>
      <c r="AZ38" s="100"/>
      <c r="BA38" s="267"/>
      <c r="BB38" s="95"/>
      <c r="BC38" s="96"/>
      <c r="BD38" s="60"/>
    </row>
    <row r="39" spans="20:62" x14ac:dyDescent="0.25">
      <c r="T39" s="60"/>
      <c r="U39" s="60"/>
      <c r="V39" s="107"/>
      <c r="W39" s="108"/>
      <c r="X39" s="9">
        <v>330</v>
      </c>
      <c r="Y39" s="4"/>
      <c r="Z39" s="3"/>
      <c r="AA39" s="4"/>
      <c r="AB39" s="3"/>
      <c r="AC39" s="4"/>
      <c r="AD39" s="3"/>
      <c r="AE39" s="4"/>
      <c r="AF39" s="3"/>
      <c r="AG39" s="4"/>
      <c r="AH39" s="95"/>
      <c r="AI39" s="96"/>
      <c r="AJ39" s="60"/>
      <c r="AK39" s="60"/>
      <c r="AL39" s="60"/>
      <c r="AM39" s="60"/>
      <c r="AN39" s="99" t="s">
        <v>0</v>
      </c>
      <c r="AO39" s="100"/>
      <c r="AP39" s="8"/>
      <c r="AQ39" s="7">
        <v>4</v>
      </c>
      <c r="AR39" s="6"/>
      <c r="AS39" s="7">
        <v>5</v>
      </c>
      <c r="AT39" s="6"/>
      <c r="AU39" s="7">
        <v>5</v>
      </c>
      <c r="AV39" s="6"/>
      <c r="AW39" s="7">
        <v>4</v>
      </c>
      <c r="AX39" s="6"/>
      <c r="AY39" s="7">
        <v>5</v>
      </c>
      <c r="AZ39" s="95">
        <v>330</v>
      </c>
      <c r="BA39" s="270"/>
      <c r="BB39" s="95">
        <v>0</v>
      </c>
      <c r="BC39" s="96"/>
      <c r="BD39" s="60"/>
    </row>
    <row r="40" spans="20:62" x14ac:dyDescent="0.25">
      <c r="T40" s="60"/>
      <c r="U40" s="60"/>
      <c r="V40" s="105" t="s">
        <v>1</v>
      </c>
      <c r="W40" s="106"/>
      <c r="X40" s="10"/>
      <c r="Y40" s="2">
        <v>4</v>
      </c>
      <c r="Z40" s="1"/>
      <c r="AA40" s="2">
        <v>5</v>
      </c>
      <c r="AB40" s="1"/>
      <c r="AC40" s="2">
        <v>6</v>
      </c>
      <c r="AD40" s="1"/>
      <c r="AE40" s="2">
        <v>2</v>
      </c>
      <c r="AF40" s="1"/>
      <c r="AG40" s="2">
        <v>6</v>
      </c>
      <c r="AH40" s="95">
        <v>320</v>
      </c>
      <c r="AI40" s="96"/>
      <c r="AJ40" s="60"/>
      <c r="AK40" s="60"/>
      <c r="AL40" s="60"/>
      <c r="AM40" s="60"/>
      <c r="AN40" s="99"/>
      <c r="AO40" s="100"/>
      <c r="AP40" s="9">
        <v>330</v>
      </c>
      <c r="AQ40" s="4"/>
      <c r="AR40" s="3"/>
      <c r="AS40" s="4"/>
      <c r="AT40" s="3"/>
      <c r="AU40" s="4"/>
      <c r="AV40" s="3"/>
      <c r="AW40" s="4"/>
      <c r="AX40" s="3"/>
      <c r="AY40" s="4"/>
      <c r="AZ40" s="95"/>
      <c r="BA40" s="270"/>
      <c r="BB40" s="95"/>
      <c r="BC40" s="96"/>
      <c r="BD40" s="60"/>
    </row>
    <row r="41" spans="20:62" x14ac:dyDescent="0.25">
      <c r="T41" s="60"/>
      <c r="U41" s="60"/>
      <c r="V41" s="107"/>
      <c r="W41" s="108"/>
      <c r="X41" s="9">
        <v>10</v>
      </c>
      <c r="Y41" s="4"/>
      <c r="Z41" s="3">
        <v>310</v>
      </c>
      <c r="AA41" s="4"/>
      <c r="AB41" s="3"/>
      <c r="AC41" s="4"/>
      <c r="AD41" s="3"/>
      <c r="AE41" s="4"/>
      <c r="AF41" s="3"/>
      <c r="AG41" s="4"/>
      <c r="AH41" s="95"/>
      <c r="AI41" s="96"/>
      <c r="AJ41" s="60"/>
      <c r="AK41" s="60"/>
      <c r="AL41" s="60"/>
      <c r="AM41" s="60"/>
      <c r="AN41" s="99" t="s">
        <v>1</v>
      </c>
      <c r="AO41" s="100"/>
      <c r="AP41" s="10"/>
      <c r="AQ41" s="2">
        <v>4</v>
      </c>
      <c r="AR41" s="80"/>
      <c r="AS41" s="77">
        <v>5</v>
      </c>
      <c r="AT41" s="1"/>
      <c r="AU41" s="2">
        <v>6</v>
      </c>
      <c r="AV41" s="80"/>
      <c r="AW41" s="85">
        <v>2</v>
      </c>
      <c r="AX41" s="1"/>
      <c r="AY41" s="2">
        <v>6</v>
      </c>
      <c r="AZ41" s="95">
        <v>320</v>
      </c>
      <c r="BA41" s="270"/>
      <c r="BB41" s="95">
        <v>0</v>
      </c>
      <c r="BC41" s="96"/>
      <c r="BD41" s="60"/>
    </row>
    <row r="42" spans="20:62" x14ac:dyDescent="0.25">
      <c r="T42" s="60"/>
      <c r="U42" s="60"/>
      <c r="V42" s="105" t="s">
        <v>2</v>
      </c>
      <c r="W42" s="106"/>
      <c r="X42" s="10"/>
      <c r="Y42" s="2">
        <v>4</v>
      </c>
      <c r="Z42" s="1"/>
      <c r="AA42" s="2">
        <v>4</v>
      </c>
      <c r="AB42" s="1"/>
      <c r="AC42" s="2">
        <v>5</v>
      </c>
      <c r="AD42" s="1"/>
      <c r="AE42" s="2">
        <v>5</v>
      </c>
      <c r="AF42" s="1"/>
      <c r="AG42" s="2">
        <v>6</v>
      </c>
      <c r="AH42" s="95">
        <v>410</v>
      </c>
      <c r="AI42" s="96"/>
      <c r="AJ42" s="60"/>
      <c r="AK42" s="60"/>
      <c r="AL42" s="60"/>
      <c r="AM42" s="60"/>
      <c r="AN42" s="99"/>
      <c r="AO42" s="100"/>
      <c r="AP42" s="9">
        <v>10</v>
      </c>
      <c r="AQ42" s="4"/>
      <c r="AR42" s="88">
        <v>310</v>
      </c>
      <c r="AS42" s="82" t="s">
        <v>89</v>
      </c>
      <c r="AT42" s="3"/>
      <c r="AU42" s="4"/>
      <c r="AV42" s="81" t="s">
        <v>88</v>
      </c>
      <c r="AW42" s="84"/>
      <c r="AX42" s="3"/>
      <c r="AY42" s="4"/>
      <c r="AZ42" s="95"/>
      <c r="BA42" s="270"/>
      <c r="BB42" s="95"/>
      <c r="BC42" s="96"/>
      <c r="BD42" s="60"/>
    </row>
    <row r="43" spans="20:62" x14ac:dyDescent="0.25">
      <c r="T43" s="60"/>
      <c r="U43" s="60"/>
      <c r="V43" s="107"/>
      <c r="W43" s="108"/>
      <c r="X43" s="9"/>
      <c r="Y43" s="4"/>
      <c r="Z43" s="3">
        <v>60</v>
      </c>
      <c r="AA43" s="4"/>
      <c r="AB43" s="3">
        <v>350</v>
      </c>
      <c r="AC43" s="4"/>
      <c r="AD43" s="3"/>
      <c r="AE43" s="4"/>
      <c r="AF43" s="3"/>
      <c r="AG43" s="4"/>
      <c r="AH43" s="95"/>
      <c r="AI43" s="96"/>
      <c r="AJ43" s="60"/>
      <c r="AK43" s="60"/>
      <c r="AL43" s="60"/>
      <c r="AM43" s="60"/>
      <c r="AN43" s="99" t="s">
        <v>2</v>
      </c>
      <c r="AO43" s="100"/>
      <c r="AP43" s="10"/>
      <c r="AQ43" s="2">
        <v>4</v>
      </c>
      <c r="AR43" s="80"/>
      <c r="AS43" s="77">
        <v>4</v>
      </c>
      <c r="AT43" s="80"/>
      <c r="AU43" s="77">
        <v>5</v>
      </c>
      <c r="AV43" s="1"/>
      <c r="AW43" s="2">
        <v>5</v>
      </c>
      <c r="AX43" s="1"/>
      <c r="AY43" s="2">
        <v>6</v>
      </c>
      <c r="AZ43" s="95">
        <v>410</v>
      </c>
      <c r="BA43" s="270"/>
      <c r="BB43" s="95">
        <v>-1</v>
      </c>
      <c r="BC43" s="96"/>
      <c r="BD43" s="60"/>
    </row>
    <row r="44" spans="20:62" x14ac:dyDescent="0.25">
      <c r="T44" s="60"/>
      <c r="U44" s="60"/>
      <c r="V44" s="105" t="s">
        <v>3</v>
      </c>
      <c r="W44" s="106"/>
      <c r="X44" s="10"/>
      <c r="Y44" s="2">
        <v>2</v>
      </c>
      <c r="Z44" s="1"/>
      <c r="AA44" s="2">
        <v>3</v>
      </c>
      <c r="AB44" s="1"/>
      <c r="AC44" s="2">
        <v>5</v>
      </c>
      <c r="AD44" s="1"/>
      <c r="AE44" s="2">
        <v>6</v>
      </c>
      <c r="AF44" s="1"/>
      <c r="AG44" s="2">
        <v>4</v>
      </c>
      <c r="AH44" s="95">
        <v>430</v>
      </c>
      <c r="AI44" s="96"/>
      <c r="AJ44" s="60"/>
      <c r="AK44" s="60"/>
      <c r="AL44" s="60"/>
      <c r="AM44" s="60"/>
      <c r="AN44" s="99"/>
      <c r="AO44" s="100"/>
      <c r="AP44" s="9"/>
      <c r="AQ44" s="4"/>
      <c r="AR44" s="81">
        <v>60</v>
      </c>
      <c r="AS44" s="83" t="s">
        <v>88</v>
      </c>
      <c r="AT44" s="81">
        <v>350</v>
      </c>
      <c r="AU44" s="83" t="s">
        <v>89</v>
      </c>
      <c r="AV44" s="3"/>
      <c r="AW44" s="4"/>
      <c r="AX44" s="3"/>
      <c r="AY44" s="4"/>
      <c r="AZ44" s="95"/>
      <c r="BA44" s="270"/>
      <c r="BB44" s="95"/>
      <c r="BC44" s="96"/>
      <c r="BD44" s="60"/>
    </row>
    <row r="45" spans="20:62" x14ac:dyDescent="0.25">
      <c r="T45" s="60"/>
      <c r="U45" s="60"/>
      <c r="V45" s="107"/>
      <c r="W45" s="108"/>
      <c r="X45" s="9"/>
      <c r="Y45" s="4"/>
      <c r="Z45" s="3"/>
      <c r="AA45" s="4"/>
      <c r="AB45" s="3">
        <v>70</v>
      </c>
      <c r="AC45" s="4"/>
      <c r="AD45" s="3">
        <v>360</v>
      </c>
      <c r="AE45" s="4"/>
      <c r="AF45" s="3"/>
      <c r="AG45" s="4"/>
      <c r="AH45" s="95"/>
      <c r="AI45" s="96"/>
      <c r="AJ45" s="60"/>
      <c r="AK45" s="60"/>
      <c r="AL45" s="60"/>
      <c r="AM45" s="60"/>
      <c r="AN45" s="99" t="s">
        <v>3</v>
      </c>
      <c r="AO45" s="100"/>
      <c r="AP45" s="10"/>
      <c r="AQ45" s="76">
        <v>2</v>
      </c>
      <c r="AR45" s="1"/>
      <c r="AS45" s="2">
        <v>3</v>
      </c>
      <c r="AT45" s="80"/>
      <c r="AU45" s="77">
        <v>5</v>
      </c>
      <c r="AV45" s="80"/>
      <c r="AW45" s="77">
        <v>6</v>
      </c>
      <c r="AX45" s="1"/>
      <c r="AY45" s="2">
        <v>4</v>
      </c>
      <c r="AZ45" s="95">
        <v>430</v>
      </c>
      <c r="BA45" s="270"/>
      <c r="BB45" s="95">
        <v>-1</v>
      </c>
      <c r="BC45" s="96"/>
      <c r="BD45" s="60"/>
    </row>
    <row r="46" spans="20:62" x14ac:dyDescent="0.25">
      <c r="T46" s="60"/>
      <c r="U46" s="60"/>
      <c r="V46" s="105" t="s">
        <v>4</v>
      </c>
      <c r="W46" s="106"/>
      <c r="X46" s="10"/>
      <c r="Y46" s="2">
        <v>4</v>
      </c>
      <c r="Z46" s="1"/>
      <c r="AA46" s="2">
        <v>4</v>
      </c>
      <c r="AB46" s="1"/>
      <c r="AC46" s="2">
        <v>5</v>
      </c>
      <c r="AD46" s="1"/>
      <c r="AE46" s="2">
        <v>3</v>
      </c>
      <c r="AF46" s="1"/>
      <c r="AG46" s="2">
        <v>4</v>
      </c>
      <c r="AH46" s="95">
        <v>400</v>
      </c>
      <c r="AI46" s="96"/>
      <c r="AJ46" s="60"/>
      <c r="AK46" s="60"/>
      <c r="AL46" s="60"/>
      <c r="AM46" s="60"/>
      <c r="AN46" s="99"/>
      <c r="AO46" s="100"/>
      <c r="AP46" s="9"/>
      <c r="AQ46" s="4"/>
      <c r="AR46" s="3"/>
      <c r="AS46" s="4"/>
      <c r="AT46" s="81">
        <v>70</v>
      </c>
      <c r="AU46" s="83" t="s">
        <v>88</v>
      </c>
      <c r="AV46" s="81">
        <v>360</v>
      </c>
      <c r="AW46" s="83" t="s">
        <v>89</v>
      </c>
      <c r="AX46" s="3"/>
      <c r="AY46" s="4"/>
      <c r="AZ46" s="95"/>
      <c r="BA46" s="270"/>
      <c r="BB46" s="95"/>
      <c r="BC46" s="96"/>
      <c r="BD46" s="60"/>
    </row>
    <row r="47" spans="20:62" x14ac:dyDescent="0.25">
      <c r="T47" s="60"/>
      <c r="U47" s="60"/>
      <c r="V47" s="107"/>
      <c r="W47" s="108"/>
      <c r="X47" s="11"/>
      <c r="Y47" s="7"/>
      <c r="Z47" s="12"/>
      <c r="AA47" s="7"/>
      <c r="AB47" s="12"/>
      <c r="AC47" s="7"/>
      <c r="AD47" s="12">
        <v>50</v>
      </c>
      <c r="AE47" s="7"/>
      <c r="AF47" s="12">
        <v>350</v>
      </c>
      <c r="AG47" s="7"/>
      <c r="AH47" s="95"/>
      <c r="AI47" s="96"/>
      <c r="AJ47" s="60"/>
      <c r="AK47" s="60"/>
      <c r="AL47" s="60"/>
      <c r="AM47" s="60"/>
      <c r="AN47" s="99" t="s">
        <v>4</v>
      </c>
      <c r="AO47" s="100"/>
      <c r="AP47" s="10"/>
      <c r="AQ47" s="2">
        <v>4</v>
      </c>
      <c r="AR47" s="1"/>
      <c r="AS47" s="2">
        <v>4</v>
      </c>
      <c r="AT47" s="1"/>
      <c r="AU47" s="2">
        <v>5</v>
      </c>
      <c r="AV47" s="1"/>
      <c r="AW47" s="2">
        <v>3</v>
      </c>
      <c r="AX47" s="1"/>
      <c r="AY47" s="2">
        <v>4</v>
      </c>
      <c r="AZ47" s="95">
        <v>400</v>
      </c>
      <c r="BA47" s="270"/>
      <c r="BB47" s="95">
        <v>-4</v>
      </c>
      <c r="BC47" s="96"/>
      <c r="BD47" s="60"/>
    </row>
    <row r="48" spans="20:62" ht="15.75" thickBot="1" x14ac:dyDescent="0.3">
      <c r="T48" s="60"/>
      <c r="U48" s="60"/>
      <c r="V48" s="105" t="s">
        <v>12</v>
      </c>
      <c r="W48" s="106"/>
      <c r="X48" s="127">
        <v>340</v>
      </c>
      <c r="Y48" s="128"/>
      <c r="Z48" s="127">
        <v>370</v>
      </c>
      <c r="AA48" s="128"/>
      <c r="AB48" s="127">
        <v>420</v>
      </c>
      <c r="AC48" s="128"/>
      <c r="AD48" s="127">
        <v>410</v>
      </c>
      <c r="AE48" s="128"/>
      <c r="AF48" s="95">
        <v>350</v>
      </c>
      <c r="AG48" s="95"/>
      <c r="AH48" s="115"/>
      <c r="AI48" s="116"/>
      <c r="AJ48" s="60"/>
      <c r="AK48" s="60"/>
      <c r="AL48" s="60"/>
      <c r="AM48" s="60"/>
      <c r="AN48" s="99"/>
      <c r="AO48" s="100"/>
      <c r="AP48" s="11"/>
      <c r="AQ48" s="7"/>
      <c r="AR48" s="12"/>
      <c r="AS48" s="7"/>
      <c r="AT48" s="12"/>
      <c r="AU48" s="7"/>
      <c r="AV48" s="12">
        <v>50</v>
      </c>
      <c r="AW48" s="7"/>
      <c r="AX48" s="12">
        <v>350</v>
      </c>
      <c r="AY48" s="7"/>
      <c r="AZ48" s="114"/>
      <c r="BA48" s="272"/>
      <c r="BB48" s="114"/>
      <c r="BC48" s="257"/>
      <c r="BD48" s="60"/>
      <c r="BI48" s="73"/>
      <c r="BJ48" s="73"/>
    </row>
    <row r="49" spans="20:60" ht="15.75" thickBot="1" x14ac:dyDescent="0.3">
      <c r="T49" s="60"/>
      <c r="U49" s="60"/>
      <c r="V49" s="125"/>
      <c r="W49" s="126"/>
      <c r="X49" s="129"/>
      <c r="Y49" s="130"/>
      <c r="Z49" s="129"/>
      <c r="AA49" s="130"/>
      <c r="AB49" s="129"/>
      <c r="AC49" s="130"/>
      <c r="AD49" s="129"/>
      <c r="AE49" s="130"/>
      <c r="AF49" s="114"/>
      <c r="AG49" s="114"/>
      <c r="AH49" s="117"/>
      <c r="AI49" s="118"/>
      <c r="AJ49" s="60"/>
      <c r="AK49" s="60"/>
      <c r="AL49" s="60"/>
      <c r="AM49" s="60"/>
      <c r="AN49" s="99" t="s">
        <v>12</v>
      </c>
      <c r="AO49" s="100"/>
      <c r="AP49" s="127">
        <v>340</v>
      </c>
      <c r="AQ49" s="128"/>
      <c r="AR49" s="127">
        <v>370</v>
      </c>
      <c r="AS49" s="128"/>
      <c r="AT49" s="127">
        <v>420</v>
      </c>
      <c r="AU49" s="128"/>
      <c r="AV49" s="127">
        <v>410</v>
      </c>
      <c r="AW49" s="128"/>
      <c r="AX49" s="95">
        <v>350</v>
      </c>
      <c r="AY49" s="270"/>
      <c r="AZ49" s="93"/>
      <c r="BA49" s="74"/>
      <c r="BB49" s="91"/>
      <c r="BC49" s="91"/>
      <c r="BD49" s="91"/>
    </row>
    <row r="50" spans="20:60" x14ac:dyDescent="0.25"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99"/>
      <c r="AO50" s="100"/>
      <c r="AP50" s="268"/>
      <c r="AQ50" s="269"/>
      <c r="AR50" s="268"/>
      <c r="AS50" s="269"/>
      <c r="AT50" s="268"/>
      <c r="AU50" s="269"/>
      <c r="AV50" s="268"/>
      <c r="AW50" s="269"/>
      <c r="AX50" s="271"/>
      <c r="AY50" s="127"/>
      <c r="AZ50" s="93"/>
      <c r="BA50" s="74"/>
      <c r="BB50" s="91"/>
      <c r="BC50" s="91"/>
      <c r="BD50" s="60"/>
    </row>
    <row r="51" spans="20:60" ht="15.75" thickBot="1" x14ac:dyDescent="0.3"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99" t="s">
        <v>86</v>
      </c>
      <c r="AO51" s="254"/>
      <c r="AP51" s="95">
        <v>4</v>
      </c>
      <c r="AQ51" s="95"/>
      <c r="AR51" s="95">
        <v>5</v>
      </c>
      <c r="AS51" s="95"/>
      <c r="AT51" s="95">
        <v>6</v>
      </c>
      <c r="AU51" s="95"/>
      <c r="AV51" s="95">
        <v>7</v>
      </c>
      <c r="AW51" s="95"/>
      <c r="AX51" s="95">
        <v>8</v>
      </c>
      <c r="AY51" s="96"/>
      <c r="AZ51" s="91"/>
      <c r="BA51" s="91"/>
      <c r="BB51" s="91"/>
      <c r="BC51" s="91"/>
      <c r="BD51" s="91"/>
    </row>
    <row r="52" spans="20:60" ht="15.75" thickBot="1" x14ac:dyDescent="0.3">
      <c r="T52" s="60"/>
      <c r="U52" s="60"/>
      <c r="V52" s="13" t="s">
        <v>15</v>
      </c>
      <c r="W52" s="123">
        <f>Y38*X39+Y40*X41+AA40*Z41+AA42*Z43+AC42*AB43+AC44*AB45+AE44*AD45+AE46*AD47+AG46*AF47</f>
        <v>8960</v>
      </c>
      <c r="X52" s="124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255"/>
      <c r="AO52" s="256"/>
      <c r="AP52" s="114"/>
      <c r="AQ52" s="114"/>
      <c r="AR52" s="114"/>
      <c r="AS52" s="114"/>
      <c r="AT52" s="114"/>
      <c r="AU52" s="114"/>
      <c r="AV52" s="114"/>
      <c r="AW52" s="114"/>
      <c r="AX52" s="114"/>
      <c r="AY52" s="257"/>
      <c r="AZ52" s="91"/>
      <c r="BA52" s="91"/>
      <c r="BB52" s="91"/>
      <c r="BC52" s="91"/>
      <c r="BD52" s="91"/>
    </row>
    <row r="53" spans="20:60" x14ac:dyDescent="0.25"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</row>
    <row r="54" spans="20:60" x14ac:dyDescent="0.25"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</row>
    <row r="55" spans="20:60" ht="16.5" x14ac:dyDescent="0.25"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172" t="s">
        <v>87</v>
      </c>
      <c r="AO55" s="172"/>
      <c r="AP55" s="172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</row>
    <row r="56" spans="20:60" x14ac:dyDescent="0.25"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</row>
    <row r="57" spans="20:60" x14ac:dyDescent="0.25"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</row>
    <row r="58" spans="20:60" ht="15.75" thickBot="1" x14ac:dyDescent="0.3"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</row>
    <row r="59" spans="20:60" ht="15.75" thickBot="1" x14ac:dyDescent="0.3">
      <c r="AM59" s="60"/>
      <c r="AN59" s="109" t="s">
        <v>90</v>
      </c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1"/>
      <c r="BB59" s="60"/>
      <c r="BC59" s="60"/>
      <c r="BD59" s="60"/>
    </row>
    <row r="60" spans="20:60" x14ac:dyDescent="0.25">
      <c r="AM60" s="60"/>
      <c r="AN60" s="97" t="s">
        <v>10</v>
      </c>
      <c r="AO60" s="98"/>
      <c r="AP60" s="121" t="s">
        <v>5</v>
      </c>
      <c r="AQ60" s="120"/>
      <c r="AR60" s="121" t="s">
        <v>6</v>
      </c>
      <c r="AS60" s="120"/>
      <c r="AT60" s="121" t="s">
        <v>7</v>
      </c>
      <c r="AU60" s="120"/>
      <c r="AV60" s="121" t="s">
        <v>8</v>
      </c>
      <c r="AW60" s="120"/>
      <c r="AX60" s="98" t="s">
        <v>9</v>
      </c>
      <c r="AY60" s="98"/>
      <c r="AZ60" s="98" t="s">
        <v>11</v>
      </c>
      <c r="BA60" s="103"/>
      <c r="BB60" s="60"/>
      <c r="BC60" s="60"/>
      <c r="BD60" s="60"/>
    </row>
    <row r="61" spans="20:60" ht="15.75" thickBot="1" x14ac:dyDescent="0.3">
      <c r="AM61" s="60"/>
      <c r="AN61" s="99"/>
      <c r="AO61" s="100"/>
      <c r="AP61" s="122"/>
      <c r="AQ61" s="108"/>
      <c r="AR61" s="122"/>
      <c r="AS61" s="108"/>
      <c r="AT61" s="122"/>
      <c r="AU61" s="108"/>
      <c r="AV61" s="122"/>
      <c r="AW61" s="108"/>
      <c r="AX61" s="100"/>
      <c r="AY61" s="100"/>
      <c r="AZ61" s="100"/>
      <c r="BA61" s="104"/>
      <c r="BB61" s="60"/>
      <c r="BC61" s="60"/>
      <c r="BD61" s="60"/>
    </row>
    <row r="62" spans="20:60" ht="15.75" thickBot="1" x14ac:dyDescent="0.3">
      <c r="AM62" s="60"/>
      <c r="AN62" s="99" t="s">
        <v>0</v>
      </c>
      <c r="AO62" s="100"/>
      <c r="AP62" s="8"/>
      <c r="AQ62" s="7">
        <v>4</v>
      </c>
      <c r="AR62" s="6"/>
      <c r="AS62" s="7">
        <v>5</v>
      </c>
      <c r="AT62" s="6"/>
      <c r="AU62" s="7">
        <v>5</v>
      </c>
      <c r="AV62" s="6"/>
      <c r="AW62" s="7">
        <v>4</v>
      </c>
      <c r="AX62" s="6"/>
      <c r="AY62" s="7">
        <v>5</v>
      </c>
      <c r="AZ62" s="95">
        <v>330</v>
      </c>
      <c r="BA62" s="96"/>
      <c r="BB62" s="60"/>
      <c r="BC62" s="60"/>
      <c r="BD62" s="60"/>
      <c r="BG62" s="89" t="s">
        <v>92</v>
      </c>
      <c r="BH62" s="90">
        <f>AR42*((AW41+AS43+AU45)-(AS41+AU43+AW45))</f>
        <v>-1550</v>
      </c>
    </row>
    <row r="63" spans="20:60" x14ac:dyDescent="0.25">
      <c r="AM63" s="60"/>
      <c r="AN63" s="99"/>
      <c r="AO63" s="100"/>
      <c r="AP63" s="9">
        <v>330</v>
      </c>
      <c r="AQ63" s="4"/>
      <c r="AR63" s="3"/>
      <c r="AS63" s="4"/>
      <c r="AT63" s="3"/>
      <c r="AU63" s="4"/>
      <c r="AV63" s="3"/>
      <c r="AW63" s="4"/>
      <c r="AX63" s="3"/>
      <c r="AY63" s="4"/>
      <c r="AZ63" s="95"/>
      <c r="BA63" s="96"/>
      <c r="BB63" s="60"/>
      <c r="BC63" s="60"/>
      <c r="BD63" s="60"/>
    </row>
    <row r="64" spans="20:60" x14ac:dyDescent="0.25">
      <c r="AM64" s="60"/>
      <c r="AN64" s="99" t="s">
        <v>1</v>
      </c>
      <c r="AO64" s="100"/>
      <c r="AP64" s="10"/>
      <c r="AQ64" s="2">
        <v>4</v>
      </c>
      <c r="AR64" s="1"/>
      <c r="AS64" s="75">
        <v>5</v>
      </c>
      <c r="AT64" s="1"/>
      <c r="AU64" s="2">
        <v>6</v>
      </c>
      <c r="AV64" s="1"/>
      <c r="AW64" s="2">
        <v>2</v>
      </c>
      <c r="AX64" s="1"/>
      <c r="AY64" s="2">
        <v>6</v>
      </c>
      <c r="AZ64" s="95">
        <v>320</v>
      </c>
      <c r="BA64" s="96"/>
      <c r="BB64" s="60"/>
      <c r="BC64" s="60"/>
      <c r="BD64" s="60"/>
    </row>
    <row r="65" spans="39:56" x14ac:dyDescent="0.25">
      <c r="AM65" s="60"/>
      <c r="AN65" s="99"/>
      <c r="AO65" s="100"/>
      <c r="AP65" s="9">
        <v>10</v>
      </c>
      <c r="AQ65" s="4"/>
      <c r="AR65" s="3"/>
      <c r="AS65" s="79"/>
      <c r="AT65" s="3"/>
      <c r="AU65" s="4"/>
      <c r="AV65" s="3">
        <v>310</v>
      </c>
      <c r="AW65" s="4"/>
      <c r="AX65" s="3"/>
      <c r="AY65" s="4"/>
      <c r="AZ65" s="95"/>
      <c r="BA65" s="96"/>
      <c r="BB65" s="60"/>
      <c r="BC65" s="60"/>
      <c r="BD65" s="60"/>
    </row>
    <row r="66" spans="39:56" x14ac:dyDescent="0.25">
      <c r="AM66" s="60"/>
      <c r="AN66" s="99" t="s">
        <v>2</v>
      </c>
      <c r="AO66" s="100"/>
      <c r="AP66" s="10"/>
      <c r="AQ66" s="2">
        <v>4</v>
      </c>
      <c r="AR66" s="1"/>
      <c r="AS66" s="2">
        <v>4</v>
      </c>
      <c r="AT66" s="1"/>
      <c r="AU66" s="2">
        <v>5</v>
      </c>
      <c r="AV66" s="1"/>
      <c r="AW66" s="2">
        <v>5</v>
      </c>
      <c r="AX66" s="1"/>
      <c r="AY66" s="2">
        <v>6</v>
      </c>
      <c r="AZ66" s="95">
        <v>410</v>
      </c>
      <c r="BA66" s="96"/>
      <c r="BB66" s="60"/>
      <c r="BC66" s="60"/>
      <c r="BD66" s="60"/>
    </row>
    <row r="67" spans="39:56" x14ac:dyDescent="0.25">
      <c r="AM67" s="60"/>
      <c r="AN67" s="99"/>
      <c r="AO67" s="100"/>
      <c r="AP67" s="9"/>
      <c r="AQ67" s="4"/>
      <c r="AR67" s="3">
        <v>370</v>
      </c>
      <c r="AS67" s="78"/>
      <c r="AT67" s="3">
        <v>40</v>
      </c>
      <c r="AU67" s="78"/>
      <c r="AV67" s="3"/>
      <c r="AW67" s="4"/>
      <c r="AX67" s="3"/>
      <c r="AY67" s="4"/>
      <c r="AZ67" s="95"/>
      <c r="BA67" s="96"/>
      <c r="BB67" s="60"/>
      <c r="BC67" s="60"/>
      <c r="BD67" s="60"/>
    </row>
    <row r="68" spans="39:56" x14ac:dyDescent="0.25">
      <c r="AM68" s="60"/>
      <c r="AN68" s="99" t="s">
        <v>3</v>
      </c>
      <c r="AO68" s="100"/>
      <c r="AP68" s="10"/>
      <c r="AQ68" s="76">
        <v>2</v>
      </c>
      <c r="AR68" s="1"/>
      <c r="AS68" s="2">
        <v>3</v>
      </c>
      <c r="AT68" s="1"/>
      <c r="AU68" s="2">
        <v>5</v>
      </c>
      <c r="AV68" s="1"/>
      <c r="AW68" s="2">
        <v>6</v>
      </c>
      <c r="AX68" s="1"/>
      <c r="AY68" s="2">
        <v>4</v>
      </c>
      <c r="AZ68" s="95">
        <v>430</v>
      </c>
      <c r="BA68" s="96"/>
      <c r="BB68" s="60"/>
      <c r="BC68" s="60"/>
      <c r="BD68" s="60"/>
    </row>
    <row r="69" spans="39:56" x14ac:dyDescent="0.25">
      <c r="AM69" s="60"/>
      <c r="AN69" s="99"/>
      <c r="AO69" s="100"/>
      <c r="AP69" s="9"/>
      <c r="AQ69" s="4"/>
      <c r="AR69" s="3"/>
      <c r="AS69" s="4"/>
      <c r="AT69" s="3">
        <v>380</v>
      </c>
      <c r="AU69" s="78"/>
      <c r="AV69" s="3">
        <v>50</v>
      </c>
      <c r="AW69" s="78"/>
      <c r="AX69" s="3"/>
      <c r="AY69" s="4"/>
      <c r="AZ69" s="95"/>
      <c r="BA69" s="96"/>
      <c r="BB69" s="60"/>
      <c r="BC69" s="60"/>
      <c r="BD69" s="60"/>
    </row>
    <row r="70" spans="39:56" x14ac:dyDescent="0.25">
      <c r="AM70" s="60"/>
      <c r="AN70" s="99" t="s">
        <v>4</v>
      </c>
      <c r="AO70" s="100"/>
      <c r="AP70" s="10"/>
      <c r="AQ70" s="2">
        <v>4</v>
      </c>
      <c r="AR70" s="1"/>
      <c r="AS70" s="2">
        <v>4</v>
      </c>
      <c r="AT70" s="1"/>
      <c r="AU70" s="2">
        <v>5</v>
      </c>
      <c r="AV70" s="1"/>
      <c r="AW70" s="2">
        <v>3</v>
      </c>
      <c r="AX70" s="1"/>
      <c r="AY70" s="2">
        <v>4</v>
      </c>
      <c r="AZ70" s="95">
        <v>400</v>
      </c>
      <c r="BA70" s="96"/>
      <c r="BB70" s="60"/>
      <c r="BC70" s="60"/>
      <c r="BD70" s="60"/>
    </row>
    <row r="71" spans="39:56" ht="15.75" thickBot="1" x14ac:dyDescent="0.3">
      <c r="AM71" s="60"/>
      <c r="AN71" s="99"/>
      <c r="AO71" s="100"/>
      <c r="AP71" s="11"/>
      <c r="AQ71" s="7"/>
      <c r="AR71" s="12"/>
      <c r="AS71" s="7"/>
      <c r="AT71" s="12"/>
      <c r="AU71" s="7"/>
      <c r="AV71" s="12">
        <v>50</v>
      </c>
      <c r="AW71" s="7"/>
      <c r="AX71" s="12">
        <v>350</v>
      </c>
      <c r="AY71" s="7"/>
      <c r="AZ71" s="114"/>
      <c r="BA71" s="257"/>
      <c r="BB71" s="60"/>
      <c r="BC71" s="60"/>
      <c r="BD71" s="60"/>
    </row>
    <row r="72" spans="39:56" x14ac:dyDescent="0.25">
      <c r="AM72" s="60"/>
      <c r="AN72" s="99" t="s">
        <v>12</v>
      </c>
      <c r="AO72" s="100"/>
      <c r="AP72" s="127">
        <v>340</v>
      </c>
      <c r="AQ72" s="128"/>
      <c r="AR72" s="127">
        <v>370</v>
      </c>
      <c r="AS72" s="128"/>
      <c r="AT72" s="127">
        <v>420</v>
      </c>
      <c r="AU72" s="128"/>
      <c r="AV72" s="127">
        <v>410</v>
      </c>
      <c r="AW72" s="128"/>
      <c r="AX72" s="95">
        <v>350</v>
      </c>
      <c r="AY72" s="270"/>
      <c r="AZ72" s="93"/>
      <c r="BA72" s="74"/>
      <c r="BB72" s="91"/>
      <c r="BC72" s="91"/>
      <c r="BD72" s="60"/>
    </row>
    <row r="73" spans="39:56" ht="15.75" thickBot="1" x14ac:dyDescent="0.3">
      <c r="AM73" s="60"/>
      <c r="AN73" s="273"/>
      <c r="AO73" s="274"/>
      <c r="AP73" s="268"/>
      <c r="AQ73" s="269"/>
      <c r="AR73" s="268"/>
      <c r="AS73" s="269"/>
      <c r="AT73" s="268"/>
      <c r="AU73" s="269"/>
      <c r="AV73" s="268"/>
      <c r="AW73" s="269"/>
      <c r="AX73" s="271"/>
      <c r="AY73" s="127"/>
      <c r="AZ73" s="93"/>
      <c r="BA73" s="74"/>
      <c r="BB73" s="91"/>
      <c r="BC73" s="91"/>
      <c r="BD73" s="60"/>
    </row>
    <row r="74" spans="39:56" x14ac:dyDescent="0.25">
      <c r="AM74" s="60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1"/>
      <c r="BA74" s="91"/>
      <c r="BB74" s="91"/>
      <c r="BC74" s="91"/>
      <c r="BD74" s="60"/>
    </row>
    <row r="75" spans="39:56" x14ac:dyDescent="0.25"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91"/>
      <c r="BA75" s="91"/>
      <c r="BB75" s="91"/>
      <c r="BC75" s="91"/>
      <c r="BD75" s="60"/>
    </row>
    <row r="76" spans="39:56" ht="15.75" thickBot="1" x14ac:dyDescent="0.3"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</row>
    <row r="77" spans="39:56" ht="15.75" thickBot="1" x14ac:dyDescent="0.3">
      <c r="AM77" s="60"/>
      <c r="AN77" s="263" t="s">
        <v>33</v>
      </c>
      <c r="AO77" s="264"/>
      <c r="AP77" s="264"/>
      <c r="AQ77" s="264"/>
      <c r="AR77" s="264"/>
      <c r="AS77" s="264"/>
      <c r="AT77" s="264"/>
      <c r="AU77" s="264"/>
      <c r="AV77" s="264"/>
      <c r="AW77" s="264"/>
      <c r="AX77" s="264"/>
      <c r="AY77" s="264"/>
      <c r="AZ77" s="264"/>
      <c r="BA77" s="264"/>
      <c r="BB77" s="264"/>
      <c r="BC77" s="265"/>
      <c r="BD77" s="60"/>
    </row>
    <row r="78" spans="39:56" x14ac:dyDescent="0.25">
      <c r="AM78" s="60"/>
      <c r="AN78" s="97" t="s">
        <v>10</v>
      </c>
      <c r="AO78" s="98"/>
      <c r="AP78" s="121" t="s">
        <v>5</v>
      </c>
      <c r="AQ78" s="120"/>
      <c r="AR78" s="121" t="s">
        <v>6</v>
      </c>
      <c r="AS78" s="120"/>
      <c r="AT78" s="121" t="s">
        <v>7</v>
      </c>
      <c r="AU78" s="120"/>
      <c r="AV78" s="121" t="s">
        <v>8</v>
      </c>
      <c r="AW78" s="120"/>
      <c r="AX78" s="98" t="s">
        <v>9</v>
      </c>
      <c r="AY78" s="98"/>
      <c r="AZ78" s="98" t="s">
        <v>11</v>
      </c>
      <c r="BA78" s="266"/>
      <c r="BB78" s="98" t="s">
        <v>85</v>
      </c>
      <c r="BC78" s="253"/>
      <c r="BD78" s="60"/>
    </row>
    <row r="79" spans="39:56" x14ac:dyDescent="0.25">
      <c r="AM79" s="60"/>
      <c r="AN79" s="99"/>
      <c r="AO79" s="100"/>
      <c r="AP79" s="122"/>
      <c r="AQ79" s="108"/>
      <c r="AR79" s="122"/>
      <c r="AS79" s="108"/>
      <c r="AT79" s="122"/>
      <c r="AU79" s="108"/>
      <c r="AV79" s="122"/>
      <c r="AW79" s="108"/>
      <c r="AX79" s="100"/>
      <c r="AY79" s="100"/>
      <c r="AZ79" s="100"/>
      <c r="BA79" s="267"/>
      <c r="BB79" s="95"/>
      <c r="BC79" s="96"/>
      <c r="BD79" s="60"/>
    </row>
    <row r="80" spans="39:56" x14ac:dyDescent="0.25">
      <c r="AM80" s="60"/>
      <c r="AN80" s="99" t="s">
        <v>0</v>
      </c>
      <c r="AO80" s="100"/>
      <c r="AP80" s="8"/>
      <c r="AQ80" s="7">
        <v>4</v>
      </c>
      <c r="AR80" s="6"/>
      <c r="AS80" s="7">
        <v>5</v>
      </c>
      <c r="AT80" s="6"/>
      <c r="AU80" s="7">
        <v>5</v>
      </c>
      <c r="AV80" s="6"/>
      <c r="AW80" s="7">
        <v>4</v>
      </c>
      <c r="AX80" s="6"/>
      <c r="AY80" s="7">
        <v>5</v>
      </c>
      <c r="AZ80" s="95">
        <v>330</v>
      </c>
      <c r="BA80" s="270"/>
      <c r="BB80" s="95">
        <v>0</v>
      </c>
      <c r="BC80" s="96"/>
      <c r="BD80" s="60"/>
    </row>
    <row r="81" spans="39:56" x14ac:dyDescent="0.25">
      <c r="AM81" s="60"/>
      <c r="AN81" s="99"/>
      <c r="AO81" s="100"/>
      <c r="AP81" s="9">
        <v>330</v>
      </c>
      <c r="AQ81" s="4"/>
      <c r="AR81" s="3"/>
      <c r="AS81" s="4"/>
      <c r="AT81" s="3"/>
      <c r="AU81" s="4"/>
      <c r="AV81" s="3"/>
      <c r="AW81" s="4"/>
      <c r="AX81" s="3"/>
      <c r="AY81" s="4"/>
      <c r="AZ81" s="95"/>
      <c r="BA81" s="270"/>
      <c r="BB81" s="95"/>
      <c r="BC81" s="96"/>
      <c r="BD81" s="60"/>
    </row>
    <row r="82" spans="39:56" x14ac:dyDescent="0.25">
      <c r="AM82" s="60"/>
      <c r="AN82" s="99" t="s">
        <v>1</v>
      </c>
      <c r="AO82" s="100"/>
      <c r="AP82" s="86"/>
      <c r="AQ82" s="77">
        <v>4</v>
      </c>
      <c r="AR82" s="1"/>
      <c r="AS82" s="2">
        <v>5</v>
      </c>
      <c r="AT82" s="1"/>
      <c r="AU82" s="2">
        <v>6</v>
      </c>
      <c r="AV82" s="80"/>
      <c r="AW82" s="77">
        <v>2</v>
      </c>
      <c r="AX82" s="1"/>
      <c r="AY82" s="2">
        <v>6</v>
      </c>
      <c r="AZ82" s="95">
        <v>320</v>
      </c>
      <c r="BA82" s="270"/>
      <c r="BB82" s="95">
        <v>0</v>
      </c>
      <c r="BC82" s="96"/>
      <c r="BD82" s="60"/>
    </row>
    <row r="83" spans="39:56" x14ac:dyDescent="0.25">
      <c r="AM83" s="60"/>
      <c r="AN83" s="99"/>
      <c r="AO83" s="100"/>
      <c r="AP83" s="87">
        <v>10</v>
      </c>
      <c r="AQ83" s="83" t="s">
        <v>89</v>
      </c>
      <c r="AR83" s="3"/>
      <c r="AS83" s="79"/>
      <c r="AT83" s="3"/>
      <c r="AU83" s="4"/>
      <c r="AV83" s="81">
        <v>310</v>
      </c>
      <c r="AW83" s="83" t="s">
        <v>88</v>
      </c>
      <c r="AX83" s="3"/>
      <c r="AY83" s="4"/>
      <c r="AZ83" s="95"/>
      <c r="BA83" s="270"/>
      <c r="BB83" s="95"/>
      <c r="BC83" s="96"/>
      <c r="BD83" s="60"/>
    </row>
    <row r="84" spans="39:56" x14ac:dyDescent="0.25">
      <c r="AM84" s="60"/>
      <c r="AN84" s="99" t="s">
        <v>2</v>
      </c>
      <c r="AO84" s="100"/>
      <c r="AP84" s="10"/>
      <c r="AQ84" s="2">
        <v>4</v>
      </c>
      <c r="AR84" s="1"/>
      <c r="AS84" s="2">
        <v>4</v>
      </c>
      <c r="AT84" s="1"/>
      <c r="AU84" s="2">
        <v>5</v>
      </c>
      <c r="AV84" s="1"/>
      <c r="AW84" s="2">
        <v>5</v>
      </c>
      <c r="AX84" s="1"/>
      <c r="AY84" s="2">
        <v>6</v>
      </c>
      <c r="AZ84" s="95">
        <v>410</v>
      </c>
      <c r="BA84" s="270"/>
      <c r="BB84" s="95">
        <v>4</v>
      </c>
      <c r="BC84" s="96"/>
      <c r="BD84" s="60"/>
    </row>
    <row r="85" spans="39:56" x14ac:dyDescent="0.25">
      <c r="AM85" s="60"/>
      <c r="AN85" s="99"/>
      <c r="AO85" s="100"/>
      <c r="AP85" s="9"/>
      <c r="AQ85" s="4"/>
      <c r="AR85" s="3">
        <v>370</v>
      </c>
      <c r="AS85" s="78"/>
      <c r="AT85" s="3">
        <v>40</v>
      </c>
      <c r="AU85" s="78"/>
      <c r="AV85" s="3"/>
      <c r="AW85" s="4"/>
      <c r="AX85" s="3"/>
      <c r="AY85" s="4"/>
      <c r="AZ85" s="95"/>
      <c r="BA85" s="270"/>
      <c r="BB85" s="95"/>
      <c r="BC85" s="96"/>
      <c r="BD85" s="60"/>
    </row>
    <row r="86" spans="39:56" x14ac:dyDescent="0.25">
      <c r="AM86" s="60"/>
      <c r="AN86" s="99" t="s">
        <v>3</v>
      </c>
      <c r="AO86" s="100"/>
      <c r="AP86" s="86"/>
      <c r="AQ86" s="77">
        <v>2</v>
      </c>
      <c r="AR86" s="1"/>
      <c r="AS86" s="2">
        <v>3</v>
      </c>
      <c r="AT86" s="1"/>
      <c r="AU86" s="2">
        <v>5</v>
      </c>
      <c r="AV86" s="80"/>
      <c r="AW86" s="77">
        <v>6</v>
      </c>
      <c r="AX86" s="1"/>
      <c r="AY86" s="2">
        <v>4</v>
      </c>
      <c r="AZ86" s="95">
        <v>430</v>
      </c>
      <c r="BA86" s="270"/>
      <c r="BB86" s="95">
        <v>4</v>
      </c>
      <c r="BC86" s="96"/>
      <c r="BD86" s="60"/>
    </row>
    <row r="87" spans="39:56" x14ac:dyDescent="0.25">
      <c r="AM87" s="60"/>
      <c r="AN87" s="99"/>
      <c r="AO87" s="100"/>
      <c r="AP87" s="87" t="s">
        <v>88</v>
      </c>
      <c r="AQ87" s="84"/>
      <c r="AR87" s="3"/>
      <c r="AS87" s="4"/>
      <c r="AT87" s="3">
        <v>380</v>
      </c>
      <c r="AU87" s="78"/>
      <c r="AV87" s="81">
        <v>50</v>
      </c>
      <c r="AW87" s="83" t="s">
        <v>89</v>
      </c>
      <c r="AX87" s="3"/>
      <c r="AY87" s="4"/>
      <c r="AZ87" s="95"/>
      <c r="BA87" s="270"/>
      <c r="BB87" s="95"/>
      <c r="BC87" s="96"/>
      <c r="BD87" s="60"/>
    </row>
    <row r="88" spans="39:56" x14ac:dyDescent="0.25">
      <c r="AM88" s="60"/>
      <c r="AN88" s="99" t="s">
        <v>4</v>
      </c>
      <c r="AO88" s="100"/>
      <c r="AP88" s="10"/>
      <c r="AQ88" s="2">
        <v>4</v>
      </c>
      <c r="AR88" s="1"/>
      <c r="AS88" s="2">
        <v>4</v>
      </c>
      <c r="AT88" s="1"/>
      <c r="AU88" s="2">
        <v>5</v>
      </c>
      <c r="AV88" s="1"/>
      <c r="AW88" s="2">
        <v>3</v>
      </c>
      <c r="AX88" s="1"/>
      <c r="AY88" s="2">
        <v>4</v>
      </c>
      <c r="AZ88" s="95">
        <v>400</v>
      </c>
      <c r="BA88" s="270"/>
      <c r="BB88" s="95">
        <v>1</v>
      </c>
      <c r="BC88" s="96"/>
      <c r="BD88" s="60"/>
    </row>
    <row r="89" spans="39:56" ht="15.75" thickBot="1" x14ac:dyDescent="0.3">
      <c r="AM89" s="60"/>
      <c r="AN89" s="99"/>
      <c r="AO89" s="100"/>
      <c r="AP89" s="11"/>
      <c r="AQ89" s="7"/>
      <c r="AR89" s="12"/>
      <c r="AS89" s="7"/>
      <c r="AT89" s="12"/>
      <c r="AU89" s="7"/>
      <c r="AV89" s="12">
        <v>50</v>
      </c>
      <c r="AW89" s="7"/>
      <c r="AX89" s="12">
        <v>350</v>
      </c>
      <c r="AY89" s="7"/>
      <c r="AZ89" s="114"/>
      <c r="BA89" s="272"/>
      <c r="BB89" s="114"/>
      <c r="BC89" s="257"/>
      <c r="BD89" s="60"/>
    </row>
    <row r="90" spans="39:56" x14ac:dyDescent="0.25">
      <c r="AM90" s="60"/>
      <c r="AN90" s="99" t="s">
        <v>12</v>
      </c>
      <c r="AO90" s="100"/>
      <c r="AP90" s="127">
        <v>340</v>
      </c>
      <c r="AQ90" s="128"/>
      <c r="AR90" s="127">
        <v>370</v>
      </c>
      <c r="AS90" s="128"/>
      <c r="AT90" s="127">
        <v>420</v>
      </c>
      <c r="AU90" s="128"/>
      <c r="AV90" s="127">
        <v>410</v>
      </c>
      <c r="AW90" s="128"/>
      <c r="AX90" s="95">
        <v>350</v>
      </c>
      <c r="AY90" s="270"/>
      <c r="AZ90" s="93"/>
      <c r="BA90" s="74"/>
      <c r="BB90" s="91"/>
      <c r="BC90" s="91"/>
      <c r="BD90" s="60"/>
    </row>
    <row r="91" spans="39:56" x14ac:dyDescent="0.25">
      <c r="AM91" s="60"/>
      <c r="AN91" s="99"/>
      <c r="AO91" s="100"/>
      <c r="AP91" s="268"/>
      <c r="AQ91" s="269"/>
      <c r="AR91" s="268"/>
      <c r="AS91" s="269"/>
      <c r="AT91" s="268"/>
      <c r="AU91" s="269"/>
      <c r="AV91" s="268"/>
      <c r="AW91" s="269"/>
      <c r="AX91" s="271"/>
      <c r="AY91" s="127"/>
      <c r="AZ91" s="93"/>
      <c r="BA91" s="74"/>
      <c r="BB91" s="91"/>
      <c r="BC91" s="91"/>
      <c r="BD91" s="60"/>
    </row>
    <row r="92" spans="39:56" x14ac:dyDescent="0.25">
      <c r="AM92" s="60"/>
      <c r="AN92" s="99" t="s">
        <v>86</v>
      </c>
      <c r="AO92" s="254"/>
      <c r="AP92" s="95">
        <v>4</v>
      </c>
      <c r="AQ92" s="95"/>
      <c r="AR92" s="95">
        <v>0</v>
      </c>
      <c r="AS92" s="95"/>
      <c r="AT92" s="95">
        <v>1</v>
      </c>
      <c r="AU92" s="95"/>
      <c r="AV92" s="95">
        <v>2</v>
      </c>
      <c r="AW92" s="95"/>
      <c r="AX92" s="95">
        <v>3</v>
      </c>
      <c r="AY92" s="96"/>
      <c r="AZ92" s="91"/>
      <c r="BA92" s="91"/>
      <c r="BB92" s="91"/>
      <c r="BC92" s="91"/>
      <c r="BD92" s="60"/>
    </row>
    <row r="93" spans="39:56" ht="15.75" thickBot="1" x14ac:dyDescent="0.3">
      <c r="AM93" s="60"/>
      <c r="AN93" s="255"/>
      <c r="AO93" s="256"/>
      <c r="AP93" s="114"/>
      <c r="AQ93" s="114"/>
      <c r="AR93" s="114"/>
      <c r="AS93" s="114"/>
      <c r="AT93" s="114"/>
      <c r="AU93" s="114"/>
      <c r="AV93" s="114"/>
      <c r="AW93" s="114"/>
      <c r="AX93" s="114"/>
      <c r="AY93" s="257"/>
      <c r="AZ93" s="91"/>
      <c r="BA93" s="91"/>
      <c r="BB93" s="91"/>
      <c r="BC93" s="91"/>
      <c r="BD93" s="60"/>
    </row>
    <row r="94" spans="39:56" x14ac:dyDescent="0.25"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</row>
    <row r="95" spans="39:56" x14ac:dyDescent="0.25"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</row>
    <row r="96" spans="39:56" ht="16.5" x14ac:dyDescent="0.25">
      <c r="AM96" s="60"/>
      <c r="AN96" s="172" t="s">
        <v>87</v>
      </c>
      <c r="AO96" s="172"/>
      <c r="AP96" s="172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</row>
    <row r="97" spans="39:60" x14ac:dyDescent="0.25"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</row>
    <row r="98" spans="39:60" x14ac:dyDescent="0.25"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</row>
    <row r="99" spans="39:60" ht="15.75" thickBot="1" x14ac:dyDescent="0.3"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</row>
    <row r="100" spans="39:60" ht="15.75" thickBot="1" x14ac:dyDescent="0.3">
      <c r="AM100" s="60"/>
      <c r="AN100" s="109" t="s">
        <v>91</v>
      </c>
      <c r="AO100" s="110"/>
      <c r="AP100" s="110"/>
      <c r="AQ100" s="110"/>
      <c r="AR100" s="110"/>
      <c r="AS100" s="110"/>
      <c r="AT100" s="110"/>
      <c r="AU100" s="110"/>
      <c r="AV100" s="110"/>
      <c r="AW100" s="110"/>
      <c r="AX100" s="110"/>
      <c r="AY100" s="110"/>
      <c r="AZ100" s="110"/>
      <c r="BA100" s="111"/>
      <c r="BB100" s="60"/>
      <c r="BC100" s="60"/>
      <c r="BD100" s="60"/>
    </row>
    <row r="101" spans="39:60" x14ac:dyDescent="0.25">
      <c r="AM101" s="60"/>
      <c r="AN101" s="97" t="s">
        <v>10</v>
      </c>
      <c r="AO101" s="98"/>
      <c r="AP101" s="121" t="s">
        <v>5</v>
      </c>
      <c r="AQ101" s="120"/>
      <c r="AR101" s="121" t="s">
        <v>6</v>
      </c>
      <c r="AS101" s="120"/>
      <c r="AT101" s="121" t="s">
        <v>7</v>
      </c>
      <c r="AU101" s="120"/>
      <c r="AV101" s="121" t="s">
        <v>8</v>
      </c>
      <c r="AW101" s="120"/>
      <c r="AX101" s="98" t="s">
        <v>9</v>
      </c>
      <c r="AY101" s="98"/>
      <c r="AZ101" s="98" t="s">
        <v>11</v>
      </c>
      <c r="BA101" s="103"/>
      <c r="BB101" s="60"/>
      <c r="BC101" s="60"/>
      <c r="BD101" s="60"/>
    </row>
    <row r="102" spans="39:60" ht="15.75" thickBot="1" x14ac:dyDescent="0.3">
      <c r="AM102" s="60"/>
      <c r="AN102" s="99"/>
      <c r="AO102" s="100"/>
      <c r="AP102" s="122"/>
      <c r="AQ102" s="108"/>
      <c r="AR102" s="122"/>
      <c r="AS102" s="108"/>
      <c r="AT102" s="122"/>
      <c r="AU102" s="108"/>
      <c r="AV102" s="122"/>
      <c r="AW102" s="108"/>
      <c r="AX102" s="100"/>
      <c r="AY102" s="100"/>
      <c r="AZ102" s="100"/>
      <c r="BA102" s="104"/>
      <c r="BB102" s="60"/>
      <c r="BC102" s="60"/>
      <c r="BD102" s="60"/>
    </row>
    <row r="103" spans="39:60" ht="15.75" thickBot="1" x14ac:dyDescent="0.3">
      <c r="AM103" s="60"/>
      <c r="AN103" s="99" t="s">
        <v>0</v>
      </c>
      <c r="AO103" s="100"/>
      <c r="AP103" s="8"/>
      <c r="AQ103" s="7">
        <v>4</v>
      </c>
      <c r="AR103" s="6"/>
      <c r="AS103" s="7">
        <v>5</v>
      </c>
      <c r="AT103" s="6"/>
      <c r="AU103" s="7">
        <v>5</v>
      </c>
      <c r="AV103" s="6"/>
      <c r="AW103" s="7">
        <v>4</v>
      </c>
      <c r="AX103" s="6"/>
      <c r="AY103" s="7">
        <v>5</v>
      </c>
      <c r="AZ103" s="95">
        <v>330</v>
      </c>
      <c r="BA103" s="96"/>
      <c r="BB103" s="60"/>
      <c r="BC103" s="60"/>
      <c r="BD103" s="60"/>
      <c r="BG103" s="89" t="s">
        <v>92</v>
      </c>
      <c r="BH103" s="90">
        <f>AP83*((AW82+AQ86)-(AQ82+AW86))</f>
        <v>-60</v>
      </c>
    </row>
    <row r="104" spans="39:60" x14ac:dyDescent="0.25">
      <c r="AM104" s="60"/>
      <c r="AN104" s="99"/>
      <c r="AO104" s="100"/>
      <c r="AP104" s="9">
        <v>330</v>
      </c>
      <c r="AQ104" s="4"/>
      <c r="AR104" s="3"/>
      <c r="AS104" s="4"/>
      <c r="AT104" s="3"/>
      <c r="AU104" s="4"/>
      <c r="AV104" s="3"/>
      <c r="AW104" s="4"/>
      <c r="AX104" s="3"/>
      <c r="AY104" s="4"/>
      <c r="AZ104" s="95"/>
      <c r="BA104" s="96"/>
      <c r="BB104" s="60"/>
      <c r="BC104" s="60"/>
      <c r="BD104" s="60"/>
    </row>
    <row r="105" spans="39:60" x14ac:dyDescent="0.25">
      <c r="AM105" s="60"/>
      <c r="AN105" s="99" t="s">
        <v>1</v>
      </c>
      <c r="AO105" s="100"/>
      <c r="AP105" s="10"/>
      <c r="AQ105" s="2">
        <v>4</v>
      </c>
      <c r="AR105" s="1"/>
      <c r="AS105" s="75">
        <v>5</v>
      </c>
      <c r="AT105" s="1"/>
      <c r="AU105" s="2">
        <v>6</v>
      </c>
      <c r="AV105" s="1"/>
      <c r="AW105" s="2">
        <v>2</v>
      </c>
      <c r="AX105" s="1"/>
      <c r="AY105" s="2">
        <v>6</v>
      </c>
      <c r="AZ105" s="95">
        <v>320</v>
      </c>
      <c r="BA105" s="96"/>
      <c r="BB105" s="60"/>
      <c r="BC105" s="60"/>
      <c r="BD105" s="60"/>
    </row>
    <row r="106" spans="39:60" x14ac:dyDescent="0.25">
      <c r="AM106" s="60"/>
      <c r="AN106" s="99"/>
      <c r="AO106" s="100"/>
      <c r="AP106" s="9"/>
      <c r="AQ106" s="4"/>
      <c r="AR106" s="3"/>
      <c r="AS106" s="79"/>
      <c r="AT106" s="3"/>
      <c r="AU106" s="4"/>
      <c r="AV106" s="3">
        <v>320</v>
      </c>
      <c r="AW106" s="4"/>
      <c r="AX106" s="3"/>
      <c r="AY106" s="4"/>
      <c r="AZ106" s="95"/>
      <c r="BA106" s="96"/>
      <c r="BB106" s="60"/>
      <c r="BC106" s="60"/>
      <c r="BD106" s="60"/>
    </row>
    <row r="107" spans="39:60" x14ac:dyDescent="0.25">
      <c r="AM107" s="60"/>
      <c r="AN107" s="99" t="s">
        <v>2</v>
      </c>
      <c r="AO107" s="100"/>
      <c r="AP107" s="10"/>
      <c r="AQ107" s="2">
        <v>4</v>
      </c>
      <c r="AR107" s="1"/>
      <c r="AS107" s="2">
        <v>4</v>
      </c>
      <c r="AT107" s="1"/>
      <c r="AU107" s="2">
        <v>5</v>
      </c>
      <c r="AV107" s="1"/>
      <c r="AW107" s="2">
        <v>5</v>
      </c>
      <c r="AX107" s="1"/>
      <c r="AY107" s="2">
        <v>6</v>
      </c>
      <c r="AZ107" s="95">
        <v>410</v>
      </c>
      <c r="BA107" s="96"/>
      <c r="BB107" s="60"/>
      <c r="BC107" s="60"/>
      <c r="BD107" s="60"/>
    </row>
    <row r="108" spans="39:60" x14ac:dyDescent="0.25">
      <c r="AM108" s="60"/>
      <c r="AN108" s="99"/>
      <c r="AO108" s="100"/>
      <c r="AP108" s="9"/>
      <c r="AQ108" s="4"/>
      <c r="AR108" s="3">
        <v>370</v>
      </c>
      <c r="AS108" s="78"/>
      <c r="AT108" s="3">
        <v>40</v>
      </c>
      <c r="AU108" s="78"/>
      <c r="AV108" s="3"/>
      <c r="AW108" s="4"/>
      <c r="AX108" s="3"/>
      <c r="AY108" s="4"/>
      <c r="AZ108" s="95"/>
      <c r="BA108" s="96"/>
      <c r="BB108" s="60"/>
      <c r="BC108" s="60"/>
      <c r="BD108" s="60"/>
    </row>
    <row r="109" spans="39:60" x14ac:dyDescent="0.25">
      <c r="AM109" s="60"/>
      <c r="AN109" s="99" t="s">
        <v>3</v>
      </c>
      <c r="AO109" s="100"/>
      <c r="AP109" s="10"/>
      <c r="AQ109" s="76">
        <v>2</v>
      </c>
      <c r="AR109" s="1"/>
      <c r="AS109" s="2">
        <v>3</v>
      </c>
      <c r="AT109" s="1"/>
      <c r="AU109" s="2">
        <v>5</v>
      </c>
      <c r="AV109" s="1"/>
      <c r="AW109" s="2">
        <v>6</v>
      </c>
      <c r="AX109" s="1"/>
      <c r="AY109" s="2">
        <v>4</v>
      </c>
      <c r="AZ109" s="95">
        <v>430</v>
      </c>
      <c r="BA109" s="96"/>
      <c r="BB109" s="60"/>
      <c r="BC109" s="60"/>
      <c r="BD109" s="60"/>
    </row>
    <row r="110" spans="39:60" x14ac:dyDescent="0.25">
      <c r="AM110" s="60"/>
      <c r="AN110" s="99"/>
      <c r="AO110" s="100"/>
      <c r="AP110" s="9">
        <v>10</v>
      </c>
      <c r="AQ110" s="4"/>
      <c r="AR110" s="3"/>
      <c r="AS110" s="4"/>
      <c r="AT110" s="3">
        <v>380</v>
      </c>
      <c r="AU110" s="78"/>
      <c r="AV110" s="3">
        <v>40</v>
      </c>
      <c r="AW110" s="78"/>
      <c r="AX110" s="3"/>
      <c r="AY110" s="4"/>
      <c r="AZ110" s="95"/>
      <c r="BA110" s="96"/>
      <c r="BB110" s="60"/>
      <c r="BC110" s="60"/>
      <c r="BD110" s="60"/>
    </row>
    <row r="111" spans="39:60" x14ac:dyDescent="0.25">
      <c r="AM111" s="60"/>
      <c r="AN111" s="99" t="s">
        <v>4</v>
      </c>
      <c r="AO111" s="100"/>
      <c r="AP111" s="10"/>
      <c r="AQ111" s="2">
        <v>4</v>
      </c>
      <c r="AR111" s="1"/>
      <c r="AS111" s="2">
        <v>4</v>
      </c>
      <c r="AT111" s="1"/>
      <c r="AU111" s="2">
        <v>5</v>
      </c>
      <c r="AV111" s="1"/>
      <c r="AW111" s="2">
        <v>3</v>
      </c>
      <c r="AX111" s="1"/>
      <c r="AY111" s="2">
        <v>4</v>
      </c>
      <c r="AZ111" s="95">
        <v>400</v>
      </c>
      <c r="BA111" s="96"/>
      <c r="BB111" s="60"/>
      <c r="BC111" s="60"/>
      <c r="BD111" s="60"/>
    </row>
    <row r="112" spans="39:60" ht="15.75" thickBot="1" x14ac:dyDescent="0.3">
      <c r="AM112" s="60"/>
      <c r="AN112" s="99"/>
      <c r="AO112" s="100"/>
      <c r="AP112" s="11"/>
      <c r="AQ112" s="7"/>
      <c r="AR112" s="12"/>
      <c r="AS112" s="7"/>
      <c r="AT112" s="12"/>
      <c r="AU112" s="7"/>
      <c r="AV112" s="12">
        <v>50</v>
      </c>
      <c r="AW112" s="7"/>
      <c r="AX112" s="12">
        <v>350</v>
      </c>
      <c r="AY112" s="7"/>
      <c r="AZ112" s="114"/>
      <c r="BA112" s="257"/>
      <c r="BB112" s="60"/>
      <c r="BC112" s="60"/>
      <c r="BD112" s="60"/>
    </row>
    <row r="113" spans="39:56" x14ac:dyDescent="0.25">
      <c r="AM113" s="60"/>
      <c r="AN113" s="99" t="s">
        <v>12</v>
      </c>
      <c r="AO113" s="100"/>
      <c r="AP113" s="127">
        <v>340</v>
      </c>
      <c r="AQ113" s="128"/>
      <c r="AR113" s="127">
        <v>370</v>
      </c>
      <c r="AS113" s="128"/>
      <c r="AT113" s="127">
        <v>420</v>
      </c>
      <c r="AU113" s="128"/>
      <c r="AV113" s="127">
        <v>410</v>
      </c>
      <c r="AW113" s="128"/>
      <c r="AX113" s="95">
        <v>350</v>
      </c>
      <c r="AY113" s="270"/>
      <c r="AZ113" s="93"/>
      <c r="BA113" s="74"/>
      <c r="BB113" s="60"/>
      <c r="BC113" s="60"/>
      <c r="BD113" s="60"/>
    </row>
    <row r="114" spans="39:56" ht="15.75" thickBot="1" x14ac:dyDescent="0.3">
      <c r="AM114" s="60"/>
      <c r="AN114" s="273"/>
      <c r="AO114" s="274"/>
      <c r="AP114" s="268"/>
      <c r="AQ114" s="269"/>
      <c r="AR114" s="268"/>
      <c r="AS114" s="269"/>
      <c r="AT114" s="268"/>
      <c r="AU114" s="269"/>
      <c r="AV114" s="268"/>
      <c r="AW114" s="269"/>
      <c r="AX114" s="271"/>
      <c r="AY114" s="127"/>
      <c r="AZ114" s="93"/>
      <c r="BA114" s="74"/>
      <c r="BB114" s="60"/>
      <c r="BC114" s="60"/>
      <c r="BD114" s="60"/>
    </row>
    <row r="115" spans="39:56" x14ac:dyDescent="0.25">
      <c r="AM115" s="60"/>
      <c r="AN115" s="94"/>
      <c r="AO115" s="94"/>
      <c r="AP115" s="94"/>
      <c r="AQ115" s="94"/>
      <c r="AR115" s="94"/>
      <c r="AS115" s="94"/>
      <c r="AT115" s="94"/>
      <c r="AU115" s="94"/>
      <c r="AV115" s="94"/>
      <c r="AW115" s="94"/>
      <c r="AX115" s="94"/>
      <c r="AY115" s="94"/>
      <c r="AZ115" s="60"/>
      <c r="BA115" s="60"/>
      <c r="BB115" s="60"/>
      <c r="BC115" s="60"/>
      <c r="BD115" s="60"/>
    </row>
    <row r="116" spans="39:56" ht="15.75" thickBot="1" x14ac:dyDescent="0.3"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</row>
    <row r="117" spans="39:56" ht="15.75" thickBot="1" x14ac:dyDescent="0.3">
      <c r="AM117" s="60"/>
      <c r="AN117" s="13" t="s">
        <v>15</v>
      </c>
      <c r="AO117" s="123">
        <f>W52+BH62+BH103</f>
        <v>7350</v>
      </c>
      <c r="AP117" s="124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</row>
    <row r="118" spans="39:56" x14ac:dyDescent="0.25"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</row>
    <row r="119" spans="39:56" x14ac:dyDescent="0.25"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</row>
  </sheetData>
  <mergeCells count="238">
    <mergeCell ref="AO117:AP117"/>
    <mergeCell ref="AN109:AO110"/>
    <mergeCell ref="AZ109:BA110"/>
    <mergeCell ref="AN111:AO112"/>
    <mergeCell ref="AZ111:BA112"/>
    <mergeCell ref="AN113:AO114"/>
    <mergeCell ref="AP113:AQ114"/>
    <mergeCell ref="AR113:AS114"/>
    <mergeCell ref="AT113:AU114"/>
    <mergeCell ref="AV113:AW114"/>
    <mergeCell ref="AX113:AY114"/>
    <mergeCell ref="AN103:AO104"/>
    <mergeCell ref="AZ103:BA104"/>
    <mergeCell ref="AN105:AO106"/>
    <mergeCell ref="AZ105:BA106"/>
    <mergeCell ref="AN107:AO108"/>
    <mergeCell ref="AZ107:BA108"/>
    <mergeCell ref="AX92:AY93"/>
    <mergeCell ref="AN96:AP96"/>
    <mergeCell ref="W52:X52"/>
    <mergeCell ref="AN100:BA100"/>
    <mergeCell ref="AN101:AO102"/>
    <mergeCell ref="AP101:AQ102"/>
    <mergeCell ref="AR101:AS102"/>
    <mergeCell ref="AT101:AU102"/>
    <mergeCell ref="AV101:AW102"/>
    <mergeCell ref="AX101:AY102"/>
    <mergeCell ref="AZ101:BA102"/>
    <mergeCell ref="AN92:AO93"/>
    <mergeCell ref="AP92:AQ93"/>
    <mergeCell ref="AR92:AS93"/>
    <mergeCell ref="AT92:AU93"/>
    <mergeCell ref="AV92:AW93"/>
    <mergeCell ref="AN88:AO89"/>
    <mergeCell ref="AZ88:BA89"/>
    <mergeCell ref="BB88:BC89"/>
    <mergeCell ref="AN90:AO91"/>
    <mergeCell ref="AP90:AQ91"/>
    <mergeCell ref="AR90:AS91"/>
    <mergeCell ref="AT90:AU91"/>
    <mergeCell ref="AV90:AW91"/>
    <mergeCell ref="AX90:AY91"/>
    <mergeCell ref="AN84:AO85"/>
    <mergeCell ref="AZ84:BA85"/>
    <mergeCell ref="BB84:BC85"/>
    <mergeCell ref="AN86:AO87"/>
    <mergeCell ref="AZ86:BA87"/>
    <mergeCell ref="BB86:BC87"/>
    <mergeCell ref="AN80:AO81"/>
    <mergeCell ref="AZ80:BA81"/>
    <mergeCell ref="BB80:BC81"/>
    <mergeCell ref="AN82:AO83"/>
    <mergeCell ref="AZ82:BA83"/>
    <mergeCell ref="BB82:BC83"/>
    <mergeCell ref="AN59:BA59"/>
    <mergeCell ref="AN77:BC77"/>
    <mergeCell ref="AN78:AO79"/>
    <mergeCell ref="AP78:AQ79"/>
    <mergeCell ref="AR78:AS79"/>
    <mergeCell ref="AT78:AU79"/>
    <mergeCell ref="AV78:AW79"/>
    <mergeCell ref="AX78:AY79"/>
    <mergeCell ref="AZ78:BA79"/>
    <mergeCell ref="BB78:BC79"/>
    <mergeCell ref="AN70:AO71"/>
    <mergeCell ref="AZ70:BA71"/>
    <mergeCell ref="AN72:AO73"/>
    <mergeCell ref="AP72:AQ73"/>
    <mergeCell ref="AR72:AS73"/>
    <mergeCell ref="AT72:AU73"/>
    <mergeCell ref="AV72:AW73"/>
    <mergeCell ref="AX72:AY73"/>
    <mergeCell ref="AN66:AO67"/>
    <mergeCell ref="AZ66:BA67"/>
    <mergeCell ref="AN68:AO69"/>
    <mergeCell ref="AZ68:BA69"/>
    <mergeCell ref="AN62:AO63"/>
    <mergeCell ref="AZ62:BA63"/>
    <mergeCell ref="AN64:AO65"/>
    <mergeCell ref="AZ64:BA65"/>
    <mergeCell ref="AN51:AO52"/>
    <mergeCell ref="AN55:AP55"/>
    <mergeCell ref="AN60:AO61"/>
    <mergeCell ref="AP60:AQ61"/>
    <mergeCell ref="AR60:AS61"/>
    <mergeCell ref="AT60:AU61"/>
    <mergeCell ref="AV60:AW61"/>
    <mergeCell ref="AX60:AY61"/>
    <mergeCell ref="AZ60:BA61"/>
    <mergeCell ref="AX51:AY52"/>
    <mergeCell ref="AV51:AW52"/>
    <mergeCell ref="AT51:AU52"/>
    <mergeCell ref="AR51:AS52"/>
    <mergeCell ref="AP51:AQ52"/>
    <mergeCell ref="BB39:BC40"/>
    <mergeCell ref="BB41:BC42"/>
    <mergeCell ref="BB43:BC44"/>
    <mergeCell ref="BB45:BC46"/>
    <mergeCell ref="BB47:BC48"/>
    <mergeCell ref="AN45:AO46"/>
    <mergeCell ref="AZ45:BA46"/>
    <mergeCell ref="AN47:AO48"/>
    <mergeCell ref="AZ47:BA48"/>
    <mergeCell ref="AN49:AO50"/>
    <mergeCell ref="AP49:AQ50"/>
    <mergeCell ref="AR49:AS50"/>
    <mergeCell ref="AT49:AU50"/>
    <mergeCell ref="AV49:AW50"/>
    <mergeCell ref="AX49:AY50"/>
    <mergeCell ref="AN39:AO40"/>
    <mergeCell ref="AZ39:BA40"/>
    <mergeCell ref="AN41:AO42"/>
    <mergeCell ref="AZ41:BA42"/>
    <mergeCell ref="AN43:AO44"/>
    <mergeCell ref="AZ43:BA44"/>
    <mergeCell ref="V48:W49"/>
    <mergeCell ref="X48:Y49"/>
    <mergeCell ref="Z48:AA49"/>
    <mergeCell ref="AB48:AC49"/>
    <mergeCell ref="AD48:AE49"/>
    <mergeCell ref="AF48:AG49"/>
    <mergeCell ref="AH48:AI49"/>
    <mergeCell ref="V38:W39"/>
    <mergeCell ref="AH38:AI39"/>
    <mergeCell ref="V40:W41"/>
    <mergeCell ref="AH40:AI41"/>
    <mergeCell ref="V42:W43"/>
    <mergeCell ref="AH42:AI43"/>
    <mergeCell ref="V44:W45"/>
    <mergeCell ref="AH44:AI45"/>
    <mergeCell ref="V46:W47"/>
    <mergeCell ref="AH46:AI47"/>
    <mergeCell ref="AT18:AU19"/>
    <mergeCell ref="AV18:AW19"/>
    <mergeCell ref="AX18:AY19"/>
    <mergeCell ref="AN8:AO9"/>
    <mergeCell ref="AZ8:BA9"/>
    <mergeCell ref="AN24:AP24"/>
    <mergeCell ref="V34:AI34"/>
    <mergeCell ref="V36:W37"/>
    <mergeCell ref="X36:Y37"/>
    <mergeCell ref="Z36:AA37"/>
    <mergeCell ref="AB36:AC37"/>
    <mergeCell ref="AD36:AE37"/>
    <mergeCell ref="AF36:AG37"/>
    <mergeCell ref="AH36:AI37"/>
    <mergeCell ref="AN37:AO38"/>
    <mergeCell ref="AP37:AQ38"/>
    <mergeCell ref="AN34:BC34"/>
    <mergeCell ref="AN36:BC36"/>
    <mergeCell ref="BB37:BC38"/>
    <mergeCell ref="AR37:AS38"/>
    <mergeCell ref="AT37:AU38"/>
    <mergeCell ref="AV37:AW38"/>
    <mergeCell ref="AX37:AY38"/>
    <mergeCell ref="AZ37:BA38"/>
    <mergeCell ref="AR6:AS7"/>
    <mergeCell ref="AT6:AU7"/>
    <mergeCell ref="AV6:AW7"/>
    <mergeCell ref="AX6:AY7"/>
    <mergeCell ref="AZ6:BA7"/>
    <mergeCell ref="BB6:BC7"/>
    <mergeCell ref="AN20:AO21"/>
    <mergeCell ref="AP20:AQ21"/>
    <mergeCell ref="AR20:AS21"/>
    <mergeCell ref="AT20:AU21"/>
    <mergeCell ref="AV20:AW21"/>
    <mergeCell ref="AX20:AY21"/>
    <mergeCell ref="BB16:BC17"/>
    <mergeCell ref="BB14:BC15"/>
    <mergeCell ref="BB12:BC13"/>
    <mergeCell ref="BB10:BC11"/>
    <mergeCell ref="BB8:BC9"/>
    <mergeCell ref="AN14:AO15"/>
    <mergeCell ref="AZ14:BA15"/>
    <mergeCell ref="AN16:AO17"/>
    <mergeCell ref="AZ16:BA17"/>
    <mergeCell ref="AN18:AO19"/>
    <mergeCell ref="AP18:AQ19"/>
    <mergeCell ref="AR18:AS19"/>
    <mergeCell ref="AN4:BC4"/>
    <mergeCell ref="W22:X22"/>
    <mergeCell ref="V16:W17"/>
    <mergeCell ref="AH16:AI17"/>
    <mergeCell ref="V18:W19"/>
    <mergeCell ref="X18:Y19"/>
    <mergeCell ref="Z18:AA19"/>
    <mergeCell ref="AB18:AC19"/>
    <mergeCell ref="AD18:AE19"/>
    <mergeCell ref="AF18:AG19"/>
    <mergeCell ref="AH18:AI19"/>
    <mergeCell ref="AH8:AI9"/>
    <mergeCell ref="V10:W11"/>
    <mergeCell ref="AH10:AI11"/>
    <mergeCell ref="V12:W13"/>
    <mergeCell ref="AH12:AI13"/>
    <mergeCell ref="V14:W15"/>
    <mergeCell ref="AH14:AI15"/>
    <mergeCell ref="AN10:AO11"/>
    <mergeCell ref="AZ10:BA11"/>
    <mergeCell ref="AN12:AO13"/>
    <mergeCell ref="AZ12:BA13"/>
    <mergeCell ref="AN6:AO7"/>
    <mergeCell ref="AP6:AQ7"/>
    <mergeCell ref="P18:Q19"/>
    <mergeCell ref="V4:AI4"/>
    <mergeCell ref="V6:W7"/>
    <mergeCell ref="X6:Y7"/>
    <mergeCell ref="Z6:AA7"/>
    <mergeCell ref="AB6:AC7"/>
    <mergeCell ref="AD6:AE7"/>
    <mergeCell ref="AF6:AG7"/>
    <mergeCell ref="AH6:AI7"/>
    <mergeCell ref="V8:W9"/>
    <mergeCell ref="D4:Q4"/>
    <mergeCell ref="D6:E7"/>
    <mergeCell ref="F6:G7"/>
    <mergeCell ref="H6:I7"/>
    <mergeCell ref="D16:E17"/>
    <mergeCell ref="P16:Q17"/>
    <mergeCell ref="D18:E19"/>
    <mergeCell ref="F18:G19"/>
    <mergeCell ref="H18:I19"/>
    <mergeCell ref="J18:K19"/>
    <mergeCell ref="L18:M19"/>
    <mergeCell ref="N18:O19"/>
    <mergeCell ref="D10:E11"/>
    <mergeCell ref="P10:Q11"/>
    <mergeCell ref="D12:E13"/>
    <mergeCell ref="P12:Q13"/>
    <mergeCell ref="D14:E15"/>
    <mergeCell ref="P14:Q15"/>
    <mergeCell ref="J6:K7"/>
    <mergeCell ref="L6:M7"/>
    <mergeCell ref="N6:O7"/>
    <mergeCell ref="P6:Q7"/>
    <mergeCell ref="D8:E9"/>
    <mergeCell ref="P8:Q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Метод северо-западного угла</vt:lpstr>
      <vt:lpstr>Метод минимального элемента</vt:lpstr>
      <vt:lpstr>Метод Фогеля</vt:lpstr>
      <vt:lpstr>Метод потенциалов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</cp:lastModifiedBy>
  <dcterms:created xsi:type="dcterms:W3CDTF">2021-11-08T17:10:15Z</dcterms:created>
  <dcterms:modified xsi:type="dcterms:W3CDTF">2021-11-15T19:42:07Z</dcterms:modified>
</cp:coreProperties>
</file>