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cursos\Seguridad avanzada\repositorio\seguridad_empresas\Apuntes\"/>
    </mc:Choice>
  </mc:AlternateContent>
  <xr:revisionPtr revIDLastSave="0" documentId="13_ncr:1_{817EB78F-A36A-418A-946E-621E5C7613FD}" xr6:coauthVersionLast="47" xr6:coauthVersionMax="47" xr10:uidLastSave="{00000000-0000-0000-0000-000000000000}"/>
  <bookViews>
    <workbookView xWindow="-120" yWindow="-120" windowWidth="38640" windowHeight="15840" tabRatio="573" activeTab="2" xr2:uid="{00000000-000D-0000-FFFF-FFFF00000000}"/>
  </bookViews>
  <sheets>
    <sheet name="Copyright" sheetId="6" r:id="rId1"/>
    <sheet name="Req. Obligatorios SGSI" sheetId="2" r:id="rId2"/>
    <sheet name="27002 Controles Anexo A" sheetId="3" r:id="rId3"/>
    <sheet name="Metricas" sheetId="5" r:id="rId4"/>
  </sheets>
  <definedNames>
    <definedName name="__xlnm._FilterDatabase" localSheetId="2">'27002 Controles Anexo A'!$A$2:$F$165</definedName>
    <definedName name="__xlnm._FilterDatabase_1">'27002 Controles Anexo A'!$A$2:$F$165</definedName>
    <definedName name="__xlnm.Print_Titles" localSheetId="2">'27002 Controles Anexo A'!$A$2:$IR$2</definedName>
    <definedName name="Applicability">Metricas!$B$14:$B$16</definedName>
    <definedName name="CMM">#REF!</definedName>
    <definedName name="ControlTotal">'27002 Controles Anexo A'!$D$166</definedName>
    <definedName name="Excel_BuiltIn_Print_Area" localSheetId="1">'Req. Obligatorios SGSI'!$B$1:$F$58</definedName>
    <definedName name="Excel_BuiltIn_Print_Titles" localSheetId="2">'27002 Controles Anexo A'!$A$2:$IR$2</definedName>
    <definedName name="_xlnm.Print_Area" localSheetId="2">'27002 Controles Anexo A'!$B$1:$F$166</definedName>
    <definedName name="_xlnm.Print_Area" localSheetId="3">Metricas!$B$2:$O$36</definedName>
    <definedName name="_xlnm.Print_Area" localSheetId="1">'Req. Obligatorios SGSI'!$B$1:$F$59</definedName>
    <definedName name="_xlnm.Print_Titles" localSheetId="2">'27002 Controles Anexo A'!$1:$2</definedName>
    <definedName name="_xlnm.Print_Titles" localSheetId="1">'Req. Obligatorios SGSI'!$1:$2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 i="2" l="1"/>
  <c r="D6" i="5"/>
  <c r="D166" i="3"/>
  <c r="E6" i="5"/>
  <c r="E4" i="5"/>
  <c r="E5" i="5"/>
  <c r="E7" i="5"/>
  <c r="E8" i="5"/>
  <c r="E9" i="5"/>
  <c r="E10" i="5"/>
  <c r="E3" i="5"/>
  <c r="D10" i="5"/>
  <c r="D4" i="5"/>
  <c r="D5" i="5"/>
  <c r="D7" i="5"/>
  <c r="D3" i="5"/>
  <c r="D8" i="5"/>
  <c r="D9" i="5"/>
  <c r="A62" i="2"/>
  <c r="A63" i="2"/>
  <c r="A64" i="2"/>
  <c r="A65" i="2"/>
  <c r="A66" i="2"/>
  <c r="A67" i="2"/>
  <c r="A68" i="2"/>
  <c r="A69" i="2"/>
  <c r="E11" i="5"/>
  <c r="A70" i="2"/>
  <c r="D11" i="5"/>
</calcChain>
</file>

<file path=xl/sharedStrings.xml><?xml version="1.0" encoding="utf-8"?>
<sst xmlns="http://schemas.openxmlformats.org/spreadsheetml/2006/main" count="714" uniqueCount="555">
  <si>
    <t>4.2 (a)</t>
  </si>
  <si>
    <t>4.2 (b)</t>
  </si>
  <si>
    <t>6.1.1</t>
  </si>
  <si>
    <t>6.1.2</t>
  </si>
  <si>
    <t>6.1.3</t>
  </si>
  <si>
    <t>Total</t>
  </si>
  <si>
    <t>7.5.1</t>
  </si>
  <si>
    <t>7.5.2</t>
  </si>
  <si>
    <t>7.5.3</t>
  </si>
  <si>
    <t>A5</t>
  </si>
  <si>
    <t>A5.1</t>
  </si>
  <si>
    <t>A5.1.1</t>
  </si>
  <si>
    <t>A5.1.2</t>
  </si>
  <si>
    <t>A6</t>
  </si>
  <si>
    <t>A6.1</t>
  </si>
  <si>
    <t>A6.1.1</t>
  </si>
  <si>
    <t>A6.1.2</t>
  </si>
  <si>
    <t>A6.1.3</t>
  </si>
  <si>
    <t>A6.1.4</t>
  </si>
  <si>
    <t>A6.1.5</t>
  </si>
  <si>
    <t>A6.2</t>
  </si>
  <si>
    <t>A6.2.1</t>
  </si>
  <si>
    <t>A6.2.2</t>
  </si>
  <si>
    <t>A7</t>
  </si>
  <si>
    <t>A7.1</t>
  </si>
  <si>
    <t>A7.1.1</t>
  </si>
  <si>
    <t>A7.1.2</t>
  </si>
  <si>
    <t>A7.2</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</si>
  <si>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</si>
  <si>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</si>
  <si>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</si>
  <si>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</si>
  <si>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</si>
  <si>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</si>
  <si>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</si>
  <si>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</si>
  <si>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</si>
  <si>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</si>
  <si>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</si>
  <si>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</si>
  <si>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</si>
  <si>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</si>
  <si>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</si>
  <si>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</si>
  <si>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</si>
  <si>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</si>
  <si>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</si>
  <si>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</si>
  <si>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</si>
  <si>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</si>
  <si>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</si>
  <si>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</si>
  <si>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</si>
  <si>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</si>
  <si>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</si>
  <si>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</si>
  <si>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</si>
  <si>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</si>
  <si>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</si>
  <si>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</si>
  <si>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</si>
  <si>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</si>
  <si>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</si>
  <si>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</si>
  <si>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</si>
  <si>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</si>
  <si>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</si>
  <si>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</si>
  <si>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</si>
  <si>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</si>
  <si>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</si>
  <si>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</si>
  <si>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</si>
  <si>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</si>
  <si>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</si>
  <si>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</si>
  <si>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</si>
  <si>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</si>
  <si>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</si>
  <si>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</si>
  <si>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</si>
  <si>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</si>
  <si>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</si>
  <si>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</si>
  <si>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</si>
  <si>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</si>
  <si>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</si>
  <si>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</si>
  <si>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</si>
  <si>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</si>
  <si>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</si>
  <si>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</si>
  <si>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</si>
  <si>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</si>
  <si>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</si>
  <si>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</si>
  <si>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</si>
  <si>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</si>
  <si>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</si>
  <si>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</si>
  <si>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</si>
  <si>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</si>
  <si>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</si>
  <si>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</si>
  <si>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</si>
  <si>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</si>
  <si>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</si>
  <si>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</si>
  <si>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</si>
  <si>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</si>
  <si>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</si>
  <si>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</si>
  <si>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</si>
  <si>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</si>
  <si>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</si>
  <si>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</si>
  <si>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</si>
  <si>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</si>
  <si>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</si>
  <si>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</si>
  <si>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</si>
  <si>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</si>
  <si>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</si>
  <si>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</si>
  <si>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</si>
  <si>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</si>
  <si>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</si>
  <si>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</si>
  <si>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</si>
  <si>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</si>
  <si>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</si>
  <si>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</si>
  <si>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</si>
  <si>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</si>
  <si>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</si>
  <si>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</si>
  <si>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</si>
  <si>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</si>
  <si>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</si>
  <si>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</si>
  <si>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</si>
  <si>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</si>
  <si>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</si>
  <si>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</si>
  <si>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</si>
  <si>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</si>
  <si>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</si>
  <si>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</si>
  <si>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</si>
  <si>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</si>
  <si>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</si>
  <si>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</si>
  <si>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</si>
  <si>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</si>
  <si>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</si>
  <si>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</si>
  <si>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</si>
  <si>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</si>
  <si>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</si>
  <si>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</si>
  <si>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</si>
  <si>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</si>
  <si>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</si>
  <si>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</si>
  <si>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</si>
  <si>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A14.2.3</t>
  </si>
  <si>
    <t>A14.2.9</t>
  </si>
  <si>
    <t>A9.4.3</t>
  </si>
  <si>
    <t>A11.1.4</t>
  </si>
  <si>
    <t>A12.4.1</t>
  </si>
  <si>
    <t>A12.7</t>
  </si>
  <si>
    <t>Estado</t>
  </si>
  <si>
    <t>Requerimientos ISO 27001</t>
  </si>
  <si>
    <t>Sección</t>
  </si>
  <si>
    <t>Número de requerimientos</t>
  </si>
  <si>
    <t>Significado</t>
  </si>
  <si>
    <t>No aplicable</t>
  </si>
  <si>
    <t>? Desconocido</t>
  </si>
  <si>
    <t>Inicial</t>
  </si>
  <si>
    <t>Definido</t>
  </si>
  <si>
    <t>Administrado</t>
  </si>
  <si>
    <t>Optimizado</t>
  </si>
  <si>
    <t>Proporción de requerimientos SGSI</t>
  </si>
  <si>
    <t>Proporción de Controles de Seguridad de la Información</t>
  </si>
  <si>
    <t>Número de Controles</t>
  </si>
  <si>
    <t>Comentarios</t>
  </si>
  <si>
    <t>Controles de Seguridad de la Información</t>
  </si>
  <si>
    <t>No ha sido verificado</t>
  </si>
  <si>
    <t>A fin de certificar un SGSI ,todos los requerimientos principales de ISO/IEC 27001 son obligatorios. De otro modo, pueden ser ignorados por la Administración.</t>
  </si>
  <si>
    <t>Estado y Aplicabilidad de controles de Seguridad de la Información</t>
  </si>
  <si>
    <t>Estado de Implementación ISO 27001</t>
  </si>
  <si>
    <t>Preguntas</t>
  </si>
  <si>
    <t>Documentación obligatoria
¿Existe el documento?</t>
  </si>
  <si>
    <t>Documentación obligatoria - Controles Anexo A
¿Existe el documento?</t>
  </si>
  <si>
    <t>¿Todas las políticas tienen un formato y estilo consistentes?
¿Están todos al día, habiendo completado todas las revisiones debidas? 
¿Se han vuelto a autorizar y se han distribuido?</t>
  </si>
  <si>
    <t>¿Se le da suficiente énfasis a la seguridad y al riesgo de la información? 
¿Hay apoyo de la administración?
¿Existe un foro de alta gerencia para analizar el riesgo de la información y las políticas, los riesgos y los problemas de seguridad?
¿Los roles y las responsabilidades están claramente definidos y asignados a personas adecuadamente capacitadas?
¿Tiene cada rol responsabilidad específica con respecto al riesgo y la seguridad de la información?
¿Hay suficiente presupuesto para las actividades de seguridad y riesgo de la información?
¿Hay coordinación dentro de la organización entre las unidades de negocio?
¿funciona efectivamente en la práctica?
¿Existe una conciencia y un apoyo adecuados para la estructura de riesgo y seguridad de la información?</t>
  </si>
  <si>
    <t>¿Hay disponible una lista de detalles de contacto para las autoridades reguladoras u otras autoridades y organismos que podrían necesitar ser contactados en caso de consultas, incidentes y emergencias?
¿Quién es el responsable de contactar a las autoridades y en qué punto de un incidente / evento se realiza este contacto y cómo?
¿La lista es actual y correcta?
¿Hay un proceso de mantenimiento?</t>
  </si>
  <si>
    <t>¿Hay un contacto regular, con grupos especiales de interés, foros y listas de correo profesionales en riesgo de la información y la seguridad, tales como los capítulos locales de ISACA, ISC 2, ISSA, ISO27k?
¿Se comparte información sobre amenazas emergentes, nuevas tecnologías de seguridad, buenas prácticas de seguridad, advertencias tempranas de alertas y advertencias, vulnerabilidades recientemente descubiertas y disponibilidad de parches?</t>
  </si>
  <si>
    <t>¿Se identifican y abordan los riesgos de la información y los requisitos de seguridad en todas las etapas de todos los proyectos, incluidos todos los tipos de proyectos relacionados con la información, los nuevos desarrollos y los cambios / mejoras en los sistemas, aplicaciones y procesos existentes?
¿La etapa del proyecto incluye actividades apropiadas?</t>
  </si>
  <si>
    <t>ISO/IEC 27001:2013 ISMS Status, 
Statement of Applicability (SoA) and
Controls Status (gap analysis) workbook</t>
  </si>
  <si>
    <t>Introduction</t>
  </si>
  <si>
    <t xml:space="preserve">This spreadsheet is used to record and track the status of your organization as you implement the mandatory and discretionary elements of ISO/IEC 27001.   </t>
  </si>
  <si>
    <r>
      <t xml:space="preserve">The main body of ISO/IEC 27001 formally specifies a number of mandatory requirements that </t>
    </r>
    <r>
      <rPr>
        <i/>
        <sz val="10"/>
        <rFont val="Calibri"/>
        <family val="2"/>
        <scheme val="minor"/>
      </rPr>
      <t>must</t>
    </r>
    <r>
      <rPr>
        <sz val="10"/>
        <rFont val="Calibri"/>
        <family val="2"/>
        <scheme val="minor"/>
      </rPr>
      <t xml:space="preserve"> be fulfilled in order for an Information Security Management System (ISMS) to be certified compliant with the standard.   </t>
    </r>
    <r>
      <rPr>
        <b/>
        <sz val="10"/>
        <rFont val="Calibri"/>
        <family val="2"/>
        <scheme val="minor"/>
      </rPr>
      <t xml:space="preserve">All the mandatory requirements for certification concern the management system rather than the information security controls.  </t>
    </r>
    <r>
      <rPr>
        <sz val="10"/>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It does not mandate specific security controls.</t>
    </r>
  </si>
  <si>
    <r>
      <t xml:space="preserve">However, Annex A to '27001 outlines a suite of information security controls that the management system would typically be used to manage, provided they are in fact applicable to the organization (which depends on its information security risks).  The security controls in Annex A are explained in much more detail in ISO/IEC 27002, and in various other standards, laws, regulations </t>
    </r>
    <r>
      <rPr>
        <i/>
        <sz val="10"/>
        <rFont val="Calibri"/>
        <family val="2"/>
        <scheme val="minor"/>
      </rPr>
      <t xml:space="preserve">etc.  </t>
    </r>
  </si>
  <si>
    <t>Instructions</t>
  </si>
  <si>
    <r>
      <t xml:space="preserve">1.  Design and implement an ISMS complying with all the mandatory elements specified in the main body of ISO/IEC 27001, using the drop-down selectors on the status column of the </t>
    </r>
    <r>
      <rPr>
        <b/>
        <sz val="10"/>
        <rFont val="Calibri"/>
        <family val="2"/>
        <scheme val="minor"/>
      </rPr>
      <t xml:space="preserve">mandatory ISMS requirements sheet </t>
    </r>
    <r>
      <rPr>
        <sz val="10"/>
        <rFont val="Calibri"/>
        <family val="2"/>
        <scheme val="minor"/>
      </rPr>
      <t>to track and record its status.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</si>
  <si>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0"/>
        <rFont val="Calibri"/>
        <family val="2"/>
        <scheme val="minor"/>
      </rPr>
      <t>annex A controls sheet</t>
    </r>
    <r>
      <rPr>
        <sz val="10"/>
        <rFont val="Calibri"/>
        <family val="2"/>
        <scheme val="minor"/>
      </rPr>
      <t xml:space="preserve">.  Note: </t>
    </r>
    <r>
      <rPr>
        <b/>
        <sz val="10"/>
        <rFont val="Calibri"/>
        <family val="2"/>
        <scheme val="minor"/>
      </rPr>
      <t xml:space="preserve">do not feel constrained by Annex A!  </t>
    </r>
    <r>
      <rPr>
        <sz val="10"/>
        <rFont val="Calibri"/>
        <family val="2"/>
        <scheme val="minor"/>
      </rPr>
      <t>Adapt the sheet, modifying the wording and adding additional rows if you determine that other security controls are needed to treat your information security risks and obligations (</t>
    </r>
    <r>
      <rPr>
        <i/>
        <sz val="10"/>
        <rFont val="Calibri"/>
        <family val="2"/>
        <scheme val="minor"/>
      </rPr>
      <t xml:space="preserve">e.g. </t>
    </r>
    <r>
      <rPr>
        <sz val="10"/>
        <rFont val="Calibri"/>
        <family val="2"/>
        <scheme val="minor"/>
      </rPr>
      <t xml:space="preserve">ISO 22301, privacy laws, PCI-DSS </t>
    </r>
    <r>
      <rPr>
        <i/>
        <sz val="10"/>
        <rFont val="Calibri"/>
        <family val="2"/>
        <scheme val="minor"/>
      </rPr>
      <t>etc</t>
    </r>
    <r>
      <rPr>
        <sz val="10"/>
        <rFont val="Calibri"/>
        <family val="2"/>
        <scheme val="minor"/>
      </rPr>
      <t>.).  Annex A is merely a guide, a starting point.</t>
    </r>
  </si>
  <si>
    <r>
      <t xml:space="preserve">3.  Systematically check and record the status of your security risks and controls, updating the status column of </t>
    </r>
    <r>
      <rPr>
        <b/>
        <sz val="10"/>
        <rFont val="Calibri"/>
        <family val="2"/>
        <scheme val="minor"/>
      </rPr>
      <t>Annex A sheet</t>
    </r>
    <r>
      <rPr>
        <sz val="10"/>
        <rFont val="Calibri"/>
        <family val="2"/>
        <scheme val="minor"/>
      </rPr>
      <t xml:space="preserve"> accordingly.</t>
    </r>
  </si>
  <si>
    <r>
      <t xml:space="preserve">4.  Once your ISMS is operating normally, the </t>
    </r>
    <r>
      <rPr>
        <b/>
        <sz val="10"/>
        <rFont val="Calibri"/>
        <family val="2"/>
        <scheme val="minor"/>
      </rPr>
      <t xml:space="preserve">metrics </t>
    </r>
    <r>
      <rPr>
        <sz val="10"/>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0"/>
        <rFont val="Calibri"/>
        <family val="2"/>
        <scheme val="minor"/>
      </rPr>
      <t xml:space="preserve">i.e. </t>
    </r>
    <r>
      <rPr>
        <sz val="10"/>
        <rFont val="Calibri"/>
        <family val="2"/>
        <scheme val="minor"/>
      </rPr>
      <t xml:space="preserve">updated when the information security risks or controls change, and periodically reviewed/audited.  </t>
    </r>
  </si>
  <si>
    <t>History and acknowledgements</t>
  </si>
  <si>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</si>
  <si>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</si>
  <si>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t>Copyright</t>
  </si>
  <si>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</si>
  <si>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0"/>
        <rFont val="Calibri"/>
        <family val="2"/>
        <scheme val="minor"/>
      </rPr>
      <t xml:space="preserve">, and other ISO27k standards are also highly recommended.  </t>
    </r>
    <r>
      <rPr>
        <b/>
        <sz val="10"/>
        <rFont val="Calibri"/>
        <family val="2"/>
        <scheme val="minor"/>
      </rPr>
      <t xml:space="preserve">This workbook alone is not sufficient!  </t>
    </r>
    <r>
      <rPr>
        <sz val="10"/>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</si>
  <si>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Please visit ISO27001security.com for further advice and guidance on the ISO27k standards, including the ISO27k Forum and many other useful documents and templates in the ISO27k Toolkit:</t>
  </si>
  <si>
    <t>www.ISO27001security.com</t>
  </si>
  <si>
    <t>¿Son los deberes / funciones segregados entre roles o individuos cuando sea relevante para reducir la posibilidad de incompetencia, negligencia y actividades inapropiadas?
¿Se utiliza una matriz tipo RACI para mantener la identificación para cada tarea?
Responsable | Accountable | Consulted | Informed
¿Existe una política que cubra la segregación de deberes?
¿Cómo llegan las decisiones con respecto a tal segregación?
¿Quién tiene la autoridad para tomar tales decisiones?
¿Se realiza un seguimiento regular de las actividades y los registros de auditoría?</t>
  </si>
  <si>
    <t>¿Existen política y controles seguridad relacionados con los usuarios móviles?
¿Se distinguen los dispositivos personales de los empresariales?
¿Cómo se mantienen y controlan los sistemas portátiles para garantizar que estén actualizados sobre las definiciones de antivirus y los parches de seguridad?
¿Se emplean soluciones de MDM y soluciones MAM para controlar las aplicaciones, el acceso y el cifrado completo de disco?</t>
  </si>
  <si>
    <t>¿Los controles de seguridad para el teletrabajo son equivalentes a los de los lugares de trabajo de oficina?
¿Existen disposiciones adecuadas para la autenticación del usuario (2FA), la seguridad de la red (Always-on-VPN), antivirus, copias de seguridad, parches, registro de seguridad y monitoreo, encriptación y continuidad del negocio?</t>
  </si>
  <si>
    <t>¿El proceso de evaluación previa al empleo toma en cuenta las leyes y regulaciones relevantes de privacidad y empleo?
¿Se hace en la empresa o se subcontrata a un tercero?
Si se subcontrata a un tercero, ¿Se han revisado sus procesos y se han considerado aceptables? 
¿Se hace contacto de referencias y una verificación de antecedentes, según corresponda durante el proceso de selección?
¿Existen procesos de selección mejorados para los trabajadores en roles críticos?
¿Cómo se logra todo esto? ¿Hay un proceso documentado, consistente y repetible, que sea propiedad y mantenido por RRHH?</t>
  </si>
  <si>
    <t>¿Están claramente definidos los términos y condiciones de empleo?
¿Se hace distinción entre profesionales de la seguridad, los administradores de redes / sistemas de TI, los gerentes, los auditores y los trabajadores en general? 
¿Se identifican responsabilidades específicas relacionadas con el riesgo y la seguridad de la información de acuerdo con la naturaleza de los roles?
¿Se mantienen registros para probar que los trabajadores entendieron, reconocieron y aceptaron sus obligaciones de seguridad de la información?</t>
  </si>
  <si>
    <t>¿Existe un programa de concientización / educación sobre la seguridad de la información dirigido a la gerencia?
¿Se hace de forma regular y está a día?
¿El contenido y la naturaleza / formato / estilo de la información y las actividades de sensibilización son adecuados?
¿Los gerentes reciben el conocimiento y la capacitación apropiados específicamente sobre su riesgo clave de información y roles y responsabilidades relacionados con la seguridad?
¿Se provee información sobre la postura, estrategias y políticas de seguridad de la información de la organización?</t>
  </si>
  <si>
    <t>¿Están las competencias necesarias y los requisitos de capacitación / concienciación para los profesionales de seguridad de la información y otros con funciones y responsabilidades específicas identificadas explícitamente?
¿Existe un programa estructurado de sensibilización y capacitación sobre seguridad de la información para todos los tipos de trabajadores?
¿Existe una estrategia o plan de comunicación, que incluya folletos, carteles, correos electrónicos, gestión de aprendizaje online, cuestionarios, concursos, videos, redes sociales y otros métodos?
¿Se cubren los requisitos legales, reglamentarios, contractuales, políticos, responsabilidad personal, responsabilidades generales, puntos de contacto y otros recursos?
¿Se actualiza el contenido para reflejar los riesgos de la información en evolución, como las amenazas emergentes, las vulnerabilidades recientemente identificadas y los incidentes, y los cambios, como las políticas nuevas / revisadas?
 ¿Hay exámenes y ejercicios periódicos para verificar el nivel de conocimiento?
¿Hay acciones de seguimiento para cualquiera que tenga problemas en dichas pruebas?</t>
  </si>
  <si>
    <t>¿Existe un proceso disciplinario para incidentes de seguridad de la información, violaciones a la privacidad, piratería informática, fraude y espionaje industrial por parte de los trabajadores?
¿Cómo se informa a los trabajadores sobre el proceso, incluidas las expectativas de la organización y sus derechos?
¿Está esto cubierto por contratos y acuerdos, capacitación inicial y conocimiento continuo?
¿Se actualiza el proceso de forma regular?</t>
  </si>
  <si>
    <t>¿Existen políticas de revisión, estándares, procedimientos, directrices y registros relacionados con la seguridad de la información para los trabajadores que se mueven lateral o verticalmente dentro de la organización?
¿Se tienen en cuenta las promociones, degradaciones, cambios de roles, nuevas responsabilidades, nuevas prácticas de trabajo, renuncias, despidos?
¿Se tiene en cuenta la recuperación de los activos de información (documentos, datos, sistemas), las llaves, la eliminación de los derechos de acceso?</t>
  </si>
  <si>
    <t>¿Hay un inventario de activos de la información?
¿Contiene la siguiente información?
• Datos digitales
• Información impresa
• Software
• Infraestructura
• Servicios de información y proveedores de servicios
• Seguridad física
• Relaciones comerciales
• Las personas
¿A quién pertenece el inventario?
¿Cómo se mantiene el inventario en una condición razonablemente completa, precisa y actualizada a pesar de los cambios de equipo / personal, nuevos sistemas, negocios y cambios de TI?
¿Es suficientemente detallado y está estructurado adecuadamente?</t>
  </si>
  <si>
    <t>¿Existe un procedimiento de etiquetado para la información tanto en forma física como electrónica?
¿Está sincronizado con la política de clasificación de la información?
¿Cómo se garantiza el correcto etiquetado?
¿Cómo se garantiza que solo aquellos con permisos de acceso aprobados accedan a la información de la clasificación relevante?
¿Cómo se garantiza que no haya acceso no autorizado?
¿Se revisan los niveles de clasificación en intervalos predefinidos?</t>
  </si>
  <si>
    <t>¿Existen políticas de revisión, estándares, procedimientos, directrices y registros asociados relacionados con la clasificación de la información?
¿La clasificación es impulsada por obligaciones legales o contractuales?
¿La clasificación se basa en los requisitos de confidencialidad, integridad y disponibilidad?
¿Se utilizan marcas apropiadas en los activos en función de la clasificación de la información que contienen?
¿El personal conoce los requisitos de seguridad correspondientes para el manejo de materiales clasificados?</t>
  </si>
  <si>
    <t>¿Existe un procedimiento para recuperar los activos tras una baja o despido?
¿Es un procedimiento automatizado o manual?
Si es manual, ¿Cómo se garantiza que no haya desvíos?
¿Cómo se abordan los casos en los que los activos no han sido devueltos?</t>
  </si>
  <si>
    <t>¿Existe una política sobre el uso aceptable de los recursos tecnológicos, como el correo electrónico, la mensajería instantánea, el FTP, las responsabilidades de los usuarios, etc.?
¿Cubre el comportamiento del usuario en Internet y en las redes sociales?
¿Se permite el uso personal de los activos de la empresa?
En caso afirmativo, ¿En qué medida y cómo se controla / asegura esto?
¿Se describe de forma explícita lo qué constituye un uso inapropiado?
¿Se distribuye esta información a toda la empresa?
¿El uso de la criptografía cumple con todas las leyes, acuerdos / contratos y normativas relevantes?</t>
  </si>
  <si>
    <t>¿Los activos tienen propietario de riesgo?
¿Los activos tienen responsable técnico?
¿Cómo se asigna la propiedad poco después de crear o adquirir los activos críticos?
¿Cómo se etiquetan los activos?
¿Cómo se informa ante incidentes de seguridad de la información que los afectan?</t>
  </si>
  <si>
    <t>¿Existe un registro de activos completo y actualizado de CD / DVD, almacenamiento USB y otros medios extraíbles?
¿Los medios extraíbles están debidamente etiquetados y clasificados?
¿Los medios se mantienen y almacenan de forma adecuada? 
¿Hay controles apropiados para mantener la confidencialidad de los datos almacenados?</t>
  </si>
  <si>
    <t>¿Se utiliza un transporte o servicio de mensajería confiable?
¿Se utiliza un mecanismo de cifrado adecuado durante el proceso de transferencia?
¿Se verifica la recepción por el destino?</t>
  </si>
  <si>
    <t>¿Existe una política de control de acceso?
¿Es consistente con la política de clasificación?
¿Hay una segregación de deberes apropiada?
¿Existe un proceso documentado de aprobación de acceso?
¿El proceso de aprobación requiere que se involucre el propietario del sistema o la información en cuestión?</t>
  </si>
  <si>
    <t>¿Se asegura que el acceso VPN e inalámbrico es supervisado, controlados y autorizado? 
¿Se utiliza autenticación de múltiples-factor para acceso a redes, sistemas y aplicaciones críticas, especialmente para los usuarios privilegiados? 
¿Cómo monitoriza la red para detectar acceso no autorizado?
¿Los controles de seguridad de la red son evaluados y probados regularmente (Pentesting)?
¿La organización mide la identificación y los tiempos de respuesta ante incidentes?</t>
  </si>
  <si>
    <t>¿Se utiliza un ID de usuario únicos para cada usuario?
¿Se genera en función a una solicitud con aprobaciones y registros apropiados?
¿Se deshabilitan los ID de usuario de forma inmediata tas una baja o despido? 
¿Existen una comunicación eficiente ente la Administración de Seguridad y Recursos Humanos?
¿Existe una revisión / auditoría periódica para identificar y deshabilitar los ID de usuario redundantes?
¿Se eliminan los ID deshabilitados después de confirmar que ya no son necesarios?
¿Qué impide que los ID de usuario sean reasignados a otros usuarios?</t>
  </si>
  <si>
    <t>¿El acceso a sistemas y servicios de información se basa en las necesidades del negocio?
¿Se garantiza que todo acceso que se concede se ajuste a las políticas de control de acceso y segregación de funciones?
¿Existe un registro documental de la solicitud y aprobación de acceso?</t>
  </si>
  <si>
    <t>¿Se llevan a cabo escaneos de vulnerabilidades de red y pruebas de Pentesting regulares?
¿Las pruebas son realizadas por profesionales debidamente cualificados, competentes y confiables? 
¿Cómo informa, analiza y utilizan los resultados de dichas pruebas?
¿La prioridad de tratamiento se basa en un análisis de riesgos?
¿Hay evidencias de medidas tomadas para abordar los problemas identificados?</t>
  </si>
  <si>
    <t xml:space="preserve">¿Cómo garantizar que todos los procedimientos de seguridad dentro de un área de responsabilidad se llevan a cabo correctamente?
¿Se hace una verificación periódica? </t>
  </si>
  <si>
    <t>¿Están las prioridades de implementación de controles alineadas con los riesgos a activos de información?
¿Los requisitos de auditoría de sistemas son cuidadosamente planificados, autorizados, implementados y controlados para minimizar los riesgos?
¿Están los objetivos y el alcance de auditoria autorizados por la gerencia?
¿Está adecuadamente controlado el acceso a las herramientas / software de auditoría del sistema de información?
¿Se documentan los hallazgos de auditoría y las actuaciones para solventarlos?</t>
  </si>
  <si>
    <t>¿Existe una política que cubra actividades relacionadas con importación / exportación de material criptográfico? 
¿Estas actividades cumplen con los requisitos legales y reglamentarios?</t>
  </si>
  <si>
    <t>¿Hay un mecanismo para instruir al personal en el manejo de información de carácter personal?
¿Hay un responsable de privacidad en la organización?
¿Es el responsable conocedor de la información de carácter personal que es recopilado, procesado y almacenados por la organización?
¿Cuáles son los controles de acceso a información de carácter personal?
¿Cuál es el nivel de acceso y roles (de personal) que tienen acceso a estos activos?</t>
  </si>
  <si>
    <t>¿Existe una política que contemple lo siguiente?
Clasificación, categorización, períodos de retención y medios de almacenamiento permitidos.
¿Se almacenan las firmas digitales de forma segura?
¿Se contempla la posibilidad de destrucción, falsificación y acceso no autorizado?
¿Se verifica periódicamente la integridad de los registros?
¿Se utilizan medios de almacenamiento de larga duración para el almacenamiento a largo plazo?</t>
  </si>
  <si>
    <t>¿Existen políticas y procedimientos relativos a la adquisición, el uso y licencias de propiedad intelectual, gestión de licencias y cumplimiento?</t>
  </si>
  <si>
    <t xml:space="preserve">¿Existe una política acerca del cumplimiento de requisitos legales?
LOPD, GDPR, etc.
¿Se mantiene un registro o base de datos de cumplimiento enumerando todas las obligaciones, expectativas legales, reglamentarias y contractuales aplicables?
¿Hay una persona encargada de mantener, usar y controlar el registro?
¿Cómo se logra y se garantiza el cumplimiento?
¿Existen controles adecuados para cumplir con los requisitos?  </t>
  </si>
  <si>
    <t>¿Cómo se identifican los requisitos de disponibilidad de servicios?
¿Se tienen en cuenta la capacidad de recuperación, la capacidad de rendimiento, el balanceo de carga?
¿Se tienen en cuenta servicios poco fiables, equipos, instalaciones, servidores, aplicaciones, enlaces, funciones, y la organización en sí?
¿Los controles clave de seguridad de la información están implementados y son funcionales en los sitios de recuperación de desastres?</t>
  </si>
  <si>
    <t>¿Existe un método de pruebas del plan de continuidad?
¿Con qué frecuencia se llevan a cabo dichas pruebas?
¿Hay evidencia de las pruebas reales y sus resultados?
¿Se han identificado deficiencias?, ¿Se han remediado? y ¿Se han vuelto a probar hasta que los resultados sean satisfactorios?</t>
  </si>
  <si>
    <t>¿Los planes tienen plazos definidos para restaurar servicios tras una interrupción?
¿Los planes tienen en cuenta la identificación y el acuerdo de responsabilidades, la identificación de pérdidas aceptables, la implementación de procedimientos de recuperación y restauración, la documentación de procedimientos y las pruebas regulares?
¿La planificación de la continuidad es consistente e identifica las prioridades de restauración?
¿Tienen los miembros de los equipos de recuperación / gestión de crisis / incidentes conocimiento de los planes y tienen claro sus roles y responsabilidades?
¿Los controles de seguridad son adecuados en los sitios de recuperación de desastres remotos?</t>
  </si>
  <si>
    <t>¿Cómo se determinan los requisitos de continuidad del negocio?
¿Existe un plan de continuidad de negocio?
¿Existen un diseño adecuado de "alta disponibilidad" para sistemas de TI, redes y procesos críticos?
¿Se identifica el impacto potencial de los incidentes?
¿Se evalúan los planes de continuidad del negocio?
¿Se llevan a cabo ensayos de continuidad?</t>
  </si>
  <si>
    <t>¿La recolección de evidencias de hace de forma competente en la empresa o por terceros especializados y capacitados en esta área?
¿Haya personal capacitado, competente y confiable con herramientas adecuadas y procesos definidos para el rol?
(cadena de evidencia rigurosamente mantenida, evidencia asegurada en almacenamiento, herramientas y técnicas)
¿Quién decide emprender un análisis forense, y en qué criterio se base?
¿Existen obligaciones relacionadas con la jurisdicción, las diferentes normas forenses y los requisitos legales asociados?</t>
  </si>
  <si>
    <t>¿Existe un proceso de evaluación / investigación para identificar incidentes de impacto recurrentes?
¿Se aprovecha la información obtenida de la evaluación de incidentes para evitar recurrencias?
Además, ¿Se está utilizado para formación y concienciación?
¿La organización cuenta con un proceso de gestión de incidentes relativamente maduro?
¿Se está aprendiendo de forma proactiva de incidentes, mejorando los conocimientos de riesgo y los controles de seguridad?</t>
  </si>
  <si>
    <t xml:space="preserve">¿Cómo se recolecta, almacena y evalúa la evidencia?
¿Hay una matriz de escalación para usar según sea necesario?
¿Hay medios para comunicar información de tales incidentes a las organizaciones internas y externas pertinentes?
¿Se documentan las acciones tomadas para resolver y finalmente cerrar un incidente? </t>
  </si>
  <si>
    <t>¿Qué tipos de eventos se espera que informen los empleados?
¿A quién informan?
¿Cómo se evalúan estos eventos para decidir si califican como incidentes?
¿Hay una escala de clasificación?
¿Hay un proceso de clasificación y / o escalamiento para priorizar los incidentes graves?
¿En qué se basa?</t>
  </si>
  <si>
    <t>¿Cómo se informan los eventos de seguridad de la información?
¿Son conscientes los trabajadores de la necesidad de informar de inmediato y lo hacen?
¿Se crean informes de seguimiento de los incidentes? Desde la detección a la resolución.
¿Qué pasa con esos informes?</t>
  </si>
  <si>
    <t>¿Se implementan controles técnicos, como la longitud mínima de la contraseña, reglas de complejidad, cambio forzado de contraseñas en el primer uso, autenticación de múltiples factores, datos biométricos, contraseñas compartidas etc.?
¿Se verifica rutinariamente si hay contraseñas débiles?
¿Se requiere confirmar la identidad de los usuarios antes de proporcionarles contraseñas temporales nuevas?
¿Se transmite dicha información por medios seguros?
¿Se generan contraseñas temporales suficientemente fuertes?
¿Se cambian las contraseñas por defecto de los fabricantes?
¿Se recomienda a los usuarios usar el software adecuado de protección de contraseñas?
¿Se almacenen de forma cifrada las contraseñas en sistemas, dispositivos y aplicaciones?</t>
  </si>
  <si>
    <t>¿Se hace una revisión periódica y documentada de los derechos de acceso de los usuarios en sistemas y aplicaciones? 
¿Participan en dicha revisión los "propietarios" para verificar cambios en las funciones de los usuarios?
¿Se revisan los derechos de acceso para usuarios con privilegios de forma más exhaustiva y frecuente?</t>
  </si>
  <si>
    <t>¿Existe un proceso de ajuste de derechos de acceso?
¿Tiene en cuenta empleados, proveedores y contratistas al finalizar o cambiar su empleo, contrato o acuerdo? 
¿Incluye el acceso físico a las instalaciones y el acceso lógico a la red?
En casos en los que se usan credenciales compartidas, ¿Se cambian las contraseñas cuando ocurren ceses o despidos de empleados que las usan?</t>
  </si>
  <si>
    <t>¿Cómo se asegura la confidencialidad de las credenciales de autenticación? 
¿Existe un proceso de cambio de contraseñas en caso de ser comprometida?
¿Existen controles de seguridad relativas a las cuentas compartidas?</t>
  </si>
  <si>
    <t>Más allá de A.16.1.2
¿Existe una obligación contractual por parte de los empleados para reportar cualquier tipo de ocurrencia inusual?
¿Las políticas prohíben explícitamente a los trabajadores 'verificar', 'explorar', 'validar' o 'confirmar' vulnerabilidades a menos que estén expresamente autorizados para hacerlo?</t>
  </si>
  <si>
    <t>Más allá de A.8.2.1
¿Están los niveles de clasificación adecuadamente asignados a los activos?
¿Se considera los gimiente?
Método de etiquetado, transferencia, almacenamiento, manejo de medios extraíbles, eliminación de medios electrónicos y físicos, divulgación, intercambio, intercambio con terceros, etc.</t>
  </si>
  <si>
    <t xml:space="preserve">Más allá de A.8.3.1
¿Existen una política específica y documentación de obligaciones contractuales, legales o reglamentarias para la eliminación de los medios? 
¿Se documenta la aprobación en cada etapa para la eliminación de los medios?
¿Los datos que aún deben conservarse se copian en otros medios y se verifican antes de su eliminación?
¿Se tiene en cuenta los periodos de retención?
¿Los datos particularmente confidenciales se eliminan de forma segura (borrado criptográfico, desmagnetización o destrucción física)? </t>
  </si>
  <si>
    <t>Más allá de A.9.2.2
¿Hay un proceso para realizar revisiones más frecuentes y periódicas de cuentas privilegiadas para identificar y deshabilitar / eliminar cuentas con privilegios redundantes y / o reducir los privilegios?
¿Se genera un ID de usuario separado para otorgar privilegios elevados?
¿Se ha establecido una caducidad para los ID de usuario con privilegios?
¿Se controlan las actividades de los usuarios privilegiados de forma más detallada?</t>
  </si>
  <si>
    <t>Más allá de A.9.2.2
¿Existen controles de acceso adecuados?
¿Se identifican los usuarios de forma individual individuales?
¿Cómo se definen, autorizan, asignan, revisan, gestionan y retiran los derechos de acceso, los permisos y las reglas asociadas?</t>
  </si>
  <si>
    <t>¿El código fuente se almacena en una o más bibliotecas de programas fuente o repositorios?
¿El entorno es seguro, con un acceso adecuado, control de versiones, monitoreo, registro, etc.? 
¿Cómo se modifica el código fuente?
¿Cómo se publica y se compila el código?
¿Se almacenan y revisan los registros de acceso y cambios?</t>
  </si>
  <si>
    <t>¿Quién controla los servicios privilegiados?
¿Quién puede acceder a ellos, bajo qué condiciones y con qué fines?
¿Se verifica que estas personas necesidad comercial para otorgar el acceso según su roles y responsabilidades?
¿Existe un proceso auditable de aprobación, y cada instancia de su uso está registrado?
¿Se tiene en cuenta la segregación de tareas?</t>
  </si>
  <si>
    <t>¿Se muestra una pantalla de advertencia en el proceso de inicio de sesión para disuadir el acceso no autorizado?
¿Cómo se autentican las identidades de usuario durante el proceso de inicio de sesión?
¿Se utiliza autenticación multifactor para sistemas / servicios / conexiones remotas críticas a través de VPN s etc.?
¿La información de inicio de sesión solo se valida una vez imputadas las credenciales?
¿Las contraseñas no válidas desencadenan demoras o bloqueos, entradas de registro y alertas / alarmas?
¿Se registran los inicios de sesión exitosos?
¿Se transmiten las contraseñas de modo seguro mediante el uso de cifrado?</t>
  </si>
  <si>
    <t>¿La política de criptografía abarca todo el ciclo de vida de la gestión de claves (de principio a fin)?
¿Se protege el equipo utilizado para generar, almacenar y archivar claves criptográficas?
¿Se generan claves diferentes para sistemas y aplicaciones?
¿Se evitan claves débiles?
¿Existen reglas sobre cambio / actualización de claves (ej. autorizar, emitir, comunicar e instalar claves)?
¿Se hacen copias de respaldo de las claves?
¿Se registran las actividades clave de gestión?
¿Cómo se cumplen todos estos requisitos?</t>
  </si>
  <si>
    <t>¿Los sistemas requieran una fortaleza de contraseñas establecidos en las políticas y estándares corporativos?
¿Las reglas tienen en cuenta lo siguiente?
• Longitud mínima de la contraseña
• Evitan la reutilización de un número específico de contraseñas
• Imponen reglas de complejidad (mayúsculas, minúsculas, números, símbolos, etc.)
• Requiere el cambio forzado de contraseñas en el primer inicio de sesión
• Esconde la contraseña durante la imputación
¿Se almacenan y transmiten de forma segura (cifrado)?</t>
  </si>
  <si>
    <t>¿Existe una política que cubra el uso de controles criptográficos?
¿Cubre lo siguiente?
• Los casos en los que información debe ser protegida a través de la criptografía
• Normas que deben aplicarse para la aplicación efectiva
• Un proceso basado en el riesgo para determinar y especificar la protección requerida
• Uso de cifrado para información almacenada o transferida
• Los efectos de cifrado en la inspección de contenidos de software
• Cumplimiento de las leyes y normativas aplicables
¿Se cumple con la política y requerimientos de cifrado?</t>
  </si>
  <si>
    <t>¿Existen políticas, procedimientos e ITT´s para la gestión de incidentes? 
¿Qué cubre?
• I plan de respuesta a incidentes
• Puntos de contacto para la notificación de incidentes, seguimiento y evaluación 
• Monitoreo, detección y reporte de eventos de seguridad
• Asignación y escalado de incidentes (N1 &gt; N2) incluyendo las respuestas de emergencia y la continuidad de negocio
• Método de recolección de evidencias y pruebas forenses digitales
• Revisión post-evento de seguridad y procesos de aprendizaje / mejora
¿Existen evidencias de la notificación de incidentes, registro, clasificación, asignación de resolución, la mitigación y la confirmación de cierre?</t>
  </si>
  <si>
    <t>¿Existen políticas, normas, procedimientos y directrices para mantener las zonas de trabajo limpias y despejadas?
¿Funciona en la práctica?
¿Todos los dispositivos informáticos tienen un salvapantallas o bloqueo con contraseña que los empleados usan cuando se alejan de sus dispositivos?
¿Se activa automáticamente tras de un tiempo inactivo definido?
¿Se mantienen las impresoras, fotocopiadoras, escáneres despejados?</t>
  </si>
  <si>
    <t>¿Se suspenden / finalizan las sesiones a aplicaciones para evitar la pérdida de datos o la corrupción?
¿Se define un tiempo de inactividad adecuado los riesgos de acceso físico no autorizado?
¿Se protegen los bloqueos de pantalla con contraseña?
¿Se aplica a todos los servidores, equipos de trabajo, portátiles, teléfonos y otros dispositivos TIC?
¿Cómo se verifica el cumplimiento?</t>
  </si>
  <si>
    <t>¿Cómo evita la organización que se revele la información almacenada en equipos tras su reasignación o eliminación?
¿Se utiliza cifrado fuerte o borrado seguro?
¿Se mantienen registros adecuados de todos los medios que se eliminan?
¿La política y el proceso cubren todos los dispositivos y medios de TIC?</t>
  </si>
  <si>
    <t xml:space="preserve">¿Existe una “política de uso aceptable” que cubra los requisitos de seguridad y “obligaciones” con respecto al uso de dispositivos móviles o portátiles que se utilizan desde casa o en ubicaciones remotas?
¿Contempla el almacenamiento seguro de los dispositivos, uso cifrado y uso de conexiones seguras?
¿Existen controles para asegura todo esto?
¿Cómo se les informa a los trabajadores sobre sus obligaciones?
¿Se les da suficiente apoyo para alcanzar un nivel aceptable de seguridad?   </t>
  </si>
  <si>
    <t xml:space="preserve">¿Existen procedimiento relativos al traslado de activos de información?
¿Hay aprobaciones o autorizaciones documentadas en los niveles apropiados?
¿Existe un control para limitar el traslado de activos de información mediante el uso de unidades de almacenamiento externo?
¿Existe un procedimiento para rastrear movimientos de activos de alto valor o alto riesgo? </t>
  </si>
  <si>
    <t>¿Se asigna personal cualificado para realizar el mantenimiento de los equipos (infraestructura y dispositivos de red, equipos de trabaja, portátiles, equipos de seguridad y servicios tales como detectores de humo, dispositivos de extinción de incendios, HVAC, control de acceso, CCTV, etc.)?
¿Hay programas de mantenimiento y registros / informes actualizados?
¿Se aseguran los equipos?</t>
  </si>
  <si>
    <t>¿Hay protección física adecuada para cables externos, cajas de conexiones?
¿Se separa el cableado de suministro eléctrico del cableado de comunicaciones para evitar interferencias?
¿Se controla el acceso a los paneles de conexión y las salas de cableado?
¿Existen procedimientos adecuados para todo ello?</t>
  </si>
  <si>
    <t>¿El sistema UPS proporciona una potencia adecuada, confiable y de alta calidad? 
¿Hay una capacidad de UPS adecuada para abarcar todos los equipos esenciales durante un período de tiempo suficiente?
¿Hay un plan de mantenimiento pare los UPS y generadores en acuerdo con las especificaciones del fabricante?
¿Son probados con regularidad?
¿Hay una red de suministro eléctrico redundante?
¿Se realizan pruebas de cambio?
¿Se ven afectados los sistemas y servicios?
¿Hay sistemas de aire acondicionado para controlar entornos con equipos críticos?
¿Están ubicados apropiadamente?
¿Hay una capacidad adecuada de A / C para soportar la carga de calor?
¿Hay unidades redundantes, de repuesto o portátiles disponibles?
¿Hay detectores de temperatura con alarmas de temperatura?</t>
  </si>
  <si>
    <t>¿Las entregas se hacen en un área segura con control de acceso y limitado a personal autorizado?
¿Se verifica que el material recibido coincide con un número de pedido autorizado?
¿Se registran los detalles de la recepción de material según las políticas y procedimientos de adquisición, gestión de activos y seguridad?</t>
  </si>
  <si>
    <t>¿Se verifican al final del día las oficinas, las salas de informática y otros lugares de trabajo?
¿Se hace un análisis para evaluar que los controles adecuados están implementados?
Controles de acceso físico
Alarmas de intrusión
Monitoreo de CCTV (verificar la retención y frecuencia de revisión)
Se prohíbe el uso de equipos fotográficos, video, audio u otro tipo de grabación
Políticas, procedimientos y pautas
¿Cómo se asegura que la información de carácter sensible permanece confidencial a personal autorizado?</t>
  </si>
  <si>
    <t>¿Qué tipo de protecciones existen contra el fuego, el humo, inundaciones, rayos, intrusos, vándalos, etc.? 
¿Existe un procedimiento de recuperación de desastres?
¿Se contemplan sitios remotos?</t>
  </si>
  <si>
    <t>¿Están los accesos (entrada y salida) de las instalaciones físicamente controlas (ej. Detectores de proximidad, CCTV)?
¿Son proporcionados los controles de seguridad utilizados para salvaguardar las oficinas, salas e instalaciones con respecto a los riesgos?
¿Se tiene en cuenta los activos de información almacenados, procesados o utilizados en dichas ubicaciones?</t>
  </si>
  <si>
    <t xml:space="preserve">¿Las instalaciones se encuentran en una zona de riesgo?
¿Se definen los perímetros de seguridad (edificios, oficinas, redes informáticas, habitaciones, armarios de red, archivos, salas de máquinas, etc.)?
¿El techo exterior, las paredes y el suelo son de construcción sólida?
¿Están todos los puntos de acceso externos adecuadamente protegidos contra el acceso no autorizado?
¿Las puertas y ventanas son fuertes y con cerradura?
¿Se monitorea los puntos de acceso con cámaras?
¿Existe un sistema de detección de intrusos y se prueba periódicamente?  </t>
  </si>
  <si>
    <t>¿Se utilizan sistemas de control de acceso adecuados (ej. Tarjetas de proximidad, biométrico, cerraduras de seguridad, monitorización CCTV, detección de intrusos)?
¿Hay    procedimientos que cubran las siguientes áreas?
• Cambio regular código de acceso
• Inspecciones de las guardias de seguridad 
• Visitantes siempre acompañados y registrados en el libro de visitantes
• Registro de movimiento de material
• Entrada a áreas definidas del edificio según roles y responsabilidades (acceso a CPD, salas de comunicación y otras áreas críticas)
¿Se utiliza autenticación multi-factor de autenticación (ej. Biométrico más el código PIN)?
¿Se requiere para las áreas críticas?
¿Existe un registro de todas las entradas y salidas?</t>
  </si>
  <si>
    <t>¿Las TIC y el equipo relacionado se encuentran en áreas adecuadamente protegidas?
¿Las pantallas de los equipos de trabajo, las impresoras y los teclados están ubicados o protegidos para evitar la visualización no autorizada?
¿Existen controles para minimizar los siguientes riesgos de amenazas físicas y medioambientales?
• Agua / inundación
• Fuego y humo
• Temperatura, humedad y suministro eléctrico
• Polvo
• Rayos, electricidad estática y seguridad del personal 
¿Se prueban estos controles periódicamente y después de cambios importantes?</t>
  </si>
  <si>
    <t>¿Existen políticas, procesos, prácticas y registros relacionados con la gestión de relaciones con proveedores que involucran servicios de TI?
¿Incluyen servicios de nube, logística, servicios públicos, recursos humanos, médicos, financieros, legales y otros servicios subcontratados de alto riesgo?
¿Los contratos y acuerdos abordan lo siguiente?
• Arreglos de gestión de relaciones, incluyendo el riesgo de la información y los aspectos de seguridad, la métrica, el rendimiento, problemas, rutas de escalada
• Información / propiedad intelectual, y obligaciones / limitaciones derivadas
• Rendición de cuentas y responsabilidades relacionadas con el riesgo y la seguridad de la información
• Requisitos legales y normativos, como el cumplimiento certificado de ISO 27001
• Identificación de controles físicos y lógicos
• Gestión de eventos, incidentes y desastres incluyendo evaluación, clasificación, priorización, notificación, escalado, gestión de respuesta y aspectos de continuidad del negocio
• Habilitación de seguridad de los empleados y concienciación
• Derecho de auditoría de seguridad por parte de la organización
¿Existe una obligación contractual de cumplimento?
¿Los proveedores de servicios externos son monitoreados rutinariamente y auditados para cumplir con los requisitos de seguridad?</t>
  </si>
  <si>
    <t>¿Cómo se comunican cambios en los servicios relacionados con la información, servicios adicionales o cambios en la forma en que se prestan los servicios contratados?
¿Cómo se comunican cambios en las políticas y requerimientos legales de la organización?
¿Se actualizan los acuerdos relacionados con los cambios?</t>
  </si>
  <si>
    <t>¿Existe una monitorización de servicios y quien responsable de esta actividad?
¿Se llevan a cabo reuniones de revisión del servicio, con qué frecuencia?
¿Se generan informes y / o métricas relacionadas a las reuniones y las decisiones tomadas?
¿Las reuniones abarcan riesgos, incidentes, políticas, cumplimiento e informes de auditoría?
¿Existen cláusulas de penalización o de bonificación en el contrato relacionadas con el riesgo de la información?</t>
  </si>
  <si>
    <t>Más allá de A.15.1.1 y A.15.1.2
¿Cómo se validan los requisitos de seguridad de los productos o servicios adquiridos? 
¿Cómo se logra una capacidad de recuperación cuando productos o servicios críticos son suministrados por terceros?
¿Se puede rastrear el origen del producto o servicio?</t>
  </si>
  <si>
    <t xml:space="preserve">¿Los contratos o acuerdos formales con proveedores cubren lo siguiente?
• Gestión de las relaciones, incluyendo riesgos
• Cláusulas de confidencialidad vinculantes
• Descripción de la información que se maneja y el método de acceder a dicha información
• Estructura de la clasificación de la información a usar
• La Inmediata notificación de incidentes de seguridad
• Aspectos de continuidad del negocio
• Subcontratación y restricciones en las relaciones con otros proveedores
• Aspectos de personal y RRHH (ej. Rendimiento, antecedentes, “robo de empleados”, etc.) </t>
  </si>
  <si>
    <t>Recurso</t>
  </si>
  <si>
    <t>Políticas de seguridad de la información</t>
  </si>
  <si>
    <t>Directrices de gestión de la seguridad de la información</t>
  </si>
  <si>
    <t>Políticas para la seguridad de la información</t>
  </si>
  <si>
    <t>Revisión de las políticas para la seguridad de la información</t>
  </si>
  <si>
    <t>Organización de la seguridad de la información</t>
  </si>
  <si>
    <t>Organización interna</t>
  </si>
  <si>
    <t>Roles y responsabilidades en seguridad de la información</t>
  </si>
  <si>
    <t>Segregación de tareas</t>
  </si>
  <si>
    <t>Contacto con las autoridades</t>
  </si>
  <si>
    <t>Contacto con grupos de interés especial</t>
  </si>
  <si>
    <t>Seguridad de la información en la gestión de proyectos</t>
  </si>
  <si>
    <t>Los dispositivos móviles y el teletrabajo</t>
  </si>
  <si>
    <t>Política de dispositivos móviles</t>
  </si>
  <si>
    <t>Teletrabajo</t>
  </si>
  <si>
    <t>Seguridad relativa a los recursos humanos</t>
  </si>
  <si>
    <t>Antes del empleo</t>
  </si>
  <si>
    <t>Investigación de antecedentes</t>
  </si>
  <si>
    <t>Términos y condiciones del empleo</t>
  </si>
  <si>
    <t>Durante el empleo</t>
  </si>
  <si>
    <t>Responsabilidades de gestión</t>
  </si>
  <si>
    <t>Concienciación, educación y capacitación en seguridad de la información</t>
  </si>
  <si>
    <t>Proceso disciplinario</t>
  </si>
  <si>
    <t>Finalización del empleo o cambio en el puesto de trabajo</t>
  </si>
  <si>
    <t>Responsabilidades ante la finalización o cambio</t>
  </si>
  <si>
    <t>Gestión de activos</t>
  </si>
  <si>
    <t>Responsabilidad sobre los activos</t>
  </si>
  <si>
    <t>Inventario de activos</t>
  </si>
  <si>
    <t>Propiedad de los activos</t>
  </si>
  <si>
    <t>Uso aceptable de los activos</t>
  </si>
  <si>
    <t>Devolución de activos</t>
  </si>
  <si>
    <t>Clasificación de la información</t>
  </si>
  <si>
    <t>Etiquetado de la información</t>
  </si>
  <si>
    <t>Manipulado de la información</t>
  </si>
  <si>
    <t>Manipulación de los soportes</t>
  </si>
  <si>
    <t>Gestión de soportes extraíbles</t>
  </si>
  <si>
    <t>Eliminación de soportes</t>
  </si>
  <si>
    <t>Soportes físicos en tránsito</t>
  </si>
  <si>
    <t>Control de acceso</t>
  </si>
  <si>
    <t>Requisitos de negocio para el control de acceso</t>
  </si>
  <si>
    <t>Política de control de acceso</t>
  </si>
  <si>
    <t>Acceso a las redes y a los servicios de red</t>
  </si>
  <si>
    <t>Gestión de acceso de usuario</t>
  </si>
  <si>
    <t>Registro y baja de usuario</t>
  </si>
  <si>
    <t>Provisión de acceso de usuario</t>
  </si>
  <si>
    <t>Gestión de privilegios de acceso</t>
  </si>
  <si>
    <t>Gestión de la información secreta de autenticación de los usuarios</t>
  </si>
  <si>
    <t>Revisión de los derechos de acceso de usuario</t>
  </si>
  <si>
    <t>Retirada o reasignación de los derechos de acceso</t>
  </si>
  <si>
    <t>Responsabilidades del usuario</t>
  </si>
  <si>
    <t>Uso de la información secreta de autenticación</t>
  </si>
  <si>
    <t>Control de acceso a sistemas y aplicaciones</t>
  </si>
  <si>
    <t>Restricción del acceso a la información</t>
  </si>
  <si>
    <t>Procedimientos seguros de inicio de sesión</t>
  </si>
  <si>
    <t>Sistema de gestión de contraseñas</t>
  </si>
  <si>
    <t>Uso de utilidades con privilegios del sistema</t>
  </si>
  <si>
    <t>Control de acceso al código fuente de los programas</t>
  </si>
  <si>
    <t>Criptografía</t>
  </si>
  <si>
    <t>Controles criptográficos</t>
  </si>
  <si>
    <t>Política de uso de los controles criptográficos</t>
  </si>
  <si>
    <t>Gestión de claves</t>
  </si>
  <si>
    <t>Seguridad física y del entorno</t>
  </si>
  <si>
    <t>Áreas seguras</t>
  </si>
  <si>
    <t>Perímetro de seguridad física</t>
  </si>
  <si>
    <t>Controles físicos de entrada</t>
  </si>
  <si>
    <t>Seguridad de oficinas, despachos y recursos</t>
  </si>
  <si>
    <t>Protección contra las amenazas externas y ambientales</t>
  </si>
  <si>
    <t>El trabajo en áreas seguras</t>
  </si>
  <si>
    <t>Áreas de carga y descarga</t>
  </si>
  <si>
    <t>Seguridad de los equipos</t>
  </si>
  <si>
    <t>Emplazamiento y protección de equipos</t>
  </si>
  <si>
    <t>Instalaciones de suministro</t>
  </si>
  <si>
    <t>Seguridad del cableado</t>
  </si>
  <si>
    <t>Mantenimiento de los equipos</t>
  </si>
  <si>
    <t>Retirada de materiales propiedad de la empresa</t>
  </si>
  <si>
    <t>Seguridad de los equipos fuera de las instalaciones</t>
  </si>
  <si>
    <t>Reutilización o eliminación segura de equipos</t>
  </si>
  <si>
    <t>Equipo de usuario desatendido</t>
  </si>
  <si>
    <t>Política de puesto de trabajo despejado y pantalla limpia</t>
  </si>
  <si>
    <t>Seguridad de las operaciones</t>
  </si>
  <si>
    <t>Procedimientos y responsabilidades operacionales</t>
  </si>
  <si>
    <t>Documentación de procedimientos operacionales</t>
  </si>
  <si>
    <t>Gestión de cambios</t>
  </si>
  <si>
    <t>Gestión de capacidades</t>
  </si>
  <si>
    <t>Separación de los recursos de desarrollo, prueba y operación</t>
  </si>
  <si>
    <t>Protección contra el software malicioso (malware)</t>
  </si>
  <si>
    <t>Controles contra el código malicioso</t>
  </si>
  <si>
    <t>Copias de seguridad</t>
  </si>
  <si>
    <t>Copias de seguridad de la información</t>
  </si>
  <si>
    <t>Registros y supervisión</t>
  </si>
  <si>
    <t>Registro de eventos</t>
  </si>
  <si>
    <t>Protección de la información del registro</t>
  </si>
  <si>
    <t>Registros de administración y operación</t>
  </si>
  <si>
    <t>Sincronización del reloj</t>
  </si>
  <si>
    <t>Control del software en explotación</t>
  </si>
  <si>
    <t>Instalación del software en explotación</t>
  </si>
  <si>
    <t>Gestión de la vulnerabilidad técnica</t>
  </si>
  <si>
    <t>Gestión de las vulnerabilidades técnicas</t>
  </si>
  <si>
    <t>Restricción en la instalación de software</t>
  </si>
  <si>
    <t>Consideraciones sobre la auditoria de sistemas de información</t>
  </si>
  <si>
    <t>Controles de auditoría de sistemas de información</t>
  </si>
  <si>
    <t>Seguridad de las comunicaciones</t>
  </si>
  <si>
    <t>Gestión de la seguridad de las redes</t>
  </si>
  <si>
    <t>Controles de red</t>
  </si>
  <si>
    <t>Seguridad de los servicios de red</t>
  </si>
  <si>
    <t>Segregación en redes</t>
  </si>
  <si>
    <t>Intercambio de información</t>
  </si>
  <si>
    <t>Políticas y procedimientos de intercambio de información</t>
  </si>
  <si>
    <t>Acuerdos de intercambio de información</t>
  </si>
  <si>
    <t>Mensajería electrónica</t>
  </si>
  <si>
    <t>Acuerdos de confidencialidad o no revelación</t>
  </si>
  <si>
    <t>Adquisición, desarrollo y mantenimiento de los sistemas de información</t>
  </si>
  <si>
    <t>Requisitos de seguridad en los sistemas de información</t>
  </si>
  <si>
    <t>Análisis de requisitos y especificaciones de seguridad de la información</t>
  </si>
  <si>
    <t>Asegurar los servicios de aplicaciones en redes públicas</t>
  </si>
  <si>
    <t>Protección de las transacciones de servicios de aplicaciones</t>
  </si>
  <si>
    <t>Seguridad en el desarrollo y en los procesos de soporte</t>
  </si>
  <si>
    <t>Política de desarrollo seguro</t>
  </si>
  <si>
    <t>Procedimiento de control de cambios en sistemas</t>
  </si>
  <si>
    <t>Revisión técnica de las aplicaciones tras efectuar cambios en el sistema operativo</t>
  </si>
  <si>
    <t>Restricciones a los cambios en los paquetes de software</t>
  </si>
  <si>
    <t>Principios de ingeniería de sistemas seguros</t>
  </si>
  <si>
    <t>Entorno de desarrollo seguro</t>
  </si>
  <si>
    <t>Externalización del desarrollo de software</t>
  </si>
  <si>
    <t>Pruebas funcionales de seguridad de sistemas</t>
  </si>
  <si>
    <t>Pruebas de aceptación de sistemas</t>
  </si>
  <si>
    <t>Datos de prueba</t>
  </si>
  <si>
    <t>Protección de los datos de prueba</t>
  </si>
  <si>
    <t>Relación con proveedores</t>
  </si>
  <si>
    <t>Seguridad en las relaciones con proveedores</t>
  </si>
  <si>
    <t>Política de seguridad de la información en las relaciones con los proveedores</t>
  </si>
  <si>
    <t>Requisitos de seguridad en contratos con terceros</t>
  </si>
  <si>
    <t>Cadena de suministro de tecnología de la información y de las comunicaciones</t>
  </si>
  <si>
    <t>Gestión de la provisión de servicios del proveedor</t>
  </si>
  <si>
    <t>Control y revisión de la provisión de servicios del proveedor</t>
  </si>
  <si>
    <t>Gestión de cambios en la provisión del servicio del proveedor</t>
  </si>
  <si>
    <t>Gestión de incidentes de seguridad de la información</t>
  </si>
  <si>
    <t>Gestión de incidentes de seguridad de la información y mejoras</t>
  </si>
  <si>
    <t>Responsabilidades y procedimientos</t>
  </si>
  <si>
    <t>Notificación de los eventos de seguridad de la información</t>
  </si>
  <si>
    <t>Notificación de puntos débiles de la seguridad</t>
  </si>
  <si>
    <t>Evaluación y decisión sobre los eventos de seguridad de información</t>
  </si>
  <si>
    <t>Respuesta a incidentes de seguridad de la información</t>
  </si>
  <si>
    <t>Aprendizaje de los incidentes de seguridad de la información</t>
  </si>
  <si>
    <t>Recopilación de evidencias</t>
  </si>
  <si>
    <t>Aspectos de seguridad de la información para la gestión de la continuidad de negocio</t>
  </si>
  <si>
    <t>Continuidad de la seguridad de la información</t>
  </si>
  <si>
    <t>Planificación de la continuidad de la seguridad de la información</t>
  </si>
  <si>
    <t>Implementar la continuidad de la seguridad de la información</t>
  </si>
  <si>
    <t>Verificación, revisión y evaluación de la continuidad de la seguridad de la información</t>
  </si>
  <si>
    <t>Redundancias</t>
  </si>
  <si>
    <t>Disponibilidad de los recursos de tratamiento de la información</t>
  </si>
  <si>
    <t>Cumplimiento</t>
  </si>
  <si>
    <t>Cumplimiento de los requisitos legales y contractuales</t>
  </si>
  <si>
    <t>Identificación de la legislación aplicable y de los requisitos contractuales</t>
  </si>
  <si>
    <t>Derechos de Propiedad Intelectual (DPI)</t>
  </si>
  <si>
    <t>Protección de los registros de la organización</t>
  </si>
  <si>
    <t>Protección y privacidad de la información de carácter personal</t>
  </si>
  <si>
    <t>Regulación de los controles criptográficos</t>
  </si>
  <si>
    <t>Revisiones de la seguridad de la información</t>
  </si>
  <si>
    <t>Revisión independiente de la seguridad de la información</t>
  </si>
  <si>
    <t>Cumplimiento de las políticas y normas de seguridad</t>
  </si>
  <si>
    <t>Comprobación del cumplimiento técnico</t>
  </si>
  <si>
    <t>Inexistente</t>
  </si>
  <si>
    <t>No se lleva a cabo el control de seguridad en los sistemas de información.</t>
  </si>
  <si>
    <t>Las salvaguardas existen, pero no se gestionan, no existe un proceso formal para realizarlas. Su éxito depende de la buena suerte y de tener personal de la alta calidad.</t>
  </si>
  <si>
    <t>Repetible</t>
  </si>
  <si>
    <t>La medida de seguridad se realiza de un modo totalmente informal (con procedimientos propios, informales). La responsabilidad es individual. No hay formación.</t>
  </si>
  <si>
    <t>El control se aplica conforme a un procedimiento documentado, pero no ha sido aprobado ni por el Responsable de Seguridad ni el Comité de Dirección.</t>
  </si>
  <si>
    <t>El control se lleva a cabo de acuerdo a un procedimiento documentado, aprobado y formalizado.</t>
  </si>
  <si>
    <t>El control se aplica de acuerdo a un procedimiento documentado, aprobado y formalizado, y su eficacia se mide periódicamente mediante indicadores.</t>
  </si>
  <si>
    <t>Contexto de la organización</t>
  </si>
  <si>
    <t>Comprensión de la organización y de su contexto</t>
  </si>
  <si>
    <t>Comprensión de las necesidades y expectativas de las partes interesadas</t>
  </si>
  <si>
    <t>Determinación del alcance del SGSI</t>
  </si>
  <si>
    <t>SGSI</t>
  </si>
  <si>
    <t>Liderazgo</t>
  </si>
  <si>
    <t>Liderazgo y compromiso</t>
  </si>
  <si>
    <t>Política</t>
  </si>
  <si>
    <t>Roles, responsabilidades y autoridades en la organización</t>
  </si>
  <si>
    <t>Planificación</t>
  </si>
  <si>
    <t>Acciones para tratar los riesgos y oportunidades</t>
  </si>
  <si>
    <t>Objetivos de seguridad de la información y planificación para su consecución</t>
  </si>
  <si>
    <t>Soporte</t>
  </si>
  <si>
    <t>Recursos</t>
  </si>
  <si>
    <t>Competencia</t>
  </si>
  <si>
    <t>Concienciación</t>
  </si>
  <si>
    <t>Comunicación</t>
  </si>
  <si>
    <t>Información documentada</t>
  </si>
  <si>
    <t>Operación</t>
  </si>
  <si>
    <t>Planificación y control operacional</t>
  </si>
  <si>
    <t>Apreciación de los riesgos de seguridad de la información</t>
  </si>
  <si>
    <t>Tratamiento de los riesgos de seguridad de la información</t>
  </si>
  <si>
    <t>Evaluación del desempeño</t>
  </si>
  <si>
    <t>Seguimiento, medición, análisis y evaluación</t>
  </si>
  <si>
    <t>Auditoría interna</t>
  </si>
  <si>
    <t>Revisión por la dirección</t>
  </si>
  <si>
    <t>Mejora</t>
  </si>
  <si>
    <t>No conformidad y acciones correctivas</t>
  </si>
  <si>
    <t>Mejora continua</t>
  </si>
  <si>
    <t>Mejora continua del SGSI</t>
  </si>
  <si>
    <t>Identificar, arreglar y reaccionar ante no conformidades para evitar su recurrencia documentando todas las acciones</t>
  </si>
  <si>
    <t>La administración realiza una revision periodica del SGSI</t>
  </si>
  <si>
    <t>Planificar y realizar una auditoria interna del SGSI</t>
  </si>
  <si>
    <t>Realizar un seguimiento, medición, análisis y evaluación del SGSI y los controles</t>
  </si>
  <si>
    <t>Implementar un plan de tratamiento de riesgos y documentar los resultados</t>
  </si>
  <si>
    <t xml:space="preserve">Evaluar y documentar los riesgos de seguridad regularment y cuando hay cambios </t>
  </si>
  <si>
    <t>Planificar, implementar, controlar y documentar el proceso de gestion de riesgos del SGSI (Tratamiento de riesgos)</t>
  </si>
  <si>
    <t>Mantener un control adecuado de la documentación</t>
  </si>
  <si>
    <t>Determinar y asignar los recursos necesaraios para el SGSI</t>
  </si>
  <si>
    <r>
      <t>Determinar, documentar hacer disponibles las competencias necesarias</t>
    </r>
    <r>
      <rPr>
        <b/>
        <sz val="10"/>
        <rFont val="Calibri"/>
        <family val="2"/>
        <scheme val="minor"/>
      </rPr>
      <t xml:space="preserve"> </t>
    </r>
  </si>
  <si>
    <t>Implementar un programa de concianciación de seguridad</t>
  </si>
  <si>
    <t>Determinar la necesidades de comunicación internas y externas relacionadas al SGSI</t>
  </si>
  <si>
    <t>Proveer documentacion requerida por el estandar más la requerida por la organización</t>
  </si>
  <si>
    <t>Proveer un titulo, autor, formato consistente, revisión y aprovacion a los documentos</t>
  </si>
  <si>
    <r>
      <t>Establecer y documentar los planes y objetivos de la seguridad de la información</t>
    </r>
    <r>
      <rPr>
        <b/>
        <sz val="10"/>
        <rFont val="Calibri"/>
        <family val="2"/>
        <scheme val="minor"/>
      </rPr>
      <t xml:space="preserve"> </t>
    </r>
  </si>
  <si>
    <r>
      <t>Documentar e implementar un proceso de tratamiento de riesgos de seguridad de la información</t>
    </r>
    <r>
      <rPr>
        <b/>
        <sz val="10"/>
        <rFont val="Calibri"/>
        <family val="2"/>
        <scheme val="minor"/>
      </rPr>
      <t xml:space="preserve"> </t>
    </r>
  </si>
  <si>
    <t>Definir e implementar  un proceso de análisis de riesgos de seguridad de la información</t>
  </si>
  <si>
    <t>Diseñar el SGSI para satisfacer los requerimientos, tratando riesgos e identificando oportinidades</t>
  </si>
  <si>
    <t>Asignar y comunicar los roles y responsabilidades de seguridad de la información</t>
  </si>
  <si>
    <t>Documentar la Política de Seguridad de la Informacion</t>
  </si>
  <si>
    <t xml:space="preserve">La administración debe demostrart liderazgo y compromiso por el SGSI </t>
  </si>
  <si>
    <t>Determinar y documentar el alcande del SGSI</t>
  </si>
  <si>
    <t>Establecer, implementar, mantener y mejorar de forma continua el SGSI acorde al estandar</t>
  </si>
  <si>
    <t>Determinar los requerimientos y oblicaciones relevantes de seguridad de la información</t>
  </si>
  <si>
    <t>Identificar las partes interesadas incluyendo leyes aplicables, regulaciones, contratos, etc.</t>
  </si>
  <si>
    <t>Determinar los objetivos del SGSI de la organización y cualquier problema que pueda afectar su eficacia</t>
  </si>
  <si>
    <t>¿Existe una política de segmentación de red?
¿Qué tipo de segmentación existe?
¿Es basada en la clasificación, los niveles de confianza, dominios (público, escritorios, servidor, funciones, etc.)?
¿Cómo se monitorea y controla la segregación?
¿Se segmenta la red inalámbrica de la red física? ¿Y la red de invitados?
¿Hay controles adecuados entre ellos?
¿Cómo se controla la segmentación con proveedores y clientes?
¿La seguridad es adecuada dados los riesgos y el apetito de riesgo de la organización?</t>
  </si>
  <si>
    <t>¿Se gestionan, clasifican y protegen los servicios de red de forma adecuada?
¿Existe un monitoreo de servicios de red?
¿Se mantiene un derecho a auditar servicios de red gestionados por terceros (contratos, SLA y requisitos de informes de gestión)?
¿Se emplean mecanismos de autenticación en la red, cifrado de tráfico de red?
¿Se hace una revisión periódica de las configuraciones de cortafuegos, IDS / IPS, WAF, DAM?</t>
  </si>
  <si>
    <t>¿Existen políticas de redes físicas e inalámbricas?
¿Existe una separación de la administración de las operaciones de sistemas y la de infraestructuras de red?
¿Existe un mecanismo de registro i monitorización de la red y los dispositivos que se conectan ella?
¿Hay un sistema de autenticación para todos los accesos a la red de la organización?
¿El sistema limita el acceso de personas autorizadas a aplicaciones / servicios legítimos?
¿Los usuarios se autentican adecuadamente al inicio de sesión?
¿Cómo se autentican los dispositivos de red?
¿Existe una segmentación de red adecuada usando cortafuegos, VLAN, VPN, etc.?
¿Se controlan los puertos y servicios utilizados para funciones de administración de sistemas?</t>
  </si>
  <si>
    <t>¿Existen políticas y procedimientos relacionados con la transmisión segura de información?
¿Contempla mecanismos como correo electrónico, FTP y otras aplicaciones de transferencia de datos y protocolos Web (ej. Los grupos / foros, Dropbox y servicios en la nube similares), WiFi y Bluetooth, CD / DVD, almacenamiento externo USB, mensajería, etc.?
¿Está basado en la clasificación de la información?
¿Existen controles de acceso adecuados para esos mecanismos?
¿Cómo se implementa el uso de criptografía para los mecanismos aceptados (ej. TLS, cifrado de correo electrónico, ZIP codificados)?
¿Se sigue el principio de confidencialidad y privacidad?
¿Existen un programa de concientización, capacitación y cumplimiento?</t>
  </si>
  <si>
    <t>¿Existen acuerdos de confidencialidad?
¿Han sido revisados y aprobados por el Departamento Legal?
¿Cuándo fueron revisados por última vez (periódicos o basados en cambios)?
¿Han sido aprobados y firmados por las personas adecuadas?
¿Existen sanciones adecuadas y acciones esperadas en caso de incumplimiento y / o beneficios por el cumplimiento (ej. una bonificación de rendimiento)?</t>
  </si>
  <si>
    <t xml:space="preserve">¿Existe una política de mensajería que cubra controles de intercambio de datos por comunicación de red, incluyendo correo electrónico y FTP / SFTP, etc.?
¿Hay controles de seguridad adecuados (ej. cifrado de correo electrónico, la autenticidad, la confidencialidad y la irrenunciabilidad de mensajes, etc.)?
¿Existen controles de seguridad para la interacción con sistemas Internet, Intranet relacionados con foros y tableros de anuncios electrónicos?   </t>
  </si>
  <si>
    <t>Más allá de A.13.2.1
¿Qué tipos de comunicaciones se implementan las firmas digitales?
¿Qué tipo de responsabilidades se asocian a la perdida, corrupción o divulgación de datos?
¿Existe una identificación y sincronización de los niveles de clasificación de información de todas las partes involucradas? 
¿Cómo se mantiene una cadena de custodia para las transferencias de datos?</t>
  </si>
  <si>
    <t>¿Se utilizan mecanismos para proteger datos de prueba como la seudonimización, enmascaramiento, datos falsos, borrado, etc.?
¿Existe un mecanismo de verificación y aprobación para el uso de datos no protegidos para pruebas?
¿Existen registros de estas actividades?</t>
  </si>
  <si>
    <t>¿Se efectúan pruebas de seguridad antes de la introducción de nuevos sistemas en la red?
¿Las pruebas replican situaciones y entornos operativos realistas?
¿Los defectos relacionados con la seguridad son tratados antes de que el producto sea certificado / aprobado?
¿Hay pruebas de aceptación del usuario (UAT) antes del lanzamiento al entorno operativo?
¿Se actualizan los controles de resiliencia y recuperación tras incidentes para reflejar los sistemas nuevos, modificados y retirados?</t>
  </si>
  <si>
    <t>Más allá de A.14.2.7
¿Existe un procedimiento de pruebas y verificación para sistemas nuevos y actualizados?
¿Tiene en cuenta acuerdos de licencia, propiedad del código y propiedad intelectual?</t>
  </si>
  <si>
    <t>Más allá de A.14.2.6
¿Se tienen en cuanta los siguientes aspectos cuando el desarrollo es lleva a cabo por un tercero?
• Los acuerdos de licencia, la propiedad del código y los derechos de propiedad intelectual
• Requisitos contractuales para prácticas seguras de diseño, desarrollo y prueba 
• Acceso al código fuente si el código ejecutable necesita ser modificado
• Controles de prueba de seguridad de aplicaciones
• Evaluación de vulnerabilidad y tratamiento</t>
  </si>
  <si>
    <t>¿Se aíslan los entornos de desarrollo?
¿Cómo se desarrolla, prueba y lanza el software?
¿Quién es responsable de garantizar que el software nuevo / modificado no interrumpa otras operaciones?
¿Se realizan comprobaciones de antecedentes de los desarrolladores?
¿Tienen que cumplir con un NDA?
¿Cuáles son los reglamentos y los requisitos de cumplimiento que afectan el desarrollo?
¿Cómo se protegen los datos de prueba de la divulgación y dónde están almacenados?</t>
  </si>
  <si>
    <t>¿Se siguen principios de SDLC que incluye controles de seguridad?
¿Se capacita a los desarrolladores para que tengan el conocimiento adecuado acerca de las prácticas seguras de programación?</t>
  </si>
  <si>
    <t>¿Se hacen cambios a paquetes software adquiridos?
¿Se verifica que los controles originales no han sido comprometidos?
¿Se obtuvo el consentimiento y la participación del proveedor? 
¿El proveedor continúa dando soporte tras los cambios? 
¿Se exploró la posibilidad de obtener actualizaciones de programas estándar por parte de los proveedores?
¿Se hace una comprobación de compatibilidad con otro software en uso?</t>
  </si>
  <si>
    <t>¿Se requiere una validación / evaluaciones de riesgo y, si es necesario, recertificación de sistemas tras actualizaciones / mantenimiento, parches, cambios sistema operativo, actualizaciones de aplicaciones y cambios de cifrado?
¿Hay registros de estas actividades?</t>
  </si>
  <si>
    <t>¿Existen políticas, procedimientos y registros relacionados de la gestión de cambios?
¿Incluyen planificación y prueba de cambios, evaluaciones de impacto (incluido el riesgo de información y aspectos de seguridad, más los impactos de no cambiar), verificaciones de instalación y procedimientos de retroceso / reversión?
¿Incluye un procedimiento para cambios de emergencia?
¿Se aplica los cambios significativos en equipos informáticos y de telecomunicaciones?
¿Los cambios en el sistema están debidamente documentados, justificados y autorizados por la administración?</t>
  </si>
  <si>
    <t>¿Existe una política de desarrollo seguro que abarque la arquitectura de seguridad?
¿Los entornos de desarrollo usan repositorios seguros con control de acceso, seguridad y control de cambios?
¿Los métodos de desarrollo incluyen pautas de programación segura?
¿Se capacita a los desarrolladores para que tengan el conocimiento adecuado acerca de las prácticas seguras de programación?</t>
  </si>
  <si>
    <t>Más allá de A.14.1.2
¿Las transacciones se realizan y almacenan en un entorno interno seguro o expuesto a internet?
¿Se protege la información mediante el uso de protocolos seguros, cifrado, firma electrónica, etc.?
¿Cumplen con todos los requisitos legales, regulatorios y de cumplimiento?</t>
  </si>
  <si>
    <t>¿La organización usa o proporciona aplicaciones web de comercio electrónico?
¿Se verifican los aspectos de seguridad como control de acceso y autenticación de usuarios, integridad de datos y la disponibilidad del servicio?
¿Contiene controles tales como validación de datos de entrada, validación de procesamiento, encriptación, autenticación de mensajes e irrenunciabilidad?
¿Se fuerza https?
¿Los sitios web públicos están siendo monitoreados (ej. eventos, vulnerabilidades, etc.)?
¿Se analizan y documentan las amenazas de forma rutinaria?
¿Existe una gestión de incidentes y cambios para tratarlos?</t>
  </si>
  <si>
    <t>¿Existen políticas, procedimientos y registros relacionados al análisis de requisitos de seguridad para la adquisición de sistemas y software?
¿Existen procedimientos para analizar riesgos, requisitos funcionales y técnicos, arquitectura de seguridad, las pruebas de seguridad y la certificación de sistemas y desarrollo?
¿Son estos procedimientos obligatorios para todos los nuevos desarrollos y cambios en los sistemas existentes (ej. Actualizaciones de sistema operativo / aplicaciones    en las actualizaciones, cambios de criptografía, etc.)
¿Se aplican estos controles para sistemas / software comercial, incluidos los productos “a medida” o personalizados?</t>
  </si>
  <si>
    <t>A12.4</t>
  </si>
  <si>
    <t>¿Existe una clara evidencia de un marco / estructura / jerarquía global razonablemente diseñada y administrada?
¿Las políticas son razonablemente completas y cubren todos los riesgos de información y áreas de control relevantes?
¿Cómo se autorizan, comunican, comprenden y aceptan las políticas?
¿Están formalmente obligados a cumplir todos los trabajadores y, en su caso, sus empleadores?
¿Hay acuerdos adecuados de cumplimiento y refuerzo?
¿Hay referencias cruzadas a buenas prácticas (como ISO27k, NIST SP800, CSC20 y otras normas y directrices relevantes)? 
¿Están las políticas bien escritas, legible, razonable y viable?
¿Incorporan controles adecuados y suficientes?
¿Cubren todos los activos de información esenciales, sistemas, servicios, etc.?
¿Cuán madura es la organización en esta área?</t>
  </si>
  <si>
    <t>¿Existen políticas, arquitecturas o procedimientos relativos a la sincronización del reloj del sistema su precisión?
¿Hay un tiempo de referencia definido (ej. Reloj atómicos, GPS o NTP)?
¿El método para sincronizar relojes con la referencia cumple con los requisitos comerciales, de seguridad, operacionales, legales, regulatorios y contractuales?
¿Está implementado en todo el entorno TI, incluidos los sistemas de monitoreo tales como CCTV, sistemas de alerta, mecanismos de control de acceso, sistemas de auditoría y registro, etc.?
¿Existe una configuración de respaldo para la referencia de tiempo?</t>
  </si>
  <si>
    <t>Hay responsables identificados para la administración de acceso privilegiado al análisis de eventos (SIEM)?
¿Cómo se recogen, almacenan y aseguran, analizan los registros?
¿Existen limitaciones a la capacidad de dichas personas para interferir con los registros o, al menos, no sin generar alarmas de seguridad?</t>
  </si>
  <si>
    <t>¿Los registros se almacenan / archivan en un formato seguro o mecanismo de control no-editable?
¿El acceso a los registros es adecuadamente controlado, autorizado y monitoreado?
¿Quién tiene o podría obtener acceso a leer / escribir / eliminar registros de eventos?
¿Hay suficiente capacidad de almacenamiento dado el volumen de registros que se generan y los requisitos de retención?
¿Existen copias de seguridad de los registros?</t>
  </si>
  <si>
    <t>¿Existen políticas y procedimientos para el registro de eventos?
¿Se monitorean y registran de manera consistente y segura todos los sistemas clave incluido el registro de eventos en sí?
¿Se registra lo siguiente?
• cambios en los ID de usuario
• permisos y controles de acceso
• actividades privilegiadas del sistema
• intentos de acceso exitosos y fallidos
• inicio de sesión y cierre de sesión
• identidades y ubicaciones de dispositivos
• direcciones de red, puertos y protocolos
• instalación de software
• cambios a las configuraciones del sistema
• uso de utilidades y aplicaciones del sistema
• archivos accedidos y el tipo de acceso
• filtros de acceso web
¿Quién es responsable de revisar y hacer un seguimiento de los eventos informados?
¿Cuál es el periodo de retención de eventos?
¿Existe un proceso para revisar y responder adecuadamente a las alertas de seguridad?</t>
  </si>
  <si>
    <t xml:space="preserve">¿Existen políticas y procedimientos asociados a las copias de seguridad?
¿Existe un mandato basado en el riesgo para un registro preciso y completo de copias de seguridad cuya política de retención y frecuencia reflejen las necesidades del negocio?
¿Las copias de seguridad cubren los datos y metadatos, sistema y programas de aplicación y los parámetros de configuración de copias de seguridad para todos los sistemas, incluyendo servidores, ordenadores de sobremesa, teléfonos / sistemas de red, sistemas de gestión de red, portátiles, sistemas de control, sistemas de seguridad, etc.?
¿Los medios de respaldo están físicamente protegidos / asegurados al menos al mismo nivel que los datos operacionales?
¿Las copias de seguridad se almacenan en ubicaciones adecuadas, protegiendo contra desastres físicos y acceso indebido?
¿Se mantienen copias off-line para evitar una propagación de ransomware catastrófica?
¿Las copias de seguridad se prueban regularmente para garantizar que puedan restaurar?
¿Hay una clara adherencia a principios de confidencialidad, integridad y disponibilidad? </t>
  </si>
  <si>
    <t>¿Existen políticas y procedimientos asociados a controles antimalware?
¿Se utilizan listas blancas o negras para controlar el uso de software autorizado y no autorizado?
¿Cómo se compila, gestiona y mantiene la lista y por quién?
¿Hay controles de antivirus de “escaneado en acceso” y “escaneo programático” en todos los dispositivos relevantes, incluidos servidores, portátiles, ordenadores de sobremesa y dispositivos integrados / IoT?
¿Se actualiza el software antivirus de forma automática?
¿Se general alertas accionables tras una detección?
¿Se toma acción de forma rápida y apropiada para minimizar sus efectos?
¿Cómo se gestionan las vulnerabilidades técnicas?
¿Existe una capacitación y una concienciación apropiada que cubra la detección, el informe y la resolución de malware para usuarios, gerentes y especialistas de soporte?
¿Existe un mecanismo de escalación para incidentes graves?</t>
  </si>
  <si>
    <t>¿Se segregan entornos de TIC de desarrollo, prueba y operacionales?
¿Cómo se logra la separación a un nivel de seguridad adecuado?
¿Existen controles adecuados para aislar cada entorno (ej. redes de producción, redes utilizadas para el desarrollo, redes de pruebas, la gestión)?
¿Se tienen acceso a través de perfiles de usuario debidamente diferenciados para cada uno de estos entornos?
 ¿Cómo se promueve y se lanza el software? 
¿Se aplica la gestión de cambios a la autorización y migración de software, datos, metadatos y configuraciones entre entornos en cualquier dirección?
¿Se tiene en cuenta el riesgo de la información y los aspectos de seguridad que incluye el cumplimiento de privacidad si los datos personales se mueven a entornos menos seguros?
¿Se identifica un responsable de garantizar que el software nuevo / modificado no interrumpa las operaciones de otros sistemas o redes?</t>
  </si>
  <si>
    <t>¿Existe una política de gestión de capacidad?
¿Existen registros relacionados a la gestión de capacidad? 
¿Incluye aspectos tales como las SLA, seguimiento de las métricas relevantes (ej. uso de la CPU, almacenamiento y errores de página, capacidad de la red, demanda de RAM, la capacidad de aire acondicionado, espacio de rack, la utilización, etc.), alarmas / alertas en niveles críticos, la planificación hacia adelante?
¿Se basa la prioridad en asegurar el rendimiento y la disponibilidad de servicios críticos, servidores, infraestructura, aplicaciones, funciones en un análisis de riesgos?</t>
  </si>
  <si>
    <t>¿Existe una política de gestión de cambios?
¿Existen registros relacionados a la gestión de cambios? 
¿Se planifican y gestionan los cambios?
¿Se evalúan los riesgos potenciales asociados con los cambios?
¿Los cambios están debidamente documentados, justificados y autorizados por la administración?</t>
  </si>
  <si>
    <t>¿Existen procedimientos para las operaciones de TI, sistemas y gestión de redes, gestión de incidencias, la administración de TI, seguridad de TI, seguridad física, gestión de cambios, etc.?
¿Existe un conjunto completo de procedimientos de seguridad y cuándo se revisaron por última vez?
¿Los procesos son razonablemente seguros y están bien controlados?
¿Los roles y responsabilidades están bien definidos y se capacita adecuadamente al personal? 
¿Se tienen en cuenta los cambios, configuraciones, versiones, capacidad, rendimiento, problemas, incidentes, copias de seguridad, almacenamiento, restauración, registros de auditoría, alarmas / alertas, endurecimiento, evaluaciones de vulnerabilidad, parches, configuración / actualizaciones de antivirus, encriptación, etc.)?
¿Los procedimientos están siendo revisados y mantenidos rutinariamente, autorizados / ordenados, compartidos y usados?</t>
  </si>
  <si>
    <t xml:space="preserve">¿Existe una política la gestión de vulnerabilidades técnicas?
¿Cómo se escanean los sistemas para detectar vulnerabilidades de forma automatizada?
¿Cómo responde la organización ante vulnerabilidades técnicas descubiertas en equipos, servidores, aplicaciones, dispositivos de red y otros componentes?
¿Existen procesos adecuados para verificar los inventarios de los sistemas e identificar si las vulnerabilidades divulgadas son relevantes?
¿Se ha realizado una evaluación integral de riesgos de los sistemas TIC?
¿Se han identificado los riesgos y se han tratado apropiadamente, se han priorizado según el riesgo?
¿Se identifican cambios tales como amenazas emergentes, vulnerabilidades conocidas o sospechadas, y consecuencias o impactos comerciales en evolución?
¿Los parches son evaluados por su aplicabilidad y riesgos antes de ser implementados? ¿Los procesos para implementar parches urgentes son adecuados?
¿Se emplea una administración automatizada de parches?
¿Existen registros de aprobación o rechazo de implementación de parchas asociado a vulnerabilidades (aceptación de riesgo) en los niveles de administración adecuados? </t>
  </si>
  <si>
    <t>¿Existe una política acerca de la instalación de software?
¿Se asegura que todo software instalado es probado, aprobado, permitido y mantenido para su uso en producción?
¿Se verifica que ya no se utiliza software sin soporte (firmware, sistemas operativos, middleware, aplicaciones y utilidades)?
¿Se hace esta verificación en ordenadores de sobremesa, portátiles, servidores, bases de datos, etc.?
¿Existen controles para evitar instalaciones de software, excepto por administradores capacitados y autorizados?
¿Existe un monitoreo y alerta para detectar instalaciones de software no aprobadas?
¿Existe un control de cambio y aprobación adecuado para la aprobación de software?</t>
  </si>
  <si>
    <t>¿La instalación software en los sistemas está limitada personal autorizado con privilegios de sistema adecuados?
¿Los privilegios de instalación están divididos en categorías y permiten instalar tipos de sistemas específicos?
¿Los controles se aplican a parches, copias de seguridad y descargas de la web, así como a instalaciones de sistemas, servidores, etc.?</t>
  </si>
  <si>
    <t>¿Existe una política que requiera auditorias de seguridad de la información? 
¿Existe un programa definido y procedimientos para auditoría?
¿Las auditorías se planifican cuidadosamente y se acuerdan para minimizar el riesgo de interrupciones en los procesos comerciales?
¿Se define el alcance de la auditoría en coordinación con la administración? 
¿El acceso a las herramientas de auditoría de sistemas están controladas para evitar el uso y acceso no autorizado?</t>
  </si>
  <si>
    <t xml:space="preserve">Jonatan Guaita translated the workbook to Spanish and added resource (Recurso) and questions (Preguntas) fields to serve a  guideline for auditors.  The questions are derived from the "ISO27k Guideline on ISMS audit v2" in the ISO27k Toolkit.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</si>
</sst>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b/>
      <sz val="18"/>
      <color theme="0" tint="-0.14999847407452621"/>
      <name val="Calibri"/>
      <family val="2"/>
      <scheme val="minor"/>
    </font>
    <font>
      <b/>
      <sz val="14"/>
      <name val="Calibri"/>
      <family val="2"/>
      <scheme val="minor"/>
    </font>
    <font>
      <u/>
      <sz val="10"/>
      <color indexed="12"/>
      <name val="Arial"/>
      <family val="2"/>
    </font>
    <font>
      <u/>
      <sz val="14"/>
      <color indexed="12"/>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19">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bottom style="medium">
        <color indexed="64"/>
      </bottom>
      <diagonal/>
    </border>
    <border>
      <left/>
      <right/>
      <top/>
      <bottom style="medium">
        <color indexed="64"/>
      </bottom>
      <diagonal/>
    </border>
    <border>
      <left style="hair">
        <color indexed="8"/>
      </left>
      <right/>
      <top style="medium">
        <color indexed="64"/>
      </top>
      <bottom style="hair">
        <color indexed="8"/>
      </bottom>
      <diagonal/>
    </border>
    <border>
      <left style="thin">
        <color indexed="64"/>
      </left>
      <right style="thin">
        <color indexed="64"/>
      </right>
      <top style="thin">
        <color indexed="64"/>
      </top>
      <bottom style="thin">
        <color indexed="64"/>
      </bottom>
      <diagonal/>
    </border>
    <border>
      <left style="hair">
        <color indexed="8"/>
      </left>
      <right/>
      <top style="hair">
        <color indexed="8"/>
      </top>
      <bottom style="medium">
        <color indexed="64"/>
      </bottom>
      <diagonal/>
    </border>
  </borders>
  <cellStyleXfs count="7">
    <xf numFmtId="0" fontId="0" fillId="0" borderId="0"/>
    <xf numFmtId="0" fontId="2" fillId="2" borderId="0" applyNumberFormat="0" applyBorder="0" applyAlignment="0" applyProtection="0"/>
    <xf numFmtId="0" fontId="2" fillId="0" borderId="0"/>
    <xf numFmtId="0" fontId="1" fillId="3" borderId="0" applyNumberFormat="0" applyBorder="0" applyProtection="0">
      <alignment horizontal="center" vertical="center"/>
    </xf>
    <xf numFmtId="0" fontId="1" fillId="4" borderId="0">
      <alignment horizontal="center" vertical="center"/>
    </xf>
    <xf numFmtId="0" fontId="23" fillId="0" borderId="0">
      <alignment horizontal="center" vertical="center" shrinkToFit="1"/>
    </xf>
    <xf numFmtId="0" fontId="31" fillId="0" borderId="0"/>
  </cellStyleXfs>
  <cellXfs count="109">
    <xf numFmtId="0" fontId="0" fillId="0" borderId="0" xfId="0"/>
    <xf numFmtId="0" fontId="4" fillId="0" borderId="3" xfId="2" applyFont="1" applyBorder="1" applyAlignment="1">
      <alignment horizontal="center" vertical="top"/>
    </xf>
    <xf numFmtId="0" fontId="12"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7" fillId="0" borderId="1" xfId="2" applyFont="1" applyFill="1" applyBorder="1" applyAlignment="1">
      <alignment horizontal="center" vertical="center" wrapText="1"/>
    </xf>
    <xf numFmtId="0" fontId="4" fillId="0" borderId="0" xfId="0" applyFont="1" applyAlignment="1">
      <alignment vertical="center"/>
    </xf>
    <xf numFmtId="0" fontId="3" fillId="0" borderId="0" xfId="2" applyFont="1" applyAlignment="1">
      <alignment vertical="center"/>
    </xf>
    <xf numFmtId="0" fontId="8" fillId="0" borderId="0" xfId="2" applyFont="1" applyAlignment="1">
      <alignment horizontal="center" vertical="center" wrapText="1"/>
    </xf>
    <xf numFmtId="0" fontId="4" fillId="0" borderId="0" xfId="2" applyFont="1" applyAlignment="1">
      <alignment vertical="center"/>
    </xf>
    <xf numFmtId="0" fontId="15" fillId="0" borderId="0" xfId="2" applyFont="1" applyAlignment="1">
      <alignment horizontal="center" vertical="center" wrapText="1"/>
    </xf>
    <xf numFmtId="0" fontId="16" fillId="5" borderId="1" xfId="2" applyFont="1" applyFill="1" applyBorder="1" applyAlignment="1" applyProtection="1">
      <alignment wrapText="1"/>
      <protection locked="0"/>
    </xf>
    <xf numFmtId="0" fontId="17" fillId="0" borderId="0" xfId="2" applyFont="1" applyAlignment="1" applyProtection="1">
      <alignment wrapText="1"/>
      <protection locked="0"/>
    </xf>
    <xf numFmtId="0" fontId="16" fillId="5" borderId="1" xfId="2" applyFont="1" applyFill="1" applyBorder="1" applyAlignment="1" applyProtection="1">
      <alignment horizontal="lef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5" fillId="0" borderId="0" xfId="3" applyNumberFormat="1" applyFont="1" applyFill="1" applyBorder="1" applyProtection="1">
      <alignment horizontal="center" vertical="center"/>
      <protection locked="0"/>
    </xf>
    <xf numFmtId="0" fontId="4" fillId="0" borderId="0" xfId="2" applyFont="1" applyFill="1" applyAlignment="1" applyProtection="1">
      <alignment wrapText="1"/>
      <protection locked="0"/>
    </xf>
    <xf numFmtId="0" fontId="4" fillId="0" borderId="2" xfId="2" applyFont="1" applyBorder="1" applyAlignment="1" applyProtection="1">
      <alignment wrapText="1"/>
      <protection locked="0"/>
    </xf>
    <xf numFmtId="0" fontId="3" fillId="0" borderId="0" xfId="2" applyFont="1" applyBorder="1" applyAlignment="1">
      <alignment horizontal="center" wrapText="1"/>
    </xf>
    <xf numFmtId="9" fontId="7" fillId="0" borderId="0" xfId="2" applyNumberFormat="1" applyFont="1" applyBorder="1" applyAlignment="1">
      <alignment horizontal="center" vertical="top" wrapText="1"/>
    </xf>
    <xf numFmtId="0" fontId="7" fillId="0" borderId="4" xfId="2" applyFont="1" applyBorder="1" applyAlignment="1">
      <alignment horizontal="center" vertical="top"/>
    </xf>
    <xf numFmtId="0" fontId="3" fillId="0" borderId="5" xfId="2" applyFont="1" applyBorder="1" applyAlignment="1" applyProtection="1">
      <alignment horizontal="center" wrapText="1"/>
      <protection locked="0"/>
    </xf>
    <xf numFmtId="0" fontId="4" fillId="0" borderId="5" xfId="2" applyFont="1" applyBorder="1" applyAlignment="1" applyProtection="1">
      <alignment wrapText="1"/>
      <protection locked="0"/>
    </xf>
    <xf numFmtId="0" fontId="4" fillId="0" borderId="0" xfId="2" applyFont="1" applyBorder="1" applyAlignment="1" applyProtection="1">
      <alignment wrapText="1"/>
      <protection locked="0"/>
    </xf>
    <xf numFmtId="0" fontId="4" fillId="0" borderId="0" xfId="0" applyFont="1"/>
    <xf numFmtId="0" fontId="4" fillId="0" borderId="0" xfId="2" applyFont="1" applyAlignment="1" applyProtection="1">
      <alignment vertical="center" wrapText="1"/>
      <protection locked="0"/>
    </xf>
    <xf numFmtId="0" fontId="4" fillId="0" borderId="1" xfId="2" applyFont="1" applyBorder="1" applyAlignment="1" applyProtection="1">
      <alignment horizontal="right" vertical="center" wrapText="1"/>
      <protection locked="0"/>
    </xf>
    <xf numFmtId="0" fontId="3" fillId="0" borderId="0" xfId="2" applyFont="1" applyFill="1" applyAlignment="1" applyProtection="1">
      <alignment wrapText="1"/>
      <protection locked="0"/>
    </xf>
    <xf numFmtId="0" fontId="3" fillId="0" borderId="0" xfId="0" applyFont="1" applyFill="1" applyAlignment="1" applyProtection="1">
      <alignment wrapText="1"/>
      <protection locked="0"/>
    </xf>
    <xf numFmtId="0" fontId="12" fillId="0" borderId="0" xfId="2" applyFont="1" applyAlignment="1" applyProtection="1">
      <alignment vertical="center" wrapText="1"/>
      <protection locked="0"/>
    </xf>
    <xf numFmtId="0" fontId="26" fillId="0" borderId="0" xfId="3" applyNumberFormat="1" applyFont="1" applyFill="1" applyBorder="1" applyProtection="1">
      <alignment horizontal="center" vertical="center"/>
      <protection locked="0"/>
    </xf>
    <xf numFmtId="0" fontId="11" fillId="0" borderId="0" xfId="0" applyFont="1"/>
    <xf numFmtId="0" fontId="4" fillId="0" borderId="0" xfId="0" applyFont="1" applyAlignment="1">
      <alignment horizontal="center" vertical="center"/>
    </xf>
    <xf numFmtId="0" fontId="4" fillId="0" borderId="0" xfId="0" applyFont="1" applyAlignment="1">
      <alignment horizontal="right" vertical="center"/>
    </xf>
    <xf numFmtId="9" fontId="4" fillId="0" borderId="0" xfId="0" applyNumberFormat="1" applyFont="1" applyAlignment="1">
      <alignment horizontal="center" vertical="center"/>
    </xf>
    <xf numFmtId="0" fontId="19" fillId="8" borderId="1" xfId="2" applyFont="1" applyFill="1" applyBorder="1" applyAlignment="1" applyProtection="1">
      <alignment horizontal="center" wrapText="1"/>
      <protection locked="0"/>
    </xf>
    <xf numFmtId="0" fontId="19" fillId="8" borderId="1" xfId="2" applyFont="1" applyFill="1" applyBorder="1" applyAlignment="1" applyProtection="1">
      <alignment horizontal="left" wrapText="1"/>
      <protection locked="0"/>
    </xf>
    <xf numFmtId="0" fontId="3" fillId="0" borderId="1" xfId="2" applyFont="1" applyBorder="1" applyAlignment="1">
      <alignment horizontal="center" vertical="center" shrinkToFit="1"/>
    </xf>
    <xf numFmtId="0" fontId="19" fillId="8" borderId="1" xfId="2" applyFont="1" applyFill="1" applyBorder="1" applyAlignment="1" applyProtection="1">
      <alignment horizontal="left" shrinkToFit="1"/>
      <protection locked="0"/>
    </xf>
    <xf numFmtId="0" fontId="16" fillId="5" borderId="1" xfId="2" applyFont="1" applyFill="1" applyBorder="1" applyAlignment="1" applyProtection="1">
      <alignment horizontal="center" shrinkToFit="1"/>
      <protection locked="0"/>
    </xf>
    <xf numFmtId="0" fontId="24" fillId="0" borderId="0" xfId="0" applyFont="1" applyAlignment="1">
      <alignment horizontal="center" vertical="center"/>
    </xf>
    <xf numFmtId="0" fontId="25" fillId="6" borderId="6" xfId="2" applyFont="1" applyFill="1" applyBorder="1" applyAlignment="1" applyProtection="1">
      <alignment horizontal="center" wrapText="1"/>
      <protection locked="0"/>
    </xf>
    <xf numFmtId="0" fontId="21" fillId="6" borderId="7" xfId="2" applyFont="1" applyFill="1" applyBorder="1" applyAlignment="1" applyProtection="1">
      <alignment horizontal="center" wrapText="1"/>
      <protection locked="0"/>
    </xf>
    <xf numFmtId="0" fontId="21" fillId="6" borderId="8" xfId="2" applyFont="1" applyFill="1" applyBorder="1" applyAlignment="1" applyProtection="1">
      <alignment horizontal="center" wrapText="1"/>
      <protection locked="0"/>
    </xf>
    <xf numFmtId="0" fontId="16" fillId="5" borderId="9" xfId="2" applyFont="1" applyFill="1" applyBorder="1" applyAlignment="1" applyProtection="1">
      <alignment horizontal="center" wrapText="1"/>
      <protection locked="0"/>
    </xf>
    <xf numFmtId="0" fontId="16" fillId="5" borderId="10" xfId="2" applyFont="1" applyFill="1" applyBorder="1" applyAlignment="1" applyProtection="1">
      <alignment wrapText="1"/>
      <protection locked="0"/>
    </xf>
    <xf numFmtId="0" fontId="19" fillId="8" borderId="9" xfId="2" applyFont="1" applyFill="1" applyBorder="1" applyAlignment="1" applyProtection="1">
      <alignment horizontal="center" wrapText="1"/>
      <protection locked="0"/>
    </xf>
    <xf numFmtId="0" fontId="19" fillId="8" borderId="10" xfId="2" applyFont="1" applyFill="1" applyBorder="1" applyAlignment="1" applyProtection="1">
      <alignment horizontal="left" wrapText="1"/>
      <protection locked="0"/>
    </xf>
    <xf numFmtId="0" fontId="4" fillId="0" borderId="9" xfId="2" applyFont="1" applyBorder="1" applyAlignment="1" applyProtection="1">
      <alignment horizontal="center" vertical="center" wrapText="1"/>
      <protection locked="0"/>
    </xf>
    <xf numFmtId="0" fontId="4" fillId="0" borderId="10" xfId="2" applyFont="1" applyBorder="1" applyAlignment="1" applyProtection="1">
      <alignment vertical="center" wrapText="1"/>
      <protection locked="0"/>
    </xf>
    <xf numFmtId="0" fontId="16" fillId="5" borderId="10" xfId="2" applyFont="1" applyFill="1" applyBorder="1" applyAlignment="1" applyProtection="1">
      <alignment horizontal="center" wrapText="1"/>
      <protection locked="0"/>
    </xf>
    <xf numFmtId="0" fontId="4" fillId="0" borderId="9" xfId="2" applyNumberFormat="1" applyFont="1" applyBorder="1" applyAlignment="1" applyProtection="1">
      <alignment horizontal="center" vertical="center" wrapText="1"/>
      <protection locked="0"/>
    </xf>
    <xf numFmtId="0" fontId="16" fillId="5" borderId="9" xfId="2" applyNumberFormat="1" applyFont="1" applyFill="1" applyBorder="1" applyAlignment="1" applyProtection="1">
      <alignment horizontal="center" wrapText="1"/>
      <protection locked="0"/>
    </xf>
    <xf numFmtId="0" fontId="4" fillId="0" borderId="11" xfId="2" applyNumberFormat="1" applyFont="1" applyBorder="1" applyAlignment="1" applyProtection="1">
      <alignment horizontal="center" vertical="center" wrapText="1"/>
      <protection locked="0"/>
    </xf>
    <xf numFmtId="0" fontId="4" fillId="0" borderId="12" xfId="2" applyFont="1" applyBorder="1" applyAlignment="1" applyProtection="1">
      <alignment horizontal="right" vertical="center" wrapText="1"/>
      <protection locked="0"/>
    </xf>
    <xf numFmtId="0" fontId="3" fillId="0" borderId="12" xfId="2" applyFont="1" applyBorder="1" applyAlignment="1">
      <alignment horizontal="center" vertical="center" shrinkToFit="1"/>
    </xf>
    <xf numFmtId="0" fontId="4" fillId="0" borderId="13" xfId="2" applyFont="1" applyBorder="1" applyAlignment="1" applyProtection="1">
      <alignment vertical="center" wrapText="1"/>
      <protection locked="0"/>
    </xf>
    <xf numFmtId="0" fontId="27" fillId="0" borderId="0" xfId="2" applyFont="1" applyAlignment="1" applyProtection="1">
      <alignment wrapText="1"/>
      <protection locked="0"/>
    </xf>
    <xf numFmtId="0" fontId="7" fillId="0" borderId="0" xfId="2" applyFont="1" applyFill="1" applyBorder="1" applyAlignment="1">
      <alignment horizontal="center" vertical="center" wrapText="1"/>
    </xf>
    <xf numFmtId="0" fontId="20" fillId="6" borderId="6" xfId="2" applyFont="1" applyFill="1" applyBorder="1" applyAlignment="1" applyProtection="1">
      <alignment horizontal="center" wrapText="1"/>
      <protection locked="0"/>
    </xf>
    <xf numFmtId="0" fontId="9" fillId="0" borderId="1" xfId="2" applyFont="1" applyBorder="1" applyAlignment="1">
      <alignment horizontal="center" vertical="center"/>
    </xf>
    <xf numFmtId="0" fontId="4" fillId="0" borderId="11" xfId="2" applyFont="1" applyBorder="1" applyAlignment="1" applyProtection="1">
      <alignment horizontal="center" vertical="center" wrapText="1"/>
      <protection locked="0"/>
    </xf>
    <xf numFmtId="0" fontId="21" fillId="6" borderId="7" xfId="2" applyFont="1" applyFill="1" applyBorder="1" applyAlignment="1" applyProtection="1">
      <alignment horizontal="center" shrinkToFit="1"/>
      <protection locked="0"/>
    </xf>
    <xf numFmtId="0" fontId="16" fillId="5" borderId="1" xfId="2" applyFont="1" applyFill="1" applyBorder="1" applyAlignment="1" applyProtection="1">
      <alignment shrinkToFit="1"/>
      <protection locked="0"/>
    </xf>
    <xf numFmtId="0" fontId="19" fillId="8" borderId="1" xfId="2" applyFont="1" applyFill="1" applyBorder="1" applyAlignment="1" applyProtection="1">
      <alignment horizontal="center" shrinkToFit="1"/>
      <protection locked="0"/>
    </xf>
    <xf numFmtId="0" fontId="4" fillId="0" borderId="1" xfId="2" applyFont="1" applyBorder="1" applyAlignment="1" applyProtection="1">
      <alignment horizontal="right" vertical="center" shrinkToFit="1"/>
      <protection locked="0"/>
    </xf>
    <xf numFmtId="0" fontId="4" fillId="0" borderId="12" xfId="2" applyFont="1" applyBorder="1" applyAlignment="1" applyProtection="1">
      <alignment horizontal="right" vertical="center" shrinkToFit="1"/>
      <protection locked="0"/>
    </xf>
    <xf numFmtId="0" fontId="13" fillId="0" borderId="0" xfId="2" applyFont="1" applyBorder="1" applyAlignment="1">
      <alignment horizontal="center" vertical="center" shrinkToFit="1"/>
    </xf>
    <xf numFmtId="0" fontId="3" fillId="0" borderId="0" xfId="2" applyFont="1" applyAlignment="1">
      <alignment horizontal="center" vertical="center" shrinkToFit="1"/>
    </xf>
    <xf numFmtId="0" fontId="4" fillId="0" borderId="0" xfId="2" applyFont="1" applyAlignment="1">
      <alignment horizontal="center" vertical="center" shrinkToFit="1"/>
    </xf>
    <xf numFmtId="0" fontId="29" fillId="5" borderId="10" xfId="2" applyFont="1" applyFill="1" applyBorder="1" applyAlignment="1" applyProtection="1">
      <alignment wrapText="1"/>
      <protection locked="0"/>
    </xf>
    <xf numFmtId="14" fontId="4" fillId="0" borderId="10" xfId="2" applyNumberFormat="1" applyFont="1" applyBorder="1" applyAlignment="1" applyProtection="1">
      <alignment vertical="center" wrapText="1"/>
      <protection locked="0"/>
    </xf>
    <xf numFmtId="0" fontId="21" fillId="6" borderId="16" xfId="2" applyFont="1" applyFill="1" applyBorder="1" applyAlignment="1" applyProtection="1">
      <alignment horizontal="center" wrapText="1"/>
      <protection locked="0"/>
    </xf>
    <xf numFmtId="0" fontId="25" fillId="7" borderId="17" xfId="2" applyFont="1" applyFill="1" applyBorder="1" applyAlignment="1">
      <alignment horizontal="center" wrapText="1"/>
    </xf>
    <xf numFmtId="0" fontId="22" fillId="7" borderId="17" xfId="2" applyFont="1" applyFill="1" applyBorder="1" applyAlignment="1">
      <alignment horizontal="center" wrapText="1" shrinkToFit="1"/>
    </xf>
    <xf numFmtId="0" fontId="28" fillId="7" borderId="17" xfId="2" applyFont="1" applyFill="1" applyBorder="1" applyAlignment="1">
      <alignment horizontal="center" wrapText="1" shrinkToFit="1"/>
    </xf>
    <xf numFmtId="0" fontId="17" fillId="0" borderId="17" xfId="2" applyFont="1" applyBorder="1" applyAlignment="1">
      <alignment horizontal="center" vertical="center" shrinkToFit="1"/>
    </xf>
    <xf numFmtId="0" fontId="14" fillId="0" borderId="17" xfId="2" applyFont="1" applyBorder="1" applyAlignment="1">
      <alignment horizontal="center" vertical="center" wrapText="1"/>
    </xf>
    <xf numFmtId="9" fontId="6" fillId="0" borderId="17" xfId="2" applyNumberFormat="1" applyFont="1" applyBorder="1" applyAlignment="1">
      <alignment horizontal="center" vertical="center" wrapText="1"/>
    </xf>
    <xf numFmtId="0" fontId="6" fillId="0" borderId="17" xfId="2" applyFont="1" applyBorder="1" applyAlignment="1">
      <alignment horizontal="center" vertical="center" shrinkToFit="1"/>
    </xf>
    <xf numFmtId="0" fontId="9" fillId="0" borderId="0" xfId="2" applyFont="1" applyAlignment="1">
      <alignment horizontal="center" vertical="center" wrapText="1"/>
    </xf>
    <xf numFmtId="0" fontId="4" fillId="0" borderId="0" xfId="2" applyFont="1" applyAlignment="1">
      <alignment horizontal="center" wrapText="1"/>
    </xf>
    <xf numFmtId="0" fontId="30" fillId="0" borderId="0" xfId="2" applyFont="1" applyBorder="1" applyAlignment="1">
      <alignment wrapText="1"/>
    </xf>
    <xf numFmtId="0" fontId="4" fillId="0" borderId="0" xfId="2" applyFont="1" applyBorder="1" applyAlignment="1">
      <alignment wrapText="1"/>
    </xf>
    <xf numFmtId="0" fontId="4" fillId="0" borderId="0" xfId="2" applyFont="1" applyAlignment="1">
      <alignment wrapText="1"/>
    </xf>
    <xf numFmtId="0" fontId="30" fillId="0" borderId="0" xfId="2" applyFont="1" applyAlignment="1">
      <alignment wrapText="1"/>
    </xf>
    <xf numFmtId="0" fontId="4" fillId="0" borderId="0" xfId="2" applyNumberFormat="1" applyFont="1" applyAlignment="1">
      <alignment wrapText="1"/>
    </xf>
    <xf numFmtId="0" fontId="7" fillId="0" borderId="0" xfId="2" applyNumberFormat="1" applyFont="1" applyAlignment="1">
      <alignment wrapText="1"/>
    </xf>
    <xf numFmtId="0" fontId="32" fillId="0" borderId="0" xfId="6" applyNumberFormat="1" applyFont="1" applyFill="1" applyBorder="1" applyAlignment="1" applyProtection="1">
      <alignment horizontal="center" wrapText="1"/>
    </xf>
    <xf numFmtId="0" fontId="19" fillId="8" borderId="2" xfId="2" applyFont="1" applyFill="1" applyBorder="1" applyAlignment="1" applyProtection="1">
      <alignment horizontal="left" wrapText="1"/>
      <protection locked="0"/>
    </xf>
    <xf numFmtId="0" fontId="19" fillId="5" borderId="2" xfId="2" applyFont="1" applyFill="1" applyBorder="1" applyAlignment="1" applyProtection="1">
      <alignment horizontal="left" wrapText="1"/>
      <protection locked="0"/>
    </xf>
    <xf numFmtId="0" fontId="3" fillId="0" borderId="2" xfId="2" applyFont="1" applyBorder="1" applyAlignment="1">
      <alignment horizontal="left" vertical="center" shrinkToFit="1"/>
    </xf>
    <xf numFmtId="0" fontId="3" fillId="0" borderId="2" xfId="2" applyFont="1" applyBorder="1" applyAlignment="1">
      <alignment horizontal="left" vertical="center" wrapText="1" shrinkToFit="1"/>
    </xf>
    <xf numFmtId="0" fontId="3" fillId="0" borderId="18" xfId="2" applyFont="1" applyBorder="1" applyAlignment="1">
      <alignment horizontal="left" vertical="center" shrinkToFit="1"/>
    </xf>
    <xf numFmtId="0" fontId="26" fillId="0" borderId="0" xfId="3" applyNumberFormat="1" applyFont="1" applyFill="1" applyBorder="1" applyAlignment="1" applyProtection="1">
      <alignment horizontal="left" vertical="center"/>
      <protection locked="0"/>
    </xf>
    <xf numFmtId="0" fontId="8" fillId="0" borderId="0" xfId="2" applyFont="1" applyAlignment="1">
      <alignment horizontal="left" vertical="center" wrapText="1"/>
    </xf>
    <xf numFmtId="0" fontId="15" fillId="0" borderId="0" xfId="2" applyFont="1" applyAlignment="1">
      <alignment horizontal="left" vertical="center" wrapText="1"/>
    </xf>
    <xf numFmtId="0" fontId="16" fillId="5" borderId="2" xfId="2" applyFont="1" applyFill="1" applyBorder="1" applyAlignment="1" applyProtection="1">
      <alignment wrapText="1"/>
      <protection locked="0"/>
    </xf>
    <xf numFmtId="0" fontId="3" fillId="0" borderId="2" xfId="2" applyFont="1" applyBorder="1" applyAlignment="1">
      <alignment horizontal="center" vertical="center" shrinkToFit="1"/>
    </xf>
    <xf numFmtId="0" fontId="19" fillId="8" borderId="2" xfId="2" applyFont="1" applyFill="1" applyBorder="1" applyAlignment="1" applyProtection="1">
      <alignment horizontal="left" shrinkToFit="1"/>
      <protection locked="0"/>
    </xf>
    <xf numFmtId="0" fontId="16" fillId="5" borderId="2" xfId="2" applyFont="1" applyFill="1" applyBorder="1" applyAlignment="1" applyProtection="1">
      <alignment horizontal="center" shrinkToFit="1"/>
      <protection locked="0"/>
    </xf>
    <xf numFmtId="0" fontId="3" fillId="0" borderId="18" xfId="2" applyFont="1" applyBorder="1" applyAlignment="1">
      <alignment horizontal="center" vertical="center" shrinkToFit="1"/>
    </xf>
    <xf numFmtId="0" fontId="9" fillId="0" borderId="14" xfId="2" applyFont="1" applyBorder="1" applyAlignment="1" applyProtection="1">
      <alignment horizontal="center" vertical="center" wrapText="1"/>
      <protection locked="0"/>
    </xf>
    <xf numFmtId="0" fontId="9" fillId="0" borderId="15" xfId="2" applyFont="1" applyBorder="1" applyAlignment="1" applyProtection="1">
      <alignment horizontal="center" vertical="center" wrapText="1"/>
      <protection locked="0"/>
    </xf>
    <xf numFmtId="0" fontId="9" fillId="0" borderId="14" xfId="2" applyFont="1" applyBorder="1" applyAlignment="1">
      <alignment horizontal="center"/>
    </xf>
    <xf numFmtId="0" fontId="9" fillId="0" borderId="15" xfId="2" applyFont="1" applyBorder="1" applyAlignment="1">
      <alignment horizontal="center"/>
    </xf>
  </cellXfs>
  <cellStyles count="7">
    <cellStyle name="_state_yes" xfId="1" xr:uid="{00000000-0005-0000-0000-000000000000}"/>
    <cellStyle name="ConditionalStyle_0" xfId="4" xr:uid="{00000000-0005-0000-0000-000001000000}"/>
    <cellStyle name="ConditionalStyle_2" xfId="3" xr:uid="{00000000-0005-0000-0000-000002000000}"/>
    <cellStyle name="Excel Built-in Normal" xfId="2" xr:uid="{00000000-0005-0000-0000-000003000000}"/>
    <cellStyle name="Hyperlink" xfId="6" builtinId="8"/>
    <cellStyle name="Normal" xfId="0" builtinId="0"/>
    <cellStyle name="Status" xfId="5" xr:uid="{00000000-0005-0000-0000-000006000000}"/>
  </cellStyles>
  <dxfs count="156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0172-43FA-AA78-FBF55C5997C8}"/>
              </c:ext>
            </c:extLst>
          </c:dPt>
          <c:dPt>
            <c:idx val="1"/>
            <c:bubble3D val="0"/>
            <c:spPr>
              <a:solidFill>
                <a:srgbClr val="FF0000"/>
              </a:solidFill>
            </c:spPr>
            <c:extLst>
              <c:ext xmlns:c16="http://schemas.microsoft.com/office/drawing/2014/chart" uri="{C3380CC4-5D6E-409C-BE32-E72D297353CC}">
                <c16:uniqueId val="{00000003-0172-43FA-AA78-FBF55C5997C8}"/>
              </c:ext>
            </c:extLst>
          </c:dPt>
          <c:dPt>
            <c:idx val="2"/>
            <c:bubble3D val="0"/>
            <c:spPr>
              <a:solidFill>
                <a:srgbClr val="8E0000"/>
              </a:solidFill>
            </c:spPr>
            <c:extLst>
              <c:ext xmlns:c16="http://schemas.microsoft.com/office/drawing/2014/chart" uri="{C3380CC4-5D6E-409C-BE32-E72D297353CC}">
                <c16:uniqueId val="{00000005-0172-43FA-AA78-FBF55C5997C8}"/>
              </c:ext>
            </c:extLst>
          </c:dPt>
          <c:dPt>
            <c:idx val="3"/>
            <c:bubble3D val="0"/>
            <c:spPr>
              <a:solidFill>
                <a:schemeClr val="bg2">
                  <a:lumMod val="50000"/>
                </a:schemeClr>
              </a:solidFill>
            </c:spPr>
            <c:extLst>
              <c:ext xmlns:c16="http://schemas.microsoft.com/office/drawing/2014/chart" uri="{C3380CC4-5D6E-409C-BE32-E72D297353CC}">
                <c16:uniqueId val="{00000007-0172-43FA-AA78-FBF55C5997C8}"/>
              </c:ext>
            </c:extLst>
          </c:dPt>
          <c:dPt>
            <c:idx val="4"/>
            <c:bubble3D val="0"/>
            <c:spPr>
              <a:solidFill>
                <a:srgbClr val="FFC000"/>
              </a:solidFill>
            </c:spPr>
            <c:extLst>
              <c:ext xmlns:c16="http://schemas.microsoft.com/office/drawing/2014/chart" uri="{C3380CC4-5D6E-409C-BE32-E72D297353CC}">
                <c16:uniqueId val="{00000009-0172-43FA-AA78-FBF55C5997C8}"/>
              </c:ext>
            </c:extLst>
          </c:dPt>
          <c:dPt>
            <c:idx val="5"/>
            <c:bubble3D val="0"/>
            <c:spPr>
              <a:solidFill>
                <a:srgbClr val="92D050"/>
              </a:solidFill>
            </c:spPr>
            <c:extLst>
              <c:ext xmlns:c16="http://schemas.microsoft.com/office/drawing/2014/chart" uri="{C3380CC4-5D6E-409C-BE32-E72D297353CC}">
                <c16:uniqueId val="{0000000B-0172-43FA-AA78-FBF55C5997C8}"/>
              </c:ext>
            </c:extLst>
          </c:dPt>
          <c:dPt>
            <c:idx val="6"/>
            <c:bubble3D val="0"/>
            <c:spPr>
              <a:solidFill>
                <a:srgbClr val="336600"/>
              </a:solidFill>
            </c:spPr>
            <c:extLst>
              <c:ext xmlns:c16="http://schemas.microsoft.com/office/drawing/2014/chart" uri="{C3380CC4-5D6E-409C-BE32-E72D297353CC}">
                <c16:uniqueId val="{0000000D-0172-43FA-AA78-FBF55C5997C8}"/>
              </c:ext>
            </c:extLst>
          </c:dPt>
          <c:dPt>
            <c:idx val="7"/>
            <c:bubble3D val="0"/>
            <c:spPr>
              <a:solidFill>
                <a:schemeClr val="bg1">
                  <a:lumMod val="65000"/>
                </a:schemeClr>
              </a:solidFill>
            </c:spPr>
            <c:extLst>
              <c:ext xmlns:c16="http://schemas.microsoft.com/office/drawing/2014/chart" uri="{C3380CC4-5D6E-409C-BE32-E72D297353CC}">
                <c16:uniqueId val="{0000000F-0172-43FA-AA78-FBF55C5997C8}"/>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Metricas!$D$3:$D$10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0172-43FA-AA78-FBF55C5997C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EA3D-4CA5-88A9-7439490A0377}"/>
              </c:ext>
            </c:extLst>
          </c:dPt>
          <c:dPt>
            <c:idx val="1"/>
            <c:bubble3D val="0"/>
            <c:spPr>
              <a:solidFill>
                <a:srgbClr val="FF0000"/>
              </a:solidFill>
            </c:spPr>
            <c:extLst>
              <c:ext xmlns:c16="http://schemas.microsoft.com/office/drawing/2014/chart" uri="{C3380CC4-5D6E-409C-BE32-E72D297353CC}">
                <c16:uniqueId val="{00000003-EA3D-4CA5-88A9-7439490A0377}"/>
              </c:ext>
            </c:extLst>
          </c:dPt>
          <c:dPt>
            <c:idx val="2"/>
            <c:bubble3D val="0"/>
            <c:spPr>
              <a:solidFill>
                <a:srgbClr val="8E0000"/>
              </a:solidFill>
            </c:spPr>
            <c:extLst>
              <c:ext xmlns:c16="http://schemas.microsoft.com/office/drawing/2014/chart" uri="{C3380CC4-5D6E-409C-BE32-E72D297353CC}">
                <c16:uniqueId val="{00000005-EA3D-4CA5-88A9-7439490A0377}"/>
              </c:ext>
            </c:extLst>
          </c:dPt>
          <c:dPt>
            <c:idx val="3"/>
            <c:bubble3D val="0"/>
            <c:spPr>
              <a:solidFill>
                <a:schemeClr val="bg2">
                  <a:lumMod val="50000"/>
                </a:schemeClr>
              </a:solidFill>
            </c:spPr>
            <c:extLst>
              <c:ext xmlns:c16="http://schemas.microsoft.com/office/drawing/2014/chart" uri="{C3380CC4-5D6E-409C-BE32-E72D297353CC}">
                <c16:uniqueId val="{00000007-EA3D-4CA5-88A9-7439490A0377}"/>
              </c:ext>
            </c:extLst>
          </c:dPt>
          <c:dPt>
            <c:idx val="4"/>
            <c:bubble3D val="0"/>
            <c:spPr>
              <a:solidFill>
                <a:srgbClr val="FFC000"/>
              </a:solidFill>
            </c:spPr>
            <c:extLst>
              <c:ext xmlns:c16="http://schemas.microsoft.com/office/drawing/2014/chart" uri="{C3380CC4-5D6E-409C-BE32-E72D297353CC}">
                <c16:uniqueId val="{00000009-EA3D-4CA5-88A9-7439490A0377}"/>
              </c:ext>
            </c:extLst>
          </c:dPt>
          <c:dPt>
            <c:idx val="5"/>
            <c:bubble3D val="0"/>
            <c:spPr>
              <a:solidFill>
                <a:srgbClr val="92D050"/>
              </a:solidFill>
            </c:spPr>
            <c:extLst>
              <c:ext xmlns:c16="http://schemas.microsoft.com/office/drawing/2014/chart" uri="{C3380CC4-5D6E-409C-BE32-E72D297353CC}">
                <c16:uniqueId val="{0000000B-EA3D-4CA5-88A9-7439490A0377}"/>
              </c:ext>
            </c:extLst>
          </c:dPt>
          <c:dPt>
            <c:idx val="6"/>
            <c:bubble3D val="0"/>
            <c:spPr>
              <a:solidFill>
                <a:srgbClr val="336600"/>
              </a:solidFill>
            </c:spPr>
            <c:extLst>
              <c:ext xmlns:c16="http://schemas.microsoft.com/office/drawing/2014/chart" uri="{C3380CC4-5D6E-409C-BE32-E72D297353CC}">
                <c16:uniqueId val="{0000000D-EA3D-4CA5-88A9-7439490A0377}"/>
              </c:ext>
            </c:extLst>
          </c:dPt>
          <c:dPt>
            <c:idx val="7"/>
            <c:bubble3D val="0"/>
            <c:spPr>
              <a:solidFill>
                <a:schemeClr val="bg1">
                  <a:lumMod val="65000"/>
                </a:schemeClr>
              </a:solidFill>
            </c:spPr>
            <c:extLst>
              <c:ext xmlns:c16="http://schemas.microsoft.com/office/drawing/2014/chart" uri="{C3380CC4-5D6E-409C-BE32-E72D297353CC}">
                <c16:uniqueId val="{0000000F-EA3D-4CA5-88A9-7439490A0377}"/>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Metricas!$E$3:$E$10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EA3D-4CA5-88A9-7439490A037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3634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337185</xdr:colOff>
      <xdr:row>0</xdr:row>
      <xdr:rowOff>129540</xdr:rowOff>
    </xdr:from>
    <xdr:to>
      <xdr:col>14</xdr:col>
      <xdr:colOff>318135</xdr:colOff>
      <xdr:row>7</xdr:row>
      <xdr:rowOff>710565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0.02821</cdr:x>
      <cdr:y>0.017</cdr:y>
    </cdr:from>
    <cdr:to>
      <cdr:x>0.97043</cdr:x>
      <cdr:y>0.10046</cdr:y>
    </cdr:to>
    <cdr:sp macro="" textlink="">
      <cdr:nvSpPr>
        <cdr:cNvPr id="2" name="TextBox 1"/>
        <cdr:cNvSpPr txBox="1"/>
      </cdr:nvSpPr>
      <cdr:spPr>
        <a:xfrm xmlns:a="http://schemas.openxmlformats.org/drawingml/2006/main">
          <a:off x="158115" y="85140"/>
          <a:ext cx="5280659" cy="41798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0.02923</cdr:x>
      <cdr:y>0.017</cdr:y>
    </cdr:from>
    <cdr:to>
      <cdr:x>0.94562</cdr:x>
      <cdr:y>0.10046</cdr:y>
    </cdr:to>
    <cdr:sp macro="" textlink="">
      <cdr:nvSpPr>
        <cdr:cNvPr id="2" name="TextBox 1"/>
        <cdr:cNvSpPr txBox="1"/>
      </cdr:nvSpPr>
      <cdr:spPr>
        <a:xfrm xmlns:a="http://schemas.openxmlformats.org/drawingml/2006/main">
          <a:off x="163830" y="102434"/>
          <a:ext cx="5135880" cy="50288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Controles - Anexo 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1"/>
  <sheetViews>
    <sheetView workbookViewId="0"/>
  </sheetViews>
  <sheetFormatPr defaultColWidth="9.140625" defaultRowHeight="12.75" x14ac:dyDescent="0.2"/>
  <cols>
    <col min="1" max="1" width="2.140625" style="87" customWidth="1"/>
    <col min="2" max="2" width="172.7109375" style="87" customWidth="1"/>
    <col min="3" max="16384" width="9.140625" style="87"/>
  </cols>
  <sheetData>
    <row r="1" spans="2:2" s="84" customFormat="1" ht="94.5" x14ac:dyDescent="0.2">
      <c r="B1" s="83" t="s">
        <v>199</v>
      </c>
    </row>
    <row r="2" spans="2:2" s="86" customFormat="1" ht="18.75" x14ac:dyDescent="0.3">
      <c r="B2" s="85" t="s">
        <v>200</v>
      </c>
    </row>
    <row r="3" spans="2:2" x14ac:dyDescent="0.2">
      <c r="B3" s="87" t="s">
        <v>201</v>
      </c>
    </row>
    <row r="4" spans="2:2" ht="51" x14ac:dyDescent="0.2">
      <c r="B4" s="87" t="s">
        <v>202</v>
      </c>
    </row>
    <row r="5" spans="2:2" ht="25.5" x14ac:dyDescent="0.2">
      <c r="B5" s="87" t="s">
        <v>203</v>
      </c>
    </row>
    <row r="6" spans="2:2" s="86" customFormat="1" ht="18.75" x14ac:dyDescent="0.3">
      <c r="B6" s="85" t="s">
        <v>204</v>
      </c>
    </row>
    <row r="7" spans="2:2" ht="25.5" x14ac:dyDescent="0.2">
      <c r="B7" s="87" t="s">
        <v>205</v>
      </c>
    </row>
    <row r="8" spans="2:2" ht="38.25" x14ac:dyDescent="0.2">
      <c r="B8" s="87" t="s">
        <v>206</v>
      </c>
    </row>
    <row r="9" spans="2:2" x14ac:dyDescent="0.2">
      <c r="B9" s="87" t="s">
        <v>207</v>
      </c>
    </row>
    <row r="10" spans="2:2" ht="38.25" x14ac:dyDescent="0.2">
      <c r="B10" s="87" t="s">
        <v>208</v>
      </c>
    </row>
    <row r="11" spans="2:2" ht="18.75" x14ac:dyDescent="0.3">
      <c r="B11" s="88" t="s">
        <v>209</v>
      </c>
    </row>
    <row r="12" spans="2:2" x14ac:dyDescent="0.2">
      <c r="B12" s="89" t="s">
        <v>210</v>
      </c>
    </row>
    <row r="13" spans="2:2" x14ac:dyDescent="0.2">
      <c r="B13" s="89" t="s">
        <v>211</v>
      </c>
    </row>
    <row r="14" spans="2:2" ht="25.5" x14ac:dyDescent="0.2">
      <c r="B14" s="89" t="s">
        <v>554</v>
      </c>
    </row>
    <row r="15" spans="2:2" ht="18.75" x14ac:dyDescent="0.3">
      <c r="B15" s="88" t="s">
        <v>212</v>
      </c>
    </row>
    <row r="16" spans="2:2" ht="38.25" x14ac:dyDescent="0.2">
      <c r="B16" s="89" t="s">
        <v>213</v>
      </c>
    </row>
    <row r="17" spans="2:2" ht="25.5" x14ac:dyDescent="0.2">
      <c r="B17" s="90" t="s">
        <v>214</v>
      </c>
    </row>
    <row r="18" spans="2:2" x14ac:dyDescent="0.2">
      <c r="B18" s="87" t="s">
        <v>215</v>
      </c>
    </row>
    <row r="19" spans="2:2" ht="18.75" x14ac:dyDescent="0.3">
      <c r="B19" s="91" t="s">
        <v>216</v>
      </c>
    </row>
    <row r="20" spans="2:2" x14ac:dyDescent="0.2">
      <c r="B20" s="89"/>
    </row>
    <row r="21" spans="2:2" x14ac:dyDescent="0.2">
      <c r="B21" s="89"/>
    </row>
  </sheetData>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72"/>
  <sheetViews>
    <sheetView zoomScaleNormal="100" workbookViewId="0">
      <pane ySplit="2" topLeftCell="A3" activePane="bottomLeft" state="frozen"/>
      <selection pane="bottomLeft" activeCell="D5" sqref="D5:G5"/>
    </sheetView>
  </sheetViews>
  <sheetFormatPr defaultColWidth="8.7109375" defaultRowHeight="18.2" customHeight="1" x14ac:dyDescent="0.25"/>
  <cols>
    <col min="1" max="1" width="1.140625" style="17" customWidth="1"/>
    <col min="2" max="2" width="10.28515625" style="16" customWidth="1"/>
    <col min="3" max="3" width="75.7109375" style="17" customWidth="1"/>
    <col min="4" max="5" width="12.28515625" style="17" customWidth="1"/>
    <col min="6" max="6" width="38.140625" style="17" bestFit="1" customWidth="1"/>
    <col min="7" max="7" width="67.5703125" style="17" customWidth="1"/>
    <col min="8" max="16384" width="8.7109375" style="17"/>
  </cols>
  <sheetData>
    <row r="1" spans="2:30" s="32" customFormat="1" ht="31.9" customHeight="1" thickBot="1" x14ac:dyDescent="0.25">
      <c r="B1" s="105" t="s">
        <v>190</v>
      </c>
      <c r="C1" s="106"/>
      <c r="D1" s="106"/>
      <c r="E1" s="106"/>
      <c r="F1" s="106"/>
      <c r="G1" s="106"/>
    </row>
    <row r="2" spans="2:30" s="16" customFormat="1" ht="21.75" customHeight="1" x14ac:dyDescent="0.35">
      <c r="B2" s="44" t="s">
        <v>173</v>
      </c>
      <c r="C2" s="45" t="s">
        <v>172</v>
      </c>
      <c r="D2" s="45" t="s">
        <v>171</v>
      </c>
      <c r="E2" s="75" t="s">
        <v>291</v>
      </c>
      <c r="F2" s="75" t="s">
        <v>191</v>
      </c>
      <c r="G2" s="46" t="s">
        <v>185</v>
      </c>
    </row>
    <row r="3" spans="2:30" s="12" customFormat="1" ht="39.6" customHeight="1" x14ac:dyDescent="0.35">
      <c r="B3" s="47">
        <v>4</v>
      </c>
      <c r="C3" s="11" t="s">
        <v>462</v>
      </c>
      <c r="D3" s="11"/>
      <c r="E3" s="100"/>
      <c r="F3" s="48"/>
      <c r="G3" s="48"/>
    </row>
    <row r="4" spans="2:30" s="30" customFormat="1" ht="22.5" customHeight="1" x14ac:dyDescent="0.25">
      <c r="B4" s="49">
        <v>4.0999999999999996</v>
      </c>
      <c r="C4" s="38" t="s">
        <v>463</v>
      </c>
      <c r="D4" s="39"/>
      <c r="E4" s="92"/>
      <c r="F4" s="50"/>
      <c r="G4" s="50"/>
      <c r="H4" s="31"/>
      <c r="I4" s="31"/>
      <c r="J4" s="31"/>
      <c r="K4" s="31"/>
      <c r="L4" s="31"/>
      <c r="M4" s="31"/>
      <c r="N4" s="31"/>
      <c r="O4" s="31"/>
      <c r="P4" s="31"/>
      <c r="Q4" s="31"/>
      <c r="R4" s="31"/>
      <c r="S4" s="31"/>
      <c r="T4" s="31"/>
      <c r="U4" s="31"/>
      <c r="V4" s="31"/>
      <c r="W4" s="31"/>
      <c r="X4" s="31"/>
      <c r="Y4" s="31"/>
      <c r="Z4" s="31"/>
      <c r="AA4" s="31"/>
      <c r="AB4" s="31"/>
      <c r="AC4" s="31"/>
      <c r="AD4" s="31"/>
    </row>
    <row r="5" spans="2:30" s="28" customFormat="1" ht="25.5" x14ac:dyDescent="0.2">
      <c r="B5" s="51">
        <v>4.0999999999999996</v>
      </c>
      <c r="C5" s="29" t="s">
        <v>517</v>
      </c>
      <c r="D5" s="40" t="s">
        <v>177</v>
      </c>
      <c r="E5" s="101"/>
      <c r="F5" s="52"/>
      <c r="G5" s="52"/>
    </row>
    <row r="6" spans="2:30" s="30" customFormat="1" ht="22.5" customHeight="1" x14ac:dyDescent="0.25">
      <c r="B6" s="49">
        <v>4.2</v>
      </c>
      <c r="C6" s="38" t="s">
        <v>464</v>
      </c>
      <c r="D6" s="41"/>
      <c r="E6" s="102"/>
      <c r="F6" s="50"/>
      <c r="G6" s="50"/>
      <c r="H6" s="31"/>
      <c r="I6" s="31"/>
      <c r="J6" s="31"/>
      <c r="K6" s="31"/>
      <c r="L6" s="31"/>
      <c r="M6" s="31"/>
      <c r="N6" s="31"/>
      <c r="O6" s="31"/>
      <c r="P6" s="31"/>
      <c r="Q6" s="31"/>
      <c r="R6" s="31"/>
      <c r="S6" s="31"/>
      <c r="T6" s="31"/>
      <c r="U6" s="31"/>
      <c r="V6" s="31"/>
      <c r="W6" s="31"/>
      <c r="X6" s="31"/>
      <c r="Y6" s="31"/>
      <c r="Z6" s="31"/>
      <c r="AA6" s="31"/>
      <c r="AB6" s="31"/>
      <c r="AC6" s="31"/>
      <c r="AD6" s="31"/>
    </row>
    <row r="7" spans="2:30" s="28" customFormat="1" ht="22.5" customHeight="1" x14ac:dyDescent="0.2">
      <c r="B7" s="51" t="s">
        <v>0</v>
      </c>
      <c r="C7" s="29" t="s">
        <v>516</v>
      </c>
      <c r="D7" s="40" t="s">
        <v>177</v>
      </c>
      <c r="E7" s="101"/>
      <c r="F7" s="52"/>
      <c r="G7" s="52"/>
    </row>
    <row r="8" spans="2:30" s="28" customFormat="1" ht="22.5" customHeight="1" x14ac:dyDescent="0.2">
      <c r="B8" s="51" t="s">
        <v>1</v>
      </c>
      <c r="C8" s="29" t="s">
        <v>515</v>
      </c>
      <c r="D8" s="40" t="s">
        <v>177</v>
      </c>
      <c r="E8" s="101"/>
      <c r="F8" s="52"/>
      <c r="G8" s="52"/>
    </row>
    <row r="9" spans="2:30" s="30" customFormat="1" ht="22.5" customHeight="1" x14ac:dyDescent="0.25">
      <c r="B9" s="49">
        <v>4.3</v>
      </c>
      <c r="C9" s="38" t="s">
        <v>465</v>
      </c>
      <c r="D9" s="41"/>
      <c r="E9" s="102"/>
      <c r="F9" s="50"/>
      <c r="G9" s="50"/>
      <c r="H9" s="31"/>
      <c r="I9" s="31"/>
      <c r="J9" s="31"/>
      <c r="K9" s="31"/>
      <c r="L9" s="31"/>
      <c r="M9" s="31"/>
      <c r="N9" s="31"/>
      <c r="O9" s="31"/>
      <c r="P9" s="31"/>
      <c r="Q9" s="31"/>
      <c r="R9" s="31"/>
      <c r="S9" s="31"/>
      <c r="T9" s="31"/>
      <c r="U9" s="31"/>
      <c r="V9" s="31"/>
      <c r="W9" s="31"/>
      <c r="X9" s="31"/>
      <c r="Y9" s="31"/>
      <c r="Z9" s="31"/>
      <c r="AA9" s="31"/>
      <c r="AB9" s="31"/>
      <c r="AC9" s="31"/>
      <c r="AD9" s="31"/>
    </row>
    <row r="10" spans="2:30" s="28" customFormat="1" ht="25.5" x14ac:dyDescent="0.2">
      <c r="B10" s="51">
        <v>4.3</v>
      </c>
      <c r="C10" s="29" t="s">
        <v>513</v>
      </c>
      <c r="D10" s="40" t="s">
        <v>177</v>
      </c>
      <c r="E10" s="101"/>
      <c r="F10" s="52" t="s">
        <v>192</v>
      </c>
      <c r="G10" s="52"/>
    </row>
    <row r="11" spans="2:30" s="30" customFormat="1" ht="22.5" customHeight="1" x14ac:dyDescent="0.25">
      <c r="B11" s="49">
        <v>4.4000000000000004</v>
      </c>
      <c r="C11" s="38" t="s">
        <v>466</v>
      </c>
      <c r="D11" s="41"/>
      <c r="E11" s="102"/>
      <c r="F11" s="50"/>
      <c r="G11" s="50"/>
      <c r="H11" s="31"/>
      <c r="I11" s="31"/>
      <c r="J11" s="31"/>
      <c r="K11" s="31"/>
      <c r="L11" s="31"/>
      <c r="M11" s="31"/>
      <c r="N11" s="31"/>
      <c r="O11" s="31"/>
      <c r="P11" s="31"/>
      <c r="Q11" s="31"/>
      <c r="R11" s="31"/>
      <c r="S11" s="31"/>
      <c r="T11" s="31"/>
      <c r="U11" s="31"/>
      <c r="V11" s="31"/>
      <c r="W11" s="31"/>
      <c r="X11" s="31"/>
      <c r="Y11" s="31"/>
      <c r="Z11" s="31"/>
      <c r="AA11" s="31"/>
      <c r="AB11" s="31"/>
      <c r="AC11" s="31"/>
      <c r="AD11" s="31"/>
    </row>
    <row r="12" spans="2:30" s="28" customFormat="1" ht="22.5" customHeight="1" x14ac:dyDescent="0.2">
      <c r="B12" s="51">
        <v>4.4000000000000004</v>
      </c>
      <c r="C12" s="29" t="s">
        <v>514</v>
      </c>
      <c r="D12" s="40" t="s">
        <v>177</v>
      </c>
      <c r="E12" s="101"/>
      <c r="F12" s="52"/>
      <c r="G12" s="52"/>
    </row>
    <row r="13" spans="2:30" s="12" customFormat="1" ht="39.6" customHeight="1" x14ac:dyDescent="0.35">
      <c r="B13" s="47">
        <v>5</v>
      </c>
      <c r="C13" s="13" t="s">
        <v>467</v>
      </c>
      <c r="D13" s="42"/>
      <c r="E13" s="103"/>
      <c r="F13" s="53"/>
      <c r="G13" s="53"/>
    </row>
    <row r="14" spans="2:30" s="30" customFormat="1" ht="22.5" customHeight="1" x14ac:dyDescent="0.25">
      <c r="B14" s="49">
        <v>5.0999999999999996</v>
      </c>
      <c r="C14" s="38" t="s">
        <v>468</v>
      </c>
      <c r="D14" s="41"/>
      <c r="E14" s="102"/>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row>
    <row r="15" spans="2:30" s="28" customFormat="1" ht="22.5" customHeight="1" x14ac:dyDescent="0.2">
      <c r="B15" s="51">
        <v>5.0999999999999996</v>
      </c>
      <c r="C15" s="29" t="s">
        <v>512</v>
      </c>
      <c r="D15" s="40" t="s">
        <v>177</v>
      </c>
      <c r="E15" s="101"/>
      <c r="F15" s="52"/>
      <c r="G15" s="52"/>
    </row>
    <row r="16" spans="2:30" s="30" customFormat="1" ht="22.5" customHeight="1" x14ac:dyDescent="0.25">
      <c r="B16" s="49">
        <v>5.2</v>
      </c>
      <c r="C16" s="38" t="s">
        <v>469</v>
      </c>
      <c r="D16" s="41"/>
      <c r="E16" s="102"/>
      <c r="F16" s="50"/>
      <c r="G16" s="50"/>
      <c r="H16" s="31"/>
      <c r="I16" s="31"/>
      <c r="J16" s="31"/>
      <c r="K16" s="31"/>
      <c r="L16" s="31"/>
      <c r="M16" s="31"/>
      <c r="N16" s="31"/>
      <c r="O16" s="31"/>
      <c r="P16" s="31"/>
      <c r="Q16" s="31"/>
      <c r="R16" s="31"/>
      <c r="S16" s="31"/>
      <c r="T16" s="31"/>
      <c r="U16" s="31"/>
      <c r="V16" s="31"/>
      <c r="W16" s="31"/>
      <c r="X16" s="31"/>
      <c r="Y16" s="31"/>
      <c r="Z16" s="31"/>
      <c r="AA16" s="31"/>
      <c r="AB16" s="31"/>
      <c r="AC16" s="31"/>
      <c r="AD16" s="31"/>
    </row>
    <row r="17" spans="2:30" s="28" customFormat="1" ht="25.5" x14ac:dyDescent="0.2">
      <c r="B17" s="54">
        <v>5.2</v>
      </c>
      <c r="C17" s="29" t="s">
        <v>511</v>
      </c>
      <c r="D17" s="40" t="s">
        <v>177</v>
      </c>
      <c r="E17" s="101"/>
      <c r="F17" s="52" t="s">
        <v>192</v>
      </c>
      <c r="G17" s="52"/>
    </row>
    <row r="18" spans="2:30" s="30" customFormat="1" ht="22.5" customHeight="1" x14ac:dyDescent="0.25">
      <c r="B18" s="49">
        <v>5.3</v>
      </c>
      <c r="C18" s="38" t="s">
        <v>470</v>
      </c>
      <c r="D18" s="41"/>
      <c r="E18" s="102"/>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row>
    <row r="19" spans="2:30" s="28" customFormat="1" ht="22.5" customHeight="1" x14ac:dyDescent="0.2">
      <c r="B19" s="51">
        <v>5.3</v>
      </c>
      <c r="C19" s="29" t="s">
        <v>510</v>
      </c>
      <c r="D19" s="40" t="s">
        <v>177</v>
      </c>
      <c r="E19" s="101"/>
      <c r="F19" s="52"/>
      <c r="G19" s="52"/>
    </row>
    <row r="20" spans="2:30" s="12" customFormat="1" ht="39.6" customHeight="1" x14ac:dyDescent="0.35">
      <c r="B20" s="47">
        <v>6</v>
      </c>
      <c r="C20" s="13" t="s">
        <v>471</v>
      </c>
      <c r="D20" s="42"/>
      <c r="E20" s="103"/>
      <c r="F20" s="53"/>
      <c r="G20" s="53"/>
    </row>
    <row r="21" spans="2:30" s="30" customFormat="1" ht="22.5" customHeight="1" x14ac:dyDescent="0.25">
      <c r="B21" s="49">
        <v>6.1</v>
      </c>
      <c r="C21" s="38" t="s">
        <v>472</v>
      </c>
      <c r="D21" s="41"/>
      <c r="E21" s="102"/>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row>
    <row r="22" spans="2:30" s="28" customFormat="1" ht="22.5" customHeight="1" collapsed="1" x14ac:dyDescent="0.2">
      <c r="B22" s="51" t="s">
        <v>2</v>
      </c>
      <c r="C22" s="29" t="s">
        <v>509</v>
      </c>
      <c r="D22" s="40" t="s">
        <v>177</v>
      </c>
      <c r="E22" s="101"/>
      <c r="F22" s="52"/>
      <c r="G22" s="52"/>
    </row>
    <row r="23" spans="2:30" s="28" customFormat="1" ht="25.5" collapsed="1" x14ac:dyDescent="0.2">
      <c r="B23" s="51" t="s">
        <v>3</v>
      </c>
      <c r="C23" s="29" t="s">
        <v>508</v>
      </c>
      <c r="D23" s="40" t="s">
        <v>177</v>
      </c>
      <c r="E23" s="101"/>
      <c r="F23" s="52" t="s">
        <v>192</v>
      </c>
      <c r="G23" s="52"/>
    </row>
    <row r="24" spans="2:30" s="28" customFormat="1" ht="38.25" collapsed="1" x14ac:dyDescent="0.2">
      <c r="B24" s="51" t="s">
        <v>4</v>
      </c>
      <c r="C24" s="29" t="s">
        <v>507</v>
      </c>
      <c r="D24" s="40" t="s">
        <v>177</v>
      </c>
      <c r="E24" s="101"/>
      <c r="F24" s="52" t="s">
        <v>193</v>
      </c>
      <c r="G24" s="52"/>
    </row>
    <row r="25" spans="2:30" s="30" customFormat="1" ht="22.5" customHeight="1" x14ac:dyDescent="0.25">
      <c r="B25" s="49">
        <v>6.2</v>
      </c>
      <c r="C25" s="38" t="s">
        <v>473</v>
      </c>
      <c r="D25" s="41"/>
      <c r="E25" s="102"/>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row>
    <row r="26" spans="2:30" s="28" customFormat="1" ht="25.5" collapsed="1" x14ac:dyDescent="0.2">
      <c r="B26" s="51">
        <v>6.2</v>
      </c>
      <c r="C26" s="29" t="s">
        <v>506</v>
      </c>
      <c r="D26" s="40" t="s">
        <v>177</v>
      </c>
      <c r="E26" s="101"/>
      <c r="F26" s="52" t="s">
        <v>192</v>
      </c>
      <c r="G26" s="52"/>
    </row>
    <row r="27" spans="2:30" s="15" customFormat="1" ht="39.6" customHeight="1" x14ac:dyDescent="0.35">
      <c r="B27" s="55">
        <v>7</v>
      </c>
      <c r="C27" s="13" t="s">
        <v>474</v>
      </c>
      <c r="D27" s="42"/>
      <c r="E27" s="103"/>
      <c r="F27" s="53"/>
      <c r="G27" s="53"/>
      <c r="H27" s="14"/>
      <c r="I27" s="14"/>
      <c r="J27" s="14"/>
      <c r="K27" s="14"/>
      <c r="L27" s="14"/>
      <c r="M27" s="14"/>
      <c r="N27" s="14"/>
      <c r="O27" s="14"/>
      <c r="P27" s="14"/>
      <c r="Q27" s="14"/>
      <c r="R27" s="14"/>
      <c r="S27" s="14"/>
      <c r="T27" s="14"/>
      <c r="U27" s="14"/>
      <c r="V27" s="14"/>
      <c r="W27" s="14"/>
      <c r="X27" s="14"/>
      <c r="Y27" s="14"/>
      <c r="Z27" s="14"/>
      <c r="AA27" s="14"/>
      <c r="AB27" s="14"/>
      <c r="AC27" s="14"/>
      <c r="AD27" s="14"/>
    </row>
    <row r="28" spans="2:30" s="30" customFormat="1" ht="22.5" customHeight="1" x14ac:dyDescent="0.25">
      <c r="B28" s="49">
        <v>7.1</v>
      </c>
      <c r="C28" s="38" t="s">
        <v>475</v>
      </c>
      <c r="D28" s="41"/>
      <c r="E28" s="102"/>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row>
    <row r="29" spans="2:30" s="28" customFormat="1" ht="22.5" customHeight="1" collapsed="1" x14ac:dyDescent="0.2">
      <c r="B29" s="54">
        <v>7.1</v>
      </c>
      <c r="C29" s="29" t="s">
        <v>500</v>
      </c>
      <c r="D29" s="40" t="s">
        <v>177</v>
      </c>
      <c r="E29" s="101"/>
      <c r="F29" s="52"/>
      <c r="G29" s="52"/>
    </row>
    <row r="30" spans="2:30" s="30" customFormat="1" ht="22.5" customHeight="1" x14ac:dyDescent="0.25">
      <c r="B30" s="49">
        <v>7.2</v>
      </c>
      <c r="C30" s="38" t="s">
        <v>476</v>
      </c>
      <c r="D30" s="41"/>
      <c r="E30" s="102"/>
      <c r="F30" s="50"/>
      <c r="G30" s="50"/>
      <c r="H30" s="31"/>
      <c r="I30" s="31"/>
      <c r="J30" s="31"/>
      <c r="K30" s="31"/>
      <c r="L30" s="31"/>
      <c r="M30" s="31"/>
      <c r="N30" s="31"/>
      <c r="O30" s="31"/>
      <c r="P30" s="31"/>
      <c r="Q30" s="31"/>
      <c r="R30" s="31"/>
      <c r="S30" s="31"/>
      <c r="T30" s="31"/>
      <c r="U30" s="31"/>
      <c r="V30" s="31"/>
      <c r="W30" s="31"/>
      <c r="X30" s="31"/>
      <c r="Y30" s="31"/>
      <c r="Z30" s="31"/>
      <c r="AA30" s="31"/>
      <c r="AB30" s="31"/>
      <c r="AC30" s="31"/>
      <c r="AD30" s="31"/>
    </row>
    <row r="31" spans="2:30" s="28" customFormat="1" ht="25.5" collapsed="1" x14ac:dyDescent="0.2">
      <c r="B31" s="54">
        <v>7.2</v>
      </c>
      <c r="C31" s="29" t="s">
        <v>501</v>
      </c>
      <c r="D31" s="40" t="s">
        <v>177</v>
      </c>
      <c r="E31" s="101"/>
      <c r="F31" s="52" t="s">
        <v>192</v>
      </c>
      <c r="G31" s="52"/>
    </row>
    <row r="32" spans="2:30" s="30" customFormat="1" ht="22.5" customHeight="1" x14ac:dyDescent="0.25">
      <c r="B32" s="49">
        <v>7.3</v>
      </c>
      <c r="C32" s="38" t="s">
        <v>477</v>
      </c>
      <c r="D32" s="41"/>
      <c r="E32" s="102"/>
      <c r="F32" s="50"/>
      <c r="G32" s="50"/>
      <c r="H32" s="31"/>
      <c r="I32" s="31"/>
      <c r="J32" s="31"/>
      <c r="K32" s="31"/>
      <c r="L32" s="31"/>
      <c r="M32" s="31"/>
      <c r="N32" s="31"/>
      <c r="O32" s="31"/>
      <c r="P32" s="31"/>
      <c r="Q32" s="31"/>
      <c r="R32" s="31"/>
      <c r="S32" s="31"/>
      <c r="T32" s="31"/>
      <c r="U32" s="31"/>
      <c r="V32" s="31"/>
      <c r="W32" s="31"/>
      <c r="X32" s="31"/>
      <c r="Y32" s="31"/>
      <c r="Z32" s="31"/>
      <c r="AA32" s="31"/>
      <c r="AB32" s="31"/>
      <c r="AC32" s="31"/>
      <c r="AD32" s="31"/>
    </row>
    <row r="33" spans="2:30" s="28" customFormat="1" ht="22.5" customHeight="1" collapsed="1" x14ac:dyDescent="0.2">
      <c r="B33" s="54">
        <v>7.3</v>
      </c>
      <c r="C33" s="29" t="s">
        <v>502</v>
      </c>
      <c r="D33" s="40" t="s">
        <v>177</v>
      </c>
      <c r="E33" s="101"/>
      <c r="F33" s="52"/>
      <c r="G33" s="52"/>
    </row>
    <row r="34" spans="2:30" s="30" customFormat="1" ht="22.5" customHeight="1" x14ac:dyDescent="0.25">
      <c r="B34" s="49">
        <v>7.4</v>
      </c>
      <c r="C34" s="38" t="s">
        <v>478</v>
      </c>
      <c r="D34" s="41"/>
      <c r="E34" s="102"/>
      <c r="F34" s="50"/>
      <c r="G34" s="50"/>
      <c r="H34" s="31"/>
      <c r="I34" s="31"/>
      <c r="J34" s="31"/>
      <c r="K34" s="31"/>
      <c r="L34" s="31"/>
      <c r="M34" s="31"/>
      <c r="N34" s="31"/>
      <c r="O34" s="31"/>
      <c r="P34" s="31"/>
      <c r="Q34" s="31"/>
      <c r="R34" s="31"/>
      <c r="S34" s="31"/>
      <c r="T34" s="31"/>
      <c r="U34" s="31"/>
      <c r="V34" s="31"/>
      <c r="W34" s="31"/>
      <c r="X34" s="31"/>
      <c r="Y34" s="31"/>
      <c r="Z34" s="31"/>
      <c r="AA34" s="31"/>
      <c r="AB34" s="31"/>
      <c r="AC34" s="31"/>
      <c r="AD34" s="31"/>
    </row>
    <row r="35" spans="2:30" s="28" customFormat="1" ht="22.5" customHeight="1" collapsed="1" x14ac:dyDescent="0.2">
      <c r="B35" s="54">
        <v>7.4</v>
      </c>
      <c r="C35" s="29" t="s">
        <v>503</v>
      </c>
      <c r="D35" s="40" t="s">
        <v>177</v>
      </c>
      <c r="E35" s="101"/>
      <c r="F35" s="52"/>
      <c r="G35" s="52"/>
    </row>
    <row r="36" spans="2:30" s="30" customFormat="1" ht="22.5" customHeight="1" x14ac:dyDescent="0.25">
      <c r="B36" s="49">
        <v>7.5</v>
      </c>
      <c r="C36" s="38" t="s">
        <v>479</v>
      </c>
      <c r="D36" s="41"/>
      <c r="E36" s="102"/>
      <c r="F36" s="50"/>
      <c r="G36" s="50"/>
      <c r="H36" s="31"/>
      <c r="I36" s="31"/>
      <c r="J36" s="31"/>
      <c r="K36" s="31"/>
      <c r="L36" s="31"/>
      <c r="M36" s="31"/>
      <c r="N36" s="31"/>
      <c r="O36" s="31"/>
      <c r="P36" s="31"/>
      <c r="Q36" s="31"/>
      <c r="R36" s="31"/>
      <c r="S36" s="31"/>
      <c r="T36" s="31"/>
      <c r="U36" s="31"/>
      <c r="V36" s="31"/>
      <c r="W36" s="31"/>
      <c r="X36" s="31"/>
      <c r="Y36" s="31"/>
      <c r="Z36" s="31"/>
      <c r="AA36" s="31"/>
      <c r="AB36" s="31"/>
      <c r="AC36" s="31"/>
      <c r="AD36" s="31"/>
    </row>
    <row r="37" spans="2:30" s="28" customFormat="1" ht="15.75" collapsed="1" x14ac:dyDescent="0.2">
      <c r="B37" s="54" t="s">
        <v>6</v>
      </c>
      <c r="C37" s="29" t="s">
        <v>504</v>
      </c>
      <c r="D37" s="40" t="s">
        <v>177</v>
      </c>
      <c r="E37" s="101"/>
      <c r="F37" s="52"/>
      <c r="G37" s="52"/>
    </row>
    <row r="38" spans="2:30" s="28" customFormat="1" ht="22.5" customHeight="1" collapsed="1" x14ac:dyDescent="0.2">
      <c r="B38" s="54" t="s">
        <v>7</v>
      </c>
      <c r="C38" s="29" t="s">
        <v>505</v>
      </c>
      <c r="D38" s="40" t="s">
        <v>177</v>
      </c>
      <c r="E38" s="101"/>
      <c r="F38" s="52"/>
      <c r="G38" s="52"/>
    </row>
    <row r="39" spans="2:30" s="28" customFormat="1" ht="22.5" customHeight="1" collapsed="1" x14ac:dyDescent="0.2">
      <c r="B39" s="54" t="s">
        <v>8</v>
      </c>
      <c r="C39" s="29" t="s">
        <v>499</v>
      </c>
      <c r="D39" s="40" t="s">
        <v>177</v>
      </c>
      <c r="E39" s="101"/>
      <c r="F39" s="52"/>
      <c r="G39" s="52"/>
    </row>
    <row r="40" spans="2:30" s="15" customFormat="1" ht="39.6" customHeight="1" x14ac:dyDescent="0.35">
      <c r="B40" s="55">
        <v>8</v>
      </c>
      <c r="C40" s="13" t="s">
        <v>480</v>
      </c>
      <c r="D40" s="42"/>
      <c r="E40" s="103"/>
      <c r="F40" s="53"/>
      <c r="G40" s="53"/>
      <c r="H40" s="14"/>
      <c r="I40" s="14"/>
      <c r="J40" s="14"/>
      <c r="K40" s="14"/>
      <c r="L40" s="14"/>
      <c r="M40" s="14"/>
      <c r="N40" s="14"/>
      <c r="O40" s="14"/>
      <c r="P40" s="14"/>
      <c r="Q40" s="14"/>
      <c r="R40" s="14"/>
      <c r="S40" s="14"/>
      <c r="T40" s="14"/>
      <c r="U40" s="14"/>
      <c r="V40" s="14"/>
      <c r="W40" s="14"/>
      <c r="X40" s="14"/>
      <c r="Y40" s="14"/>
      <c r="Z40" s="14"/>
      <c r="AA40" s="14"/>
      <c r="AB40" s="14"/>
      <c r="AC40" s="14"/>
      <c r="AD40" s="14"/>
    </row>
    <row r="41" spans="2:30" s="30" customFormat="1" ht="22.5" customHeight="1" x14ac:dyDescent="0.25">
      <c r="B41" s="49">
        <v>8.1</v>
      </c>
      <c r="C41" s="38" t="s">
        <v>481</v>
      </c>
      <c r="D41" s="41"/>
      <c r="E41" s="102"/>
      <c r="F41" s="50"/>
      <c r="G41" s="50"/>
      <c r="H41" s="31"/>
      <c r="I41" s="31"/>
      <c r="J41" s="31"/>
      <c r="K41" s="31"/>
      <c r="L41" s="31"/>
      <c r="M41" s="31"/>
      <c r="N41" s="31"/>
      <c r="O41" s="31"/>
      <c r="P41" s="31"/>
      <c r="Q41" s="31"/>
      <c r="R41" s="31"/>
      <c r="S41" s="31"/>
      <c r="T41" s="31"/>
      <c r="U41" s="31"/>
      <c r="V41" s="31"/>
      <c r="W41" s="31"/>
      <c r="X41" s="31"/>
      <c r="Y41" s="31"/>
      <c r="Z41" s="31"/>
      <c r="AA41" s="31"/>
      <c r="AB41" s="31"/>
      <c r="AC41" s="31"/>
      <c r="AD41" s="31"/>
    </row>
    <row r="42" spans="2:30" s="28" customFormat="1" ht="25.5" collapsed="1" x14ac:dyDescent="0.2">
      <c r="B42" s="54">
        <v>8.1</v>
      </c>
      <c r="C42" s="29" t="s">
        <v>498</v>
      </c>
      <c r="D42" s="40" t="s">
        <v>177</v>
      </c>
      <c r="E42" s="101"/>
      <c r="F42" s="52" t="s">
        <v>192</v>
      </c>
      <c r="G42" s="52"/>
    </row>
    <row r="43" spans="2:30" s="30" customFormat="1" ht="22.5" customHeight="1" x14ac:dyDescent="0.25">
      <c r="B43" s="49">
        <v>8.1999999999999993</v>
      </c>
      <c r="C43" s="38" t="s">
        <v>482</v>
      </c>
      <c r="D43" s="41"/>
      <c r="E43" s="102"/>
      <c r="F43" s="50"/>
      <c r="G43" s="50"/>
      <c r="H43" s="31"/>
      <c r="I43" s="31"/>
      <c r="J43" s="31"/>
      <c r="K43" s="31"/>
      <c r="L43" s="31"/>
      <c r="M43" s="31"/>
      <c r="N43" s="31"/>
      <c r="O43" s="31"/>
      <c r="P43" s="31"/>
      <c r="Q43" s="31"/>
      <c r="R43" s="31"/>
      <c r="S43" s="31"/>
      <c r="T43" s="31"/>
      <c r="U43" s="31"/>
      <c r="V43" s="31"/>
      <c r="W43" s="31"/>
      <c r="X43" s="31"/>
      <c r="Y43" s="31"/>
      <c r="Z43" s="31"/>
      <c r="AA43" s="31"/>
      <c r="AB43" s="31"/>
      <c r="AC43" s="31"/>
      <c r="AD43" s="31"/>
    </row>
    <row r="44" spans="2:30" s="28" customFormat="1" ht="25.5" collapsed="1" x14ac:dyDescent="0.2">
      <c r="B44" s="54">
        <v>8.1999999999999993</v>
      </c>
      <c r="C44" s="29" t="s">
        <v>497</v>
      </c>
      <c r="D44" s="40" t="s">
        <v>177</v>
      </c>
      <c r="E44" s="101"/>
      <c r="F44" s="52" t="s">
        <v>192</v>
      </c>
      <c r="G44" s="52"/>
    </row>
    <row r="45" spans="2:30" s="30" customFormat="1" ht="22.5" customHeight="1" x14ac:dyDescent="0.25">
      <c r="B45" s="49">
        <v>8.3000000000000007</v>
      </c>
      <c r="C45" s="38" t="s">
        <v>483</v>
      </c>
      <c r="D45" s="41"/>
      <c r="E45" s="102"/>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row>
    <row r="46" spans="2:30" s="28" customFormat="1" ht="25.5" collapsed="1" x14ac:dyDescent="0.2">
      <c r="B46" s="54">
        <v>8.3000000000000007</v>
      </c>
      <c r="C46" s="29" t="s">
        <v>496</v>
      </c>
      <c r="D46" s="40" t="s">
        <v>177</v>
      </c>
      <c r="E46" s="101"/>
      <c r="F46" s="52" t="s">
        <v>192</v>
      </c>
      <c r="G46" s="52"/>
    </row>
    <row r="47" spans="2:30" s="15" customFormat="1" ht="39.6" customHeight="1" x14ac:dyDescent="0.35">
      <c r="B47" s="55">
        <v>9</v>
      </c>
      <c r="C47" s="13" t="s">
        <v>484</v>
      </c>
      <c r="D47" s="42"/>
      <c r="E47" s="103"/>
      <c r="F47" s="53"/>
      <c r="G47" s="53"/>
    </row>
    <row r="48" spans="2:30" s="30" customFormat="1" ht="22.5" customHeight="1" x14ac:dyDescent="0.25">
      <c r="B48" s="49">
        <v>9.1</v>
      </c>
      <c r="C48" s="38" t="s">
        <v>485</v>
      </c>
      <c r="D48" s="41"/>
      <c r="E48" s="102"/>
      <c r="F48" s="50"/>
      <c r="G48" s="50"/>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28" customFormat="1" ht="25.5" collapsed="1" x14ac:dyDescent="0.2">
      <c r="B49" s="54">
        <v>9.1</v>
      </c>
      <c r="C49" s="29" t="s">
        <v>495</v>
      </c>
      <c r="D49" s="40" t="s">
        <v>177</v>
      </c>
      <c r="E49" s="101"/>
      <c r="F49" s="52" t="s">
        <v>192</v>
      </c>
      <c r="G49" s="52"/>
    </row>
    <row r="50" spans="1:30" s="30" customFormat="1" ht="22.5" customHeight="1" x14ac:dyDescent="0.25">
      <c r="B50" s="49">
        <v>9.1999999999999993</v>
      </c>
      <c r="C50" s="38" t="s">
        <v>486</v>
      </c>
      <c r="D50" s="41"/>
      <c r="E50" s="102"/>
      <c r="F50" s="50"/>
      <c r="G50" s="50"/>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28" customFormat="1" ht="25.5" collapsed="1" x14ac:dyDescent="0.2">
      <c r="B51" s="54">
        <v>9.1999999999999993</v>
      </c>
      <c r="C51" s="29" t="s">
        <v>494</v>
      </c>
      <c r="D51" s="40" t="s">
        <v>177</v>
      </c>
      <c r="E51" s="101"/>
      <c r="F51" s="52" t="s">
        <v>192</v>
      </c>
      <c r="G51" s="52"/>
    </row>
    <row r="52" spans="1:30" s="30" customFormat="1" ht="22.5" customHeight="1" x14ac:dyDescent="0.25">
      <c r="B52" s="49">
        <v>9.3000000000000007</v>
      </c>
      <c r="C52" s="38" t="s">
        <v>487</v>
      </c>
      <c r="D52" s="41"/>
      <c r="E52" s="102"/>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28" customFormat="1" ht="25.5" collapsed="1" x14ac:dyDescent="0.2">
      <c r="B53" s="54">
        <v>9.3000000000000007</v>
      </c>
      <c r="C53" s="29" t="s">
        <v>493</v>
      </c>
      <c r="D53" s="40" t="s">
        <v>177</v>
      </c>
      <c r="E53" s="101"/>
      <c r="F53" s="52" t="s">
        <v>192</v>
      </c>
      <c r="G53" s="52"/>
    </row>
    <row r="54" spans="1:30" s="15" customFormat="1" ht="39.6" customHeight="1" x14ac:dyDescent="0.35">
      <c r="B54" s="55">
        <v>10</v>
      </c>
      <c r="C54" s="13" t="s">
        <v>488</v>
      </c>
      <c r="D54" s="42"/>
      <c r="E54" s="103"/>
      <c r="F54" s="53"/>
      <c r="G54" s="53"/>
    </row>
    <row r="55" spans="1:30" s="30" customFormat="1" ht="22.5" customHeight="1" x14ac:dyDescent="0.25">
      <c r="B55" s="49">
        <v>10.1</v>
      </c>
      <c r="C55" s="38" t="s">
        <v>489</v>
      </c>
      <c r="D55" s="41"/>
      <c r="E55" s="102"/>
      <c r="F55" s="50"/>
      <c r="G55" s="50"/>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28" customFormat="1" ht="25.5" collapsed="1" x14ac:dyDescent="0.2">
      <c r="B56" s="54">
        <v>10.1</v>
      </c>
      <c r="C56" s="29" t="s">
        <v>492</v>
      </c>
      <c r="D56" s="40" t="s">
        <v>177</v>
      </c>
      <c r="E56" s="101"/>
      <c r="F56" s="52" t="s">
        <v>192</v>
      </c>
      <c r="G56" s="52"/>
    </row>
    <row r="57" spans="1:30" s="30" customFormat="1" ht="22.5" customHeight="1" x14ac:dyDescent="0.25">
      <c r="B57" s="49">
        <v>10.199999999999999</v>
      </c>
      <c r="C57" s="38" t="s">
        <v>490</v>
      </c>
      <c r="D57" s="41"/>
      <c r="E57" s="102"/>
      <c r="F57" s="50"/>
      <c r="G57" s="50"/>
      <c r="H57" s="31"/>
      <c r="I57" s="31"/>
      <c r="J57" s="31"/>
      <c r="K57" s="31"/>
      <c r="L57" s="31"/>
      <c r="M57" s="31"/>
      <c r="N57" s="31"/>
      <c r="O57" s="31"/>
      <c r="P57" s="31"/>
      <c r="Q57" s="31"/>
      <c r="R57" s="31"/>
      <c r="S57" s="31"/>
      <c r="T57" s="31"/>
      <c r="U57" s="31"/>
      <c r="V57" s="31"/>
      <c r="W57" s="31"/>
      <c r="X57" s="31"/>
      <c r="Y57" s="31"/>
      <c r="Z57" s="31"/>
      <c r="AA57" s="31"/>
      <c r="AB57" s="31"/>
      <c r="AC57" s="31"/>
      <c r="AD57" s="31"/>
    </row>
    <row r="58" spans="1:30" s="28" customFormat="1" ht="22.5" customHeight="1" collapsed="1" thickBot="1" x14ac:dyDescent="0.25">
      <c r="B58" s="56">
        <v>10.199999999999999</v>
      </c>
      <c r="C58" s="57" t="s">
        <v>491</v>
      </c>
      <c r="D58" s="58" t="s">
        <v>177</v>
      </c>
      <c r="E58" s="104"/>
      <c r="F58" s="59"/>
      <c r="G58" s="59"/>
    </row>
    <row r="59" spans="1:30" ht="18.2" customHeight="1" x14ac:dyDescent="0.25">
      <c r="D59" s="33">
        <f>COUNTA(D5:D58)</f>
        <v>27</v>
      </c>
      <c r="E59" s="33"/>
      <c r="F59" s="60" t="s">
        <v>174</v>
      </c>
    </row>
    <row r="60" spans="1:30" ht="18.2" customHeight="1" x14ac:dyDescent="0.25">
      <c r="D60" s="18"/>
      <c r="E60" s="18"/>
      <c r="F60" s="19"/>
    </row>
    <row r="61" spans="1:30" ht="18.2" customHeight="1" x14ac:dyDescent="0.25">
      <c r="A61" s="20"/>
      <c r="B61" s="17"/>
      <c r="D61" s="21"/>
      <c r="E61" s="21"/>
      <c r="F61" s="19"/>
    </row>
    <row r="62" spans="1:30" ht="38.65" customHeight="1" x14ac:dyDescent="0.2">
      <c r="A62" s="1">
        <f>COUNTIF($D$5:$D$58,"Non Existent")</f>
        <v>0</v>
      </c>
      <c r="B62" s="17"/>
      <c r="D62" s="22"/>
      <c r="E62" s="22"/>
      <c r="F62" s="19"/>
    </row>
    <row r="63" spans="1:30" ht="38.65" customHeight="1" x14ac:dyDescent="0.2">
      <c r="A63" s="1">
        <f>COUNTIF($D$5:$D$58,"Initial")</f>
        <v>0</v>
      </c>
      <c r="B63" s="17"/>
      <c r="D63" s="22"/>
      <c r="E63" s="22"/>
      <c r="F63" s="19"/>
    </row>
    <row r="64" spans="1:30" ht="38.65" customHeight="1" x14ac:dyDescent="0.2">
      <c r="A64" s="1">
        <f>COUNTIF($D$5:$D$58,"Limited")</f>
        <v>0</v>
      </c>
      <c r="B64" s="17"/>
      <c r="D64" s="22"/>
      <c r="E64" s="22"/>
      <c r="F64" s="19"/>
    </row>
    <row r="65" spans="1:6" ht="38.65" customHeight="1" x14ac:dyDescent="0.2">
      <c r="A65" s="1">
        <f>COUNTIF($D$5:$D$56,"Defined")</f>
        <v>0</v>
      </c>
      <c r="B65" s="17"/>
      <c r="D65" s="22"/>
      <c r="E65" s="22"/>
      <c r="F65" s="19"/>
    </row>
    <row r="66" spans="1:6" ht="38.65" customHeight="1" x14ac:dyDescent="0.2">
      <c r="A66" s="1">
        <f>COUNTIF($D$5:$D$58,"managed")</f>
        <v>0</v>
      </c>
      <c r="B66" s="17"/>
      <c r="D66" s="22"/>
      <c r="E66" s="22"/>
    </row>
    <row r="67" spans="1:6" ht="38.65" customHeight="1" x14ac:dyDescent="0.2">
      <c r="A67" s="1">
        <f>COUNTIF($D$5:$D$58,"Optimized")</f>
        <v>0</v>
      </c>
      <c r="B67" s="17"/>
      <c r="D67" s="22"/>
      <c r="E67" s="22"/>
    </row>
    <row r="68" spans="1:6" ht="38.65" customHeight="1" x14ac:dyDescent="0.2">
      <c r="A68" s="1">
        <f>COUNTIF($D$5:$D$56,"Not Applicable")</f>
        <v>0</v>
      </c>
      <c r="B68" s="17"/>
      <c r="D68" s="22"/>
      <c r="E68" s="22"/>
    </row>
    <row r="69" spans="1:6" ht="38.65" customHeight="1" x14ac:dyDescent="0.2">
      <c r="A69" s="1">
        <f>COUNTIF($D$5:$D$58,"Not Checked")</f>
        <v>0</v>
      </c>
      <c r="B69" s="17"/>
      <c r="D69" s="22"/>
      <c r="E69" s="22"/>
    </row>
    <row r="70" spans="1:6" ht="18.2" customHeight="1" x14ac:dyDescent="0.25">
      <c r="A70" s="23">
        <f>SUM(A62:A69)</f>
        <v>0</v>
      </c>
      <c r="B70" s="24"/>
      <c r="C70" s="25"/>
      <c r="D70" s="26"/>
      <c r="E70" s="26"/>
    </row>
    <row r="72" spans="1:6" ht="18.2" customHeight="1" x14ac:dyDescent="0.2">
      <c r="A72" s="27"/>
      <c r="B72" s="27"/>
    </row>
  </sheetData>
  <sheetProtection selectLockedCells="1" selectUnlockedCells="1"/>
  <mergeCells count="1">
    <mergeCell ref="B1:G1"/>
  </mergeCells>
  <conditionalFormatting sqref="H40:AD40">
    <cfRule type="expression" dxfId="1561" priority="1025" stopIfTrue="1">
      <formula>#N/A</formula>
    </cfRule>
  </conditionalFormatting>
  <conditionalFormatting sqref="D37:E37">
    <cfRule type="containsText" dxfId="1560" priority="482" operator="containsText" text="Initial">
      <formula>NOT(ISERROR(SEARCH("Initial",D37)))</formula>
    </cfRule>
    <cfRule type="containsText" dxfId="1559" priority="483" operator="containsText" text="Nonexistent">
      <formula>NOT(ISERROR(SEARCH("Nonexistent",D37)))</formula>
    </cfRule>
  </conditionalFormatting>
  <conditionalFormatting sqref="D5:E5">
    <cfRule type="containsText" dxfId="1558" priority="416" operator="containsText" text="Initial">
      <formula>NOT(ISERROR(SEARCH("Initial",D5)))</formula>
    </cfRule>
    <cfRule type="containsText" dxfId="1557" priority="417" operator="containsText" text="Nonexistent">
      <formula>NOT(ISERROR(SEARCH("Nonexistent",D5)))</formula>
    </cfRule>
  </conditionalFormatting>
  <conditionalFormatting sqref="D23:E23">
    <cfRule type="containsText" dxfId="1556" priority="163" operator="containsText" text="Initial">
      <formula>NOT(ISERROR(SEARCH("Initial",D23)))</formula>
    </cfRule>
    <cfRule type="containsText" dxfId="1555" priority="164" operator="containsText" text="Nonexistent">
      <formula>NOT(ISERROR(SEARCH("Nonexistent",D23)))</formula>
    </cfRule>
  </conditionalFormatting>
  <conditionalFormatting sqref="D19:E19">
    <cfRule type="containsText" dxfId="1554" priority="185" operator="containsText" text="Initial">
      <formula>NOT(ISERROR(SEARCH("Initial",D19)))</formula>
    </cfRule>
    <cfRule type="containsText" dxfId="1553" priority="186" operator="containsText" text="Nonexistent">
      <formula>NOT(ISERROR(SEARCH("Nonexistent",D19)))</formula>
    </cfRule>
  </conditionalFormatting>
  <conditionalFormatting sqref="D53:E53">
    <cfRule type="containsText" dxfId="1552" priority="284" operator="containsText" text="Initial">
      <formula>NOT(ISERROR(SEARCH("Initial",D53)))</formula>
    </cfRule>
    <cfRule type="containsText" dxfId="1551" priority="285" operator="containsText" text="Nonexistent">
      <formula>NOT(ISERROR(SEARCH("Nonexistent",D53)))</formula>
    </cfRule>
  </conditionalFormatting>
  <conditionalFormatting sqref="D58:E58">
    <cfRule type="containsText" dxfId="1550" priority="262" operator="containsText" text="Initial">
      <formula>NOT(ISERROR(SEARCH("Initial",D58)))</formula>
    </cfRule>
    <cfRule type="containsText" dxfId="1549" priority="263" operator="containsText" text="Nonexistent">
      <formula>NOT(ISERROR(SEARCH("Nonexistent",D58)))</formula>
    </cfRule>
  </conditionalFormatting>
  <conditionalFormatting sqref="D37:E37">
    <cfRule type="expression" dxfId="1548" priority="484" stopIfTrue="1">
      <formula>_xludf.STYLE(VLOOKUP(D37,#REF!,2,0))</formula>
    </cfRule>
  </conditionalFormatting>
  <conditionalFormatting sqref="D5:E5">
    <cfRule type="expression" dxfId="1547" priority="418" stopIfTrue="1">
      <formula>_xludf.STYLE(VLOOKUP(D5,#REF!,2,0))</formula>
    </cfRule>
  </conditionalFormatting>
  <conditionalFormatting sqref="D23:E23">
    <cfRule type="expression" dxfId="1546" priority="165" stopIfTrue="1">
      <formula>_xludf.STYLE(VLOOKUP(D23,#REF!,2,0))</formula>
    </cfRule>
  </conditionalFormatting>
  <conditionalFormatting sqref="D19:E19">
    <cfRule type="expression" dxfId="1545" priority="187" stopIfTrue="1">
      <formula>_xludf.STYLE(VLOOKUP(D19,#REF!,2,0))</formula>
    </cfRule>
  </conditionalFormatting>
  <conditionalFormatting sqref="D53:E53">
    <cfRule type="expression" dxfId="1544" priority="286" stopIfTrue="1">
      <formula>_xludf.STYLE(VLOOKUP(D53,#REF!,2,0))</formula>
    </cfRule>
  </conditionalFormatting>
  <conditionalFormatting sqref="D58:E58">
    <cfRule type="expression" dxfId="1543" priority="264" stopIfTrue="1">
      <formula>_xludf.STYLE(VLOOKUP(D58,#REF!,2,0))</formula>
    </cfRule>
  </conditionalFormatting>
  <conditionalFormatting sqref="D7:E7">
    <cfRule type="containsText" dxfId="1542" priority="251" operator="containsText" text="Initial">
      <formula>NOT(ISERROR(SEARCH("Initial",D7)))</formula>
    </cfRule>
    <cfRule type="containsText" dxfId="1541" priority="252" operator="containsText" text="Nonexistent">
      <formula>NOT(ISERROR(SEARCH("Nonexistent",D7)))</formula>
    </cfRule>
  </conditionalFormatting>
  <conditionalFormatting sqref="D7:E7">
    <cfRule type="expression" dxfId="1540" priority="253" stopIfTrue="1">
      <formula>_xludf.STYLE(VLOOKUP(D7,#REF!,2,0))</formula>
    </cfRule>
  </conditionalFormatting>
  <conditionalFormatting sqref="D8:E8">
    <cfRule type="containsText" dxfId="1539" priority="240" operator="containsText" text="Initial">
      <formula>NOT(ISERROR(SEARCH("Initial",D8)))</formula>
    </cfRule>
    <cfRule type="containsText" dxfId="1538" priority="241" operator="containsText" text="Nonexistent">
      <formula>NOT(ISERROR(SEARCH("Nonexistent",D8)))</formula>
    </cfRule>
  </conditionalFormatting>
  <conditionalFormatting sqref="D8:E8">
    <cfRule type="expression" dxfId="1537" priority="242" stopIfTrue="1">
      <formula>_xludf.STYLE(VLOOKUP(D8,#REF!,2,0))</formula>
    </cfRule>
  </conditionalFormatting>
  <conditionalFormatting sqref="D10:E10">
    <cfRule type="containsText" dxfId="1536" priority="229" operator="containsText" text="Initial">
      <formula>NOT(ISERROR(SEARCH("Initial",D10)))</formula>
    </cfRule>
    <cfRule type="containsText" dxfId="1535" priority="230" operator="containsText" text="Nonexistent">
      <formula>NOT(ISERROR(SEARCH("Nonexistent",D10)))</formula>
    </cfRule>
  </conditionalFormatting>
  <conditionalFormatting sqref="D10:E10">
    <cfRule type="expression" dxfId="1534" priority="231" stopIfTrue="1">
      <formula>_xludf.STYLE(VLOOKUP(D10,#REF!,2,0))</formula>
    </cfRule>
  </conditionalFormatting>
  <conditionalFormatting sqref="D12:E12">
    <cfRule type="containsText" dxfId="1533" priority="218" operator="containsText" text="Initial">
      <formula>NOT(ISERROR(SEARCH("Initial",D12)))</formula>
    </cfRule>
    <cfRule type="containsText" dxfId="1532" priority="219" operator="containsText" text="Nonexistent">
      <formula>NOT(ISERROR(SEARCH("Nonexistent",D12)))</formula>
    </cfRule>
  </conditionalFormatting>
  <conditionalFormatting sqref="D12:E12">
    <cfRule type="expression" dxfId="1531" priority="220" stopIfTrue="1">
      <formula>_xludf.STYLE(VLOOKUP(D12,#REF!,2,0))</formula>
    </cfRule>
  </conditionalFormatting>
  <conditionalFormatting sqref="D15:E15">
    <cfRule type="containsText" dxfId="1530" priority="207" operator="containsText" text="Initial">
      <formula>NOT(ISERROR(SEARCH("Initial",D15)))</formula>
    </cfRule>
    <cfRule type="containsText" dxfId="1529" priority="208" operator="containsText" text="Nonexistent">
      <formula>NOT(ISERROR(SEARCH("Nonexistent",D15)))</formula>
    </cfRule>
  </conditionalFormatting>
  <conditionalFormatting sqref="D15:E15">
    <cfRule type="expression" dxfId="1528" priority="209" stopIfTrue="1">
      <formula>_xludf.STYLE(VLOOKUP(D15,#REF!,2,0))</formula>
    </cfRule>
  </conditionalFormatting>
  <conditionalFormatting sqref="D17:E17">
    <cfRule type="containsText" dxfId="1527" priority="196" operator="containsText" text="Initial">
      <formula>NOT(ISERROR(SEARCH("Initial",D17)))</formula>
    </cfRule>
    <cfRule type="containsText" dxfId="1526" priority="197" operator="containsText" text="Nonexistent">
      <formula>NOT(ISERROR(SEARCH("Nonexistent",D17)))</formula>
    </cfRule>
  </conditionalFormatting>
  <conditionalFormatting sqref="D17:E17">
    <cfRule type="expression" dxfId="1525" priority="198" stopIfTrue="1">
      <formula>_xludf.STYLE(VLOOKUP(D17,#REF!,2,0))</formula>
    </cfRule>
  </conditionalFormatting>
  <conditionalFormatting sqref="D22:E22">
    <cfRule type="containsText" dxfId="1524" priority="174" operator="containsText" text="Initial">
      <formula>NOT(ISERROR(SEARCH("Initial",D22)))</formula>
    </cfRule>
    <cfRule type="containsText" dxfId="1523" priority="175" operator="containsText" text="Nonexistent">
      <formula>NOT(ISERROR(SEARCH("Nonexistent",D22)))</formula>
    </cfRule>
  </conditionalFormatting>
  <conditionalFormatting sqref="D22:E22">
    <cfRule type="expression" dxfId="1522" priority="176" stopIfTrue="1">
      <formula>_xludf.STYLE(VLOOKUP(D22,#REF!,2,0))</formula>
    </cfRule>
  </conditionalFormatting>
  <conditionalFormatting sqref="D24:E24">
    <cfRule type="containsText" dxfId="1521" priority="152" operator="containsText" text="Initial">
      <formula>NOT(ISERROR(SEARCH("Initial",D24)))</formula>
    </cfRule>
    <cfRule type="containsText" dxfId="1520" priority="153" operator="containsText" text="Nonexistent">
      <formula>NOT(ISERROR(SEARCH("Nonexistent",D24)))</formula>
    </cfRule>
  </conditionalFormatting>
  <conditionalFormatting sqref="D24:E24">
    <cfRule type="expression" dxfId="1519" priority="154" stopIfTrue="1">
      <formula>_xludf.STYLE(VLOOKUP(D24,#REF!,2,0))</formula>
    </cfRule>
  </conditionalFormatting>
  <conditionalFormatting sqref="D26:E26">
    <cfRule type="containsText" dxfId="1518" priority="141" operator="containsText" text="Initial">
      <formula>NOT(ISERROR(SEARCH("Initial",D26)))</formula>
    </cfRule>
    <cfRule type="containsText" dxfId="1517" priority="142" operator="containsText" text="Nonexistent">
      <formula>NOT(ISERROR(SEARCH("Nonexistent",D26)))</formula>
    </cfRule>
  </conditionalFormatting>
  <conditionalFormatting sqref="D26:E26">
    <cfRule type="expression" dxfId="1516" priority="143" stopIfTrue="1">
      <formula>_xludf.STYLE(VLOOKUP(D26,#REF!,2,0))</formula>
    </cfRule>
  </conditionalFormatting>
  <conditionalFormatting sqref="D29:E29">
    <cfRule type="containsText" dxfId="1515" priority="130" operator="containsText" text="Initial">
      <formula>NOT(ISERROR(SEARCH("Initial",D29)))</formula>
    </cfRule>
    <cfRule type="containsText" dxfId="1514" priority="131" operator="containsText" text="Nonexistent">
      <formula>NOT(ISERROR(SEARCH("Nonexistent",D29)))</formula>
    </cfRule>
  </conditionalFormatting>
  <conditionalFormatting sqref="D29:E29">
    <cfRule type="expression" dxfId="1513" priority="132" stopIfTrue="1">
      <formula>_xludf.STYLE(VLOOKUP(D29,#REF!,2,0))</formula>
    </cfRule>
  </conditionalFormatting>
  <conditionalFormatting sqref="D31:E31">
    <cfRule type="containsText" dxfId="1512" priority="119" operator="containsText" text="Initial">
      <formula>NOT(ISERROR(SEARCH("Initial",D31)))</formula>
    </cfRule>
    <cfRule type="containsText" dxfId="1511" priority="120" operator="containsText" text="Nonexistent">
      <formula>NOT(ISERROR(SEARCH("Nonexistent",D31)))</formula>
    </cfRule>
  </conditionalFormatting>
  <conditionalFormatting sqref="D31:E31">
    <cfRule type="expression" dxfId="1510" priority="121" stopIfTrue="1">
      <formula>_xludf.STYLE(VLOOKUP(D31,#REF!,2,0))</formula>
    </cfRule>
  </conditionalFormatting>
  <conditionalFormatting sqref="D33:E33">
    <cfRule type="containsText" dxfId="1509" priority="108" operator="containsText" text="Initial">
      <formula>NOT(ISERROR(SEARCH("Initial",D33)))</formula>
    </cfRule>
    <cfRule type="containsText" dxfId="1508" priority="109" operator="containsText" text="Nonexistent">
      <formula>NOT(ISERROR(SEARCH("Nonexistent",D33)))</formula>
    </cfRule>
  </conditionalFormatting>
  <conditionalFormatting sqref="D33:E33">
    <cfRule type="expression" dxfId="1507" priority="110" stopIfTrue="1">
      <formula>_xludf.STYLE(VLOOKUP(D33,#REF!,2,0))</formula>
    </cfRule>
  </conditionalFormatting>
  <conditionalFormatting sqref="D35:E35">
    <cfRule type="containsText" dxfId="1506" priority="97" operator="containsText" text="Initial">
      <formula>NOT(ISERROR(SEARCH("Initial",D35)))</formula>
    </cfRule>
    <cfRule type="containsText" dxfId="1505" priority="98" operator="containsText" text="Nonexistent">
      <formula>NOT(ISERROR(SEARCH("Nonexistent",D35)))</formula>
    </cfRule>
  </conditionalFormatting>
  <conditionalFormatting sqref="D35:E35">
    <cfRule type="expression" dxfId="1504" priority="99" stopIfTrue="1">
      <formula>_xludf.STYLE(VLOOKUP(D35,#REF!,2,0))</formula>
    </cfRule>
  </conditionalFormatting>
  <conditionalFormatting sqref="D38:E38">
    <cfRule type="containsText" dxfId="1503" priority="86" operator="containsText" text="Initial">
      <formula>NOT(ISERROR(SEARCH("Initial",D38)))</formula>
    </cfRule>
    <cfRule type="containsText" dxfId="1502" priority="87" operator="containsText" text="Nonexistent">
      <formula>NOT(ISERROR(SEARCH("Nonexistent",D38)))</formula>
    </cfRule>
  </conditionalFormatting>
  <conditionalFormatting sqref="D38:E38">
    <cfRule type="expression" dxfId="1501" priority="88" stopIfTrue="1">
      <formula>_xludf.STYLE(VLOOKUP(D38,#REF!,2,0))</formula>
    </cfRule>
  </conditionalFormatting>
  <conditionalFormatting sqref="D39:E39">
    <cfRule type="containsText" dxfId="1500" priority="75" operator="containsText" text="Initial">
      <formula>NOT(ISERROR(SEARCH("Initial",D39)))</formula>
    </cfRule>
    <cfRule type="containsText" dxfId="1499" priority="76" operator="containsText" text="Nonexistent">
      <formula>NOT(ISERROR(SEARCH("Nonexistent",D39)))</formula>
    </cfRule>
  </conditionalFormatting>
  <conditionalFormatting sqref="D39:E39">
    <cfRule type="expression" dxfId="1498" priority="77" stopIfTrue="1">
      <formula>_xludf.STYLE(VLOOKUP(D39,#REF!,2,0))</formula>
    </cfRule>
  </conditionalFormatting>
  <conditionalFormatting sqref="D42:E42">
    <cfRule type="containsText" dxfId="1497" priority="64" operator="containsText" text="Initial">
      <formula>NOT(ISERROR(SEARCH("Initial",D42)))</formula>
    </cfRule>
    <cfRule type="containsText" dxfId="1496" priority="65" operator="containsText" text="Nonexistent">
      <formula>NOT(ISERROR(SEARCH("Nonexistent",D42)))</formula>
    </cfRule>
  </conditionalFormatting>
  <conditionalFormatting sqref="D42:E42">
    <cfRule type="expression" dxfId="1495" priority="66" stopIfTrue="1">
      <formula>_xludf.STYLE(VLOOKUP(D42,#REF!,2,0))</formula>
    </cfRule>
  </conditionalFormatting>
  <conditionalFormatting sqref="D44:E44">
    <cfRule type="containsText" dxfId="1494" priority="53" operator="containsText" text="Initial">
      <formula>NOT(ISERROR(SEARCH("Initial",D44)))</formula>
    </cfRule>
    <cfRule type="containsText" dxfId="1493" priority="54" operator="containsText" text="Nonexistent">
      <formula>NOT(ISERROR(SEARCH("Nonexistent",D44)))</formula>
    </cfRule>
  </conditionalFormatting>
  <conditionalFormatting sqref="D44:E44">
    <cfRule type="expression" dxfId="1492" priority="55" stopIfTrue="1">
      <formula>_xludf.STYLE(VLOOKUP(D44,#REF!,2,0))</formula>
    </cfRule>
  </conditionalFormatting>
  <conditionalFormatting sqref="D46:E46">
    <cfRule type="containsText" dxfId="1491" priority="42" operator="containsText" text="Initial">
      <formula>NOT(ISERROR(SEARCH("Initial",D46)))</formula>
    </cfRule>
    <cfRule type="containsText" dxfId="1490" priority="43" operator="containsText" text="Nonexistent">
      <formula>NOT(ISERROR(SEARCH("Nonexistent",D46)))</formula>
    </cfRule>
  </conditionalFormatting>
  <conditionalFormatting sqref="D46:E46">
    <cfRule type="expression" dxfId="1489" priority="44" stopIfTrue="1">
      <formula>_xludf.STYLE(VLOOKUP(D46,#REF!,2,0))</formula>
    </cfRule>
  </conditionalFormatting>
  <conditionalFormatting sqref="D49:E49">
    <cfRule type="containsText" dxfId="1488" priority="31" operator="containsText" text="Initial">
      <formula>NOT(ISERROR(SEARCH("Initial",D49)))</formula>
    </cfRule>
    <cfRule type="containsText" dxfId="1487" priority="32" operator="containsText" text="Nonexistent">
      <formula>NOT(ISERROR(SEARCH("Nonexistent",D49)))</formula>
    </cfRule>
  </conditionalFormatting>
  <conditionalFormatting sqref="D49:E49">
    <cfRule type="expression" dxfId="1486" priority="33" stopIfTrue="1">
      <formula>_xludf.STYLE(VLOOKUP(D49,#REF!,2,0))</formula>
    </cfRule>
  </conditionalFormatting>
  <conditionalFormatting sqref="D51:E51">
    <cfRule type="containsText" dxfId="1485" priority="20" operator="containsText" text="Initial">
      <formula>NOT(ISERROR(SEARCH("Initial",D51)))</formula>
    </cfRule>
    <cfRule type="containsText" dxfId="1484" priority="21" operator="containsText" text="Nonexistent">
      <formula>NOT(ISERROR(SEARCH("Nonexistent",D51)))</formula>
    </cfRule>
  </conditionalFormatting>
  <conditionalFormatting sqref="D51:E51">
    <cfRule type="expression" dxfId="1483" priority="22" stopIfTrue="1">
      <formula>_xludf.STYLE(VLOOKUP(D51,#REF!,2,0))</formula>
    </cfRule>
  </conditionalFormatting>
  <conditionalFormatting sqref="D56:E56">
    <cfRule type="containsText" dxfId="1482" priority="9" operator="containsText" text="Initial">
      <formula>NOT(ISERROR(SEARCH("Initial",D56)))</formula>
    </cfRule>
    <cfRule type="containsText" dxfId="1481" priority="10" operator="containsText" text="Nonexistent">
      <formula>NOT(ISERROR(SEARCH("Nonexistent",D56)))</formula>
    </cfRule>
  </conditionalFormatting>
  <conditionalFormatting sqref="D56:E56">
    <cfRule type="expression" dxfId="1480" priority="11" stopIfTrue="1">
      <formula>_xludf.STYLE(VLOOKUP(D56,#REF!,2,0))</formula>
    </cfRule>
  </conditionalFormatting>
  <dataValidations count="1">
    <dataValidation operator="equal" allowBlank="1" showInputMessage="1" showErrorMessage="1" promptTitle="Select Control Scope" sqref="D28:G28 D30:G30 D32:G32 D34:G34 D36:G36 D41:G41 D43:G43 D45:G45 D48:G48 D50:G50 D52:G52 D57:G57"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extLst>
    <ext xmlns:x14="http://schemas.microsoft.com/office/spreadsheetml/2009/9/main" uri="{78C0D931-6437-407d-A8EE-F0AAD7539E65}">
      <x14:conditionalFormattings>
        <x14:conditionalFormatting xmlns:xm="http://schemas.microsoft.com/office/excel/2006/main">
          <x14:cfRule type="cellIs" priority="475" operator="equal" id="{568DC42A-F137-4372-9FB8-347579B64C55}">
            <xm:f>Metricas!$B$9</xm:f>
            <x14:dxf>
              <font>
                <color theme="0"/>
              </font>
              <fill>
                <patternFill>
                  <bgColor rgb="FF336600"/>
                </patternFill>
              </fill>
            </x14:dxf>
          </x14:cfRule>
          <x14:cfRule type="cellIs" priority="476" operator="equal" id="{C1E039E9-08EF-431E-B227-70E71FE476C3}">
            <xm:f>Metricas!$B$8</xm:f>
            <x14:dxf>
              <font>
                <color theme="0"/>
              </font>
              <fill>
                <patternFill>
                  <bgColor rgb="FF92D050"/>
                </patternFill>
              </fill>
            </x14:dxf>
          </x14:cfRule>
          <x14:cfRule type="cellIs" priority="477" operator="equal" id="{CC8DA5AE-5125-4C75-9AA3-4167E44ABFCD}">
            <xm:f>Metricas!$B$7</xm:f>
            <x14:dxf>
              <font>
                <color theme="0"/>
              </font>
              <fill>
                <patternFill>
                  <bgColor rgb="FFFFC000"/>
                </patternFill>
              </fill>
            </x14:dxf>
          </x14:cfRule>
          <x14:cfRule type="cellIs" priority="478" operator="equal" id="{8178F732-B6F1-4528-8CE6-4DBAC9504C11}">
            <xm:f>Metricas!$B$6</xm:f>
            <x14:dxf>
              <font>
                <color theme="0"/>
              </font>
              <fill>
                <patternFill>
                  <bgColor theme="2" tint="-0.499984740745262"/>
                </patternFill>
              </fill>
            </x14:dxf>
          </x14:cfRule>
          <x14:cfRule type="cellIs" priority="479" operator="equal" id="{6186ABBA-3506-49AD-881A-9F541FF69BE4}">
            <xm:f>Metricas!$B$5</xm:f>
            <x14:dxf>
              <font>
                <color theme="0"/>
              </font>
              <fill>
                <patternFill>
                  <bgColor rgb="FFC00000"/>
                </patternFill>
              </fill>
            </x14:dxf>
          </x14:cfRule>
          <x14:cfRule type="cellIs" priority="480" operator="equal" id="{31962E0E-473E-4DF6-ADC8-B381E3D9332E}">
            <xm:f>Metricas!$B$4</xm:f>
            <x14:dxf>
              <font>
                <color theme="0"/>
              </font>
              <fill>
                <patternFill>
                  <bgColor rgb="FFFF0000"/>
                </patternFill>
              </fill>
            </x14:dxf>
          </x14:cfRule>
          <x14:cfRule type="cellIs" priority="481" operator="equal" id="{3DF814E4-AFF6-4C8D-9D86-3B2329CD2561}">
            <xm:f>Metricas!$B$3</xm:f>
            <x14:dxf>
              <font>
                <color theme="0" tint="-0.14996795556505021"/>
              </font>
              <fill>
                <patternFill>
                  <bgColor theme="0"/>
                </patternFill>
              </fill>
            </x14:dxf>
          </x14:cfRule>
          <xm:sqref>D37:E37</xm:sqref>
        </x14:conditionalFormatting>
        <x14:conditionalFormatting xmlns:xm="http://schemas.microsoft.com/office/excel/2006/main">
          <x14:cfRule type="cellIs" priority="474" operator="equal" id="{D9CFDF77-7312-4668-B8A1-1DD34929F99C}">
            <xm:f>Metricas!$B$10</xm:f>
            <x14:dxf>
              <font>
                <color theme="0"/>
              </font>
              <fill>
                <patternFill>
                  <bgColor theme="0" tint="-0.34998626667073579"/>
                </patternFill>
              </fill>
            </x14:dxf>
          </x14:cfRule>
          <xm:sqref>D37:E37</xm:sqref>
        </x14:conditionalFormatting>
        <x14:conditionalFormatting xmlns:xm="http://schemas.microsoft.com/office/excel/2006/main">
          <x14:cfRule type="cellIs" priority="409" operator="equal" id="{50076D01-2516-4484-A9B4-468BD15B479C}">
            <xm:f>Metricas!$B$9</xm:f>
            <x14:dxf>
              <font>
                <color theme="0"/>
              </font>
              <fill>
                <patternFill>
                  <bgColor rgb="FF336600"/>
                </patternFill>
              </fill>
            </x14:dxf>
          </x14:cfRule>
          <x14:cfRule type="cellIs" priority="410" operator="equal" id="{12AF516E-6FA5-4A89-A8A9-E75D443CA3FE}">
            <xm:f>Metricas!$B$8</xm:f>
            <x14:dxf>
              <font>
                <color theme="0"/>
              </font>
              <fill>
                <patternFill>
                  <bgColor rgb="FF92D050"/>
                </patternFill>
              </fill>
            </x14:dxf>
          </x14:cfRule>
          <x14:cfRule type="cellIs" priority="411" operator="equal" id="{6E37585E-87E2-43F9-B61E-7C666CA026A3}">
            <xm:f>Metricas!$B$7</xm:f>
            <x14:dxf>
              <font>
                <color theme="0"/>
              </font>
              <fill>
                <patternFill>
                  <bgColor rgb="FFFFC000"/>
                </patternFill>
              </fill>
            </x14:dxf>
          </x14:cfRule>
          <x14:cfRule type="cellIs" priority="412" operator="equal" id="{0160B54A-5C3C-480D-8578-CEF09869A561}">
            <xm:f>Metricas!$B$6</xm:f>
            <x14:dxf>
              <font>
                <color theme="0"/>
              </font>
              <fill>
                <patternFill>
                  <bgColor theme="2" tint="-0.499984740745262"/>
                </patternFill>
              </fill>
            </x14:dxf>
          </x14:cfRule>
          <x14:cfRule type="cellIs" priority="413" operator="equal" id="{77BDC8AF-16A9-4590-9E49-2AAF4BD39BB4}">
            <xm:f>Metricas!$B$5</xm:f>
            <x14:dxf>
              <font>
                <color theme="0"/>
              </font>
              <fill>
                <patternFill>
                  <bgColor rgb="FFC00000"/>
                </patternFill>
              </fill>
            </x14:dxf>
          </x14:cfRule>
          <x14:cfRule type="cellIs" priority="414" operator="equal" id="{CA2AA70E-A9F1-4446-B1BE-D95BE2723FAF}">
            <xm:f>Metricas!$B$4</xm:f>
            <x14:dxf>
              <font>
                <color theme="0"/>
              </font>
              <fill>
                <patternFill>
                  <bgColor rgb="FFFF0000"/>
                </patternFill>
              </fill>
            </x14:dxf>
          </x14:cfRule>
          <x14:cfRule type="cellIs" priority="415" operator="equal" id="{7DF21DC9-7124-4DDC-995C-1E2818F7B606}">
            <xm:f>Metricas!$B$3</xm:f>
            <x14:dxf>
              <font>
                <color theme="0" tint="-0.14996795556505021"/>
              </font>
              <fill>
                <patternFill>
                  <bgColor theme="0"/>
                </patternFill>
              </fill>
            </x14:dxf>
          </x14:cfRule>
          <xm:sqref>D5:E5</xm:sqref>
        </x14:conditionalFormatting>
        <x14:conditionalFormatting xmlns:xm="http://schemas.microsoft.com/office/excel/2006/main">
          <x14:cfRule type="cellIs" priority="408" operator="equal" id="{6873B654-F8A7-407D-B1BA-50E615DB1A3C}">
            <xm:f>Metricas!$B$10</xm:f>
            <x14:dxf>
              <font>
                <color theme="0"/>
              </font>
              <fill>
                <patternFill>
                  <bgColor theme="0" tint="-0.34998626667073579"/>
                </patternFill>
              </fill>
            </x14:dxf>
          </x14:cfRule>
          <xm:sqref>D5:E5</xm:sqref>
        </x14:conditionalFormatting>
        <x14:conditionalFormatting xmlns:xm="http://schemas.microsoft.com/office/excel/2006/main">
          <x14:cfRule type="cellIs" priority="156" operator="equal" id="{AA87DB84-46AC-4BB5-987D-C941979D7AEF}">
            <xm:f>Metricas!$B$9</xm:f>
            <x14:dxf>
              <font>
                <color theme="0"/>
              </font>
              <fill>
                <patternFill>
                  <bgColor rgb="FF336600"/>
                </patternFill>
              </fill>
            </x14:dxf>
          </x14:cfRule>
          <x14:cfRule type="cellIs" priority="157" operator="equal" id="{212C68B7-1F8B-4628-B0A3-AB106603E4F1}">
            <xm:f>Metricas!$B$8</xm:f>
            <x14:dxf>
              <font>
                <color theme="0"/>
              </font>
              <fill>
                <patternFill>
                  <bgColor rgb="FF92D050"/>
                </patternFill>
              </fill>
            </x14:dxf>
          </x14:cfRule>
          <x14:cfRule type="cellIs" priority="158" operator="equal" id="{FF30B0E8-3B0C-4327-9575-A8E7A395309B}">
            <xm:f>Metricas!$B$7</xm:f>
            <x14:dxf>
              <font>
                <color theme="0"/>
              </font>
              <fill>
                <patternFill>
                  <bgColor rgb="FFFFC000"/>
                </patternFill>
              </fill>
            </x14:dxf>
          </x14:cfRule>
          <x14:cfRule type="cellIs" priority="159" operator="equal" id="{29EC7B99-CD24-4AC0-85E2-75FCC617E187}">
            <xm:f>Metricas!$B$6</xm:f>
            <x14:dxf>
              <font>
                <color theme="0"/>
              </font>
              <fill>
                <patternFill>
                  <bgColor theme="2" tint="-0.499984740745262"/>
                </patternFill>
              </fill>
            </x14:dxf>
          </x14:cfRule>
          <x14:cfRule type="cellIs" priority="160" operator="equal" id="{2CC020C6-8C40-41A5-A8FB-CA0088575E86}">
            <xm:f>Metricas!$B$5</xm:f>
            <x14:dxf>
              <font>
                <color theme="0"/>
              </font>
              <fill>
                <patternFill>
                  <bgColor rgb="FFC00000"/>
                </patternFill>
              </fill>
            </x14:dxf>
          </x14:cfRule>
          <x14:cfRule type="cellIs" priority="161" operator="equal" id="{74CF91B1-F629-4205-9D72-5C2061C57A80}">
            <xm:f>Metricas!$B$4</xm:f>
            <x14:dxf>
              <font>
                <color theme="0"/>
              </font>
              <fill>
                <patternFill>
                  <bgColor rgb="FFFF0000"/>
                </patternFill>
              </fill>
            </x14:dxf>
          </x14:cfRule>
          <x14:cfRule type="cellIs" priority="162" operator="equal" id="{5FAA6519-F1A3-45FB-A1EF-043F9754F047}">
            <xm:f>Metricas!$B$3</xm:f>
            <x14:dxf>
              <font>
                <color theme="0" tint="-0.14996795556505021"/>
              </font>
              <fill>
                <patternFill>
                  <bgColor theme="0"/>
                </patternFill>
              </fill>
            </x14:dxf>
          </x14:cfRule>
          <xm:sqref>D23:E23</xm:sqref>
        </x14:conditionalFormatting>
        <x14:conditionalFormatting xmlns:xm="http://schemas.microsoft.com/office/excel/2006/main">
          <x14:cfRule type="cellIs" priority="155" operator="equal" id="{87CA746E-6D4E-4B1F-B941-FA645191D79C}">
            <xm:f>Metricas!$B$10</xm:f>
            <x14:dxf>
              <font>
                <color theme="0"/>
              </font>
              <fill>
                <patternFill>
                  <bgColor theme="0" tint="-0.34998626667073579"/>
                </patternFill>
              </fill>
            </x14:dxf>
          </x14:cfRule>
          <xm:sqref>D23:E23</xm:sqref>
        </x14:conditionalFormatting>
        <x14:conditionalFormatting xmlns:xm="http://schemas.microsoft.com/office/excel/2006/main">
          <x14:cfRule type="cellIs" priority="178" operator="equal" id="{D2739573-06CB-4DCB-A3DB-7D395744FA14}">
            <xm:f>Metricas!$B$9</xm:f>
            <x14:dxf>
              <font>
                <color theme="0"/>
              </font>
              <fill>
                <patternFill>
                  <bgColor rgb="FF336600"/>
                </patternFill>
              </fill>
            </x14:dxf>
          </x14:cfRule>
          <x14:cfRule type="cellIs" priority="179" operator="equal" id="{46A274E6-7EDD-4C59-BEE3-8888E6F7BBB1}">
            <xm:f>Metricas!$B$8</xm:f>
            <x14:dxf>
              <font>
                <color theme="0"/>
              </font>
              <fill>
                <patternFill>
                  <bgColor rgb="FF92D050"/>
                </patternFill>
              </fill>
            </x14:dxf>
          </x14:cfRule>
          <x14:cfRule type="cellIs" priority="180" operator="equal" id="{F5853959-49EA-4930-9202-34992E20C01E}">
            <xm:f>Metricas!$B$7</xm:f>
            <x14:dxf>
              <font>
                <color theme="0"/>
              </font>
              <fill>
                <patternFill>
                  <bgColor rgb="FFFFC000"/>
                </patternFill>
              </fill>
            </x14:dxf>
          </x14:cfRule>
          <x14:cfRule type="cellIs" priority="181" operator="equal" id="{072064A7-1BEF-4BF3-A6FE-952E1239DEF8}">
            <xm:f>Metricas!$B$6</xm:f>
            <x14:dxf>
              <font>
                <color theme="0"/>
              </font>
              <fill>
                <patternFill>
                  <bgColor theme="2" tint="-0.499984740745262"/>
                </patternFill>
              </fill>
            </x14:dxf>
          </x14:cfRule>
          <x14:cfRule type="cellIs" priority="182" operator="equal" id="{2D3BA40E-B645-4304-999B-31F804A330BE}">
            <xm:f>Metricas!$B$5</xm:f>
            <x14:dxf>
              <font>
                <color theme="0"/>
              </font>
              <fill>
                <patternFill>
                  <bgColor rgb="FFC00000"/>
                </patternFill>
              </fill>
            </x14:dxf>
          </x14:cfRule>
          <x14:cfRule type="cellIs" priority="183" operator="equal" id="{8FECD577-EE2A-459E-A554-52267BF0BA44}">
            <xm:f>Metricas!$B$4</xm:f>
            <x14:dxf>
              <font>
                <color theme="0"/>
              </font>
              <fill>
                <patternFill>
                  <bgColor rgb="FFFF0000"/>
                </patternFill>
              </fill>
            </x14:dxf>
          </x14:cfRule>
          <x14:cfRule type="cellIs" priority="184" operator="equal" id="{3FFF60BF-A9C9-4A80-A571-EA44B8D9ACAC}">
            <xm:f>Metricas!$B$3</xm:f>
            <x14:dxf>
              <font>
                <color theme="0" tint="-0.14996795556505021"/>
              </font>
              <fill>
                <patternFill>
                  <bgColor theme="0"/>
                </patternFill>
              </fill>
            </x14:dxf>
          </x14:cfRule>
          <xm:sqref>D19:E19</xm:sqref>
        </x14:conditionalFormatting>
        <x14:conditionalFormatting xmlns:xm="http://schemas.microsoft.com/office/excel/2006/main">
          <x14:cfRule type="cellIs" priority="177" operator="equal" id="{709F5ADF-5599-4B97-A598-8C2A8C47F7C0}">
            <xm:f>Metricas!$B$10</xm:f>
            <x14:dxf>
              <font>
                <color theme="0"/>
              </font>
              <fill>
                <patternFill>
                  <bgColor theme="0" tint="-0.34998626667073579"/>
                </patternFill>
              </fill>
            </x14:dxf>
          </x14:cfRule>
          <xm:sqref>D19:E19</xm:sqref>
        </x14:conditionalFormatting>
        <x14:conditionalFormatting xmlns:xm="http://schemas.microsoft.com/office/excel/2006/main">
          <x14:cfRule type="cellIs" priority="277" operator="equal" id="{540D8D9D-0C2C-4AE0-823B-39ABE7D68750}">
            <xm:f>Metricas!$B$9</xm:f>
            <x14:dxf>
              <font>
                <color theme="0"/>
              </font>
              <fill>
                <patternFill>
                  <bgColor rgb="FF336600"/>
                </patternFill>
              </fill>
            </x14:dxf>
          </x14:cfRule>
          <x14:cfRule type="cellIs" priority="278" operator="equal" id="{67F0D457-7253-4E5D-AC79-71C43BB55718}">
            <xm:f>Metricas!$B$8</xm:f>
            <x14:dxf>
              <font>
                <color theme="0"/>
              </font>
              <fill>
                <patternFill>
                  <bgColor rgb="FF92D050"/>
                </patternFill>
              </fill>
            </x14:dxf>
          </x14:cfRule>
          <x14:cfRule type="cellIs" priority="279" operator="equal" id="{43E65F60-8844-4578-9A49-835D798A84B6}">
            <xm:f>Metricas!$B$7</xm:f>
            <x14:dxf>
              <font>
                <color theme="0"/>
              </font>
              <fill>
                <patternFill>
                  <bgColor rgb="FFFFC000"/>
                </patternFill>
              </fill>
            </x14:dxf>
          </x14:cfRule>
          <x14:cfRule type="cellIs" priority="280" operator="equal" id="{12385D25-4809-4DE1-B8A6-5108F5BBFA1D}">
            <xm:f>Metricas!$B$6</xm:f>
            <x14:dxf>
              <font>
                <color theme="0"/>
              </font>
              <fill>
                <patternFill>
                  <bgColor theme="2" tint="-0.499984740745262"/>
                </patternFill>
              </fill>
            </x14:dxf>
          </x14:cfRule>
          <x14:cfRule type="cellIs" priority="281" operator="equal" id="{12766D1C-07F0-40D0-9F13-D27823FA28CD}">
            <xm:f>Metricas!$B$5</xm:f>
            <x14:dxf>
              <font>
                <color theme="0"/>
              </font>
              <fill>
                <patternFill>
                  <bgColor rgb="FFC00000"/>
                </patternFill>
              </fill>
            </x14:dxf>
          </x14:cfRule>
          <x14:cfRule type="cellIs" priority="282" operator="equal" id="{0574DB5B-79BA-475D-9680-88B4C875DEEE}">
            <xm:f>Metricas!$B$4</xm:f>
            <x14:dxf>
              <font>
                <color theme="0"/>
              </font>
              <fill>
                <patternFill>
                  <bgColor rgb="FFFF0000"/>
                </patternFill>
              </fill>
            </x14:dxf>
          </x14:cfRule>
          <x14:cfRule type="cellIs" priority="283" operator="equal" id="{871412F6-7583-4001-98C7-A1277427A984}">
            <xm:f>Metricas!$B$3</xm:f>
            <x14:dxf>
              <font>
                <color theme="0" tint="-0.14996795556505021"/>
              </font>
              <fill>
                <patternFill>
                  <bgColor theme="0"/>
                </patternFill>
              </fill>
            </x14:dxf>
          </x14:cfRule>
          <xm:sqref>D53:E53</xm:sqref>
        </x14:conditionalFormatting>
        <x14:conditionalFormatting xmlns:xm="http://schemas.microsoft.com/office/excel/2006/main">
          <x14:cfRule type="cellIs" priority="276" operator="equal" id="{4A6CBC3E-0B66-4B7D-897F-A839B5BC168C}">
            <xm:f>Metricas!$B$10</xm:f>
            <x14:dxf>
              <font>
                <color theme="0"/>
              </font>
              <fill>
                <patternFill>
                  <bgColor theme="0" tint="-0.34998626667073579"/>
                </patternFill>
              </fill>
            </x14:dxf>
          </x14:cfRule>
          <xm:sqref>D53:E53</xm:sqref>
        </x14:conditionalFormatting>
        <x14:conditionalFormatting xmlns:xm="http://schemas.microsoft.com/office/excel/2006/main">
          <x14:cfRule type="cellIs" priority="255" operator="equal" id="{248149D6-8241-48B0-A08B-04E9F5DD9783}">
            <xm:f>Metricas!$B$9</xm:f>
            <x14:dxf>
              <font>
                <color theme="0"/>
              </font>
              <fill>
                <patternFill>
                  <bgColor rgb="FF336600"/>
                </patternFill>
              </fill>
            </x14:dxf>
          </x14:cfRule>
          <x14:cfRule type="cellIs" priority="256" operator="equal" id="{B0B27019-92A4-4F7A-BD99-AFCB331D004A}">
            <xm:f>Metricas!$B$8</xm:f>
            <x14:dxf>
              <font>
                <color theme="0"/>
              </font>
              <fill>
                <patternFill>
                  <bgColor rgb="FF92D050"/>
                </patternFill>
              </fill>
            </x14:dxf>
          </x14:cfRule>
          <x14:cfRule type="cellIs" priority="257" operator="equal" id="{E000B43D-FA4F-4175-8261-27688434E7DE}">
            <xm:f>Metricas!$B$7</xm:f>
            <x14:dxf>
              <font>
                <color theme="0"/>
              </font>
              <fill>
                <patternFill>
                  <bgColor rgb="FFFFC000"/>
                </patternFill>
              </fill>
            </x14:dxf>
          </x14:cfRule>
          <x14:cfRule type="cellIs" priority="258" operator="equal" id="{9C93A8A0-9F9E-4AC7-ACE5-456F9327A449}">
            <xm:f>Metricas!$B$6</xm:f>
            <x14:dxf>
              <font>
                <color theme="0"/>
              </font>
              <fill>
                <patternFill>
                  <bgColor theme="2" tint="-0.499984740745262"/>
                </patternFill>
              </fill>
            </x14:dxf>
          </x14:cfRule>
          <x14:cfRule type="cellIs" priority="259" operator="equal" id="{33089081-3F35-422B-B4B6-19A7E820BF16}">
            <xm:f>Metricas!$B$5</xm:f>
            <x14:dxf>
              <font>
                <color theme="0"/>
              </font>
              <fill>
                <patternFill>
                  <bgColor rgb="FFC00000"/>
                </patternFill>
              </fill>
            </x14:dxf>
          </x14:cfRule>
          <x14:cfRule type="cellIs" priority="260" operator="equal" id="{864E0DEE-CC06-4EDB-9F2D-EE985503C2DB}">
            <xm:f>Metricas!$B$4</xm:f>
            <x14:dxf>
              <font>
                <color theme="0"/>
              </font>
              <fill>
                <patternFill>
                  <bgColor rgb="FFFF0000"/>
                </patternFill>
              </fill>
            </x14:dxf>
          </x14:cfRule>
          <x14:cfRule type="cellIs" priority="261" operator="equal" id="{DB1FDE3C-FDF7-4860-B521-B424E152613D}">
            <xm:f>Metricas!$B$3</xm:f>
            <x14:dxf>
              <font>
                <color theme="0" tint="-0.14996795556505021"/>
              </font>
              <fill>
                <patternFill>
                  <bgColor theme="0"/>
                </patternFill>
              </fill>
            </x14:dxf>
          </x14:cfRule>
          <xm:sqref>D58:E58</xm:sqref>
        </x14:conditionalFormatting>
        <x14:conditionalFormatting xmlns:xm="http://schemas.microsoft.com/office/excel/2006/main">
          <x14:cfRule type="cellIs" priority="254" operator="equal" id="{52B9CD13-B6FE-4198-A2E7-B9207571A859}">
            <xm:f>Metricas!$B$10</xm:f>
            <x14:dxf>
              <font>
                <color theme="0"/>
              </font>
              <fill>
                <patternFill>
                  <bgColor theme="0" tint="-0.34998626667073579"/>
                </patternFill>
              </fill>
            </x14:dxf>
          </x14:cfRule>
          <xm:sqref>D58:E58</xm:sqref>
        </x14:conditionalFormatting>
        <x14:conditionalFormatting xmlns:xm="http://schemas.microsoft.com/office/excel/2006/main">
          <x14:cfRule type="cellIs" priority="244" operator="equal" id="{D0D9E1ED-1EE6-41EB-B8CA-DD616CAE0BBE}">
            <xm:f>Metricas!$B$9</xm:f>
            <x14:dxf>
              <font>
                <color theme="0"/>
              </font>
              <fill>
                <patternFill>
                  <bgColor rgb="FF336600"/>
                </patternFill>
              </fill>
            </x14:dxf>
          </x14:cfRule>
          <x14:cfRule type="cellIs" priority="245" operator="equal" id="{53858E81-DCF6-451C-84ED-42C9030C7D6B}">
            <xm:f>Metricas!$B$8</xm:f>
            <x14:dxf>
              <font>
                <color theme="0"/>
              </font>
              <fill>
                <patternFill>
                  <bgColor rgb="FF92D050"/>
                </patternFill>
              </fill>
            </x14:dxf>
          </x14:cfRule>
          <x14:cfRule type="cellIs" priority="246" operator="equal" id="{33D2734A-9DC5-4581-B598-D2F4233A6757}">
            <xm:f>Metricas!$B$7</xm:f>
            <x14:dxf>
              <font>
                <color theme="0"/>
              </font>
              <fill>
                <patternFill>
                  <bgColor rgb="FFFFC000"/>
                </patternFill>
              </fill>
            </x14:dxf>
          </x14:cfRule>
          <x14:cfRule type="cellIs" priority="247" operator="equal" id="{A61B7482-F90A-4722-BBD2-D60EA39CA4C4}">
            <xm:f>Metricas!$B$6</xm:f>
            <x14:dxf>
              <font>
                <color theme="0"/>
              </font>
              <fill>
                <patternFill>
                  <bgColor theme="2" tint="-0.499984740745262"/>
                </patternFill>
              </fill>
            </x14:dxf>
          </x14:cfRule>
          <x14:cfRule type="cellIs" priority="248" operator="equal" id="{8EE7C5FC-7571-4EE2-9EBA-7D9E41FA1EE9}">
            <xm:f>Metricas!$B$5</xm:f>
            <x14:dxf>
              <font>
                <color theme="0"/>
              </font>
              <fill>
                <patternFill>
                  <bgColor rgb="FFC00000"/>
                </patternFill>
              </fill>
            </x14:dxf>
          </x14:cfRule>
          <x14:cfRule type="cellIs" priority="249" operator="equal" id="{AB3F9D3B-4F10-48E0-AC46-2CF07C087D2E}">
            <xm:f>Metricas!$B$4</xm:f>
            <x14:dxf>
              <font>
                <color theme="0"/>
              </font>
              <fill>
                <patternFill>
                  <bgColor rgb="FFFF0000"/>
                </patternFill>
              </fill>
            </x14:dxf>
          </x14:cfRule>
          <x14:cfRule type="cellIs" priority="250" operator="equal" id="{9FC3E9A1-AF3B-4C1B-A32D-BD02358C09D9}">
            <xm:f>Metricas!$B$3</xm:f>
            <x14:dxf>
              <font>
                <color theme="0" tint="-0.14996795556505021"/>
              </font>
              <fill>
                <patternFill>
                  <bgColor theme="0"/>
                </patternFill>
              </fill>
            </x14:dxf>
          </x14:cfRule>
          <xm:sqref>D7:E7</xm:sqref>
        </x14:conditionalFormatting>
        <x14:conditionalFormatting xmlns:xm="http://schemas.microsoft.com/office/excel/2006/main">
          <x14:cfRule type="cellIs" priority="243" operator="equal" id="{9723FE66-40E9-4CC7-8FE3-F1E9A91355E8}">
            <xm:f>Metricas!$B$10</xm:f>
            <x14:dxf>
              <font>
                <color theme="0"/>
              </font>
              <fill>
                <patternFill>
                  <bgColor theme="0" tint="-0.34998626667073579"/>
                </patternFill>
              </fill>
            </x14:dxf>
          </x14:cfRule>
          <xm:sqref>D7:E7</xm:sqref>
        </x14:conditionalFormatting>
        <x14:conditionalFormatting xmlns:xm="http://schemas.microsoft.com/office/excel/2006/main">
          <x14:cfRule type="cellIs" priority="233" operator="equal" id="{9C545DB5-ABE2-4151-BFA1-CF9D4E62D321}">
            <xm:f>Metricas!$B$9</xm:f>
            <x14:dxf>
              <font>
                <color theme="0"/>
              </font>
              <fill>
                <patternFill>
                  <bgColor rgb="FF336600"/>
                </patternFill>
              </fill>
            </x14:dxf>
          </x14:cfRule>
          <x14:cfRule type="cellIs" priority="234" operator="equal" id="{0F5C0568-DF7B-459D-AB02-6350CB89FE09}">
            <xm:f>Metricas!$B$8</xm:f>
            <x14:dxf>
              <font>
                <color theme="0"/>
              </font>
              <fill>
                <patternFill>
                  <bgColor rgb="FF92D050"/>
                </patternFill>
              </fill>
            </x14:dxf>
          </x14:cfRule>
          <x14:cfRule type="cellIs" priority="235" operator="equal" id="{764DCEF3-246C-4B3B-A498-922E65A72743}">
            <xm:f>Metricas!$B$7</xm:f>
            <x14:dxf>
              <font>
                <color theme="0"/>
              </font>
              <fill>
                <patternFill>
                  <bgColor rgb="FFFFC000"/>
                </patternFill>
              </fill>
            </x14:dxf>
          </x14:cfRule>
          <x14:cfRule type="cellIs" priority="236" operator="equal" id="{2A85178E-86BC-4DF1-AA9F-AF02EF4360DE}">
            <xm:f>Metricas!$B$6</xm:f>
            <x14:dxf>
              <font>
                <color theme="0"/>
              </font>
              <fill>
                <patternFill>
                  <bgColor theme="2" tint="-0.499984740745262"/>
                </patternFill>
              </fill>
            </x14:dxf>
          </x14:cfRule>
          <x14:cfRule type="cellIs" priority="237" operator="equal" id="{6AB2AB73-BE3E-4359-8EE0-D8A20F1F9B07}">
            <xm:f>Metricas!$B$5</xm:f>
            <x14:dxf>
              <font>
                <color theme="0"/>
              </font>
              <fill>
                <patternFill>
                  <bgColor rgb="FFC00000"/>
                </patternFill>
              </fill>
            </x14:dxf>
          </x14:cfRule>
          <x14:cfRule type="cellIs" priority="238" operator="equal" id="{6BEEBAC7-E407-478B-9379-B04AA5E3FE8E}">
            <xm:f>Metricas!$B$4</xm:f>
            <x14:dxf>
              <font>
                <color theme="0"/>
              </font>
              <fill>
                <patternFill>
                  <bgColor rgb="FFFF0000"/>
                </patternFill>
              </fill>
            </x14:dxf>
          </x14:cfRule>
          <x14:cfRule type="cellIs" priority="239" operator="equal" id="{39870300-A0CB-4728-B856-174B8F3985DD}">
            <xm:f>Metricas!$B$3</xm:f>
            <x14:dxf>
              <font>
                <color theme="0" tint="-0.14996795556505021"/>
              </font>
              <fill>
                <patternFill>
                  <bgColor theme="0"/>
                </patternFill>
              </fill>
            </x14:dxf>
          </x14:cfRule>
          <xm:sqref>D8:E8</xm:sqref>
        </x14:conditionalFormatting>
        <x14:conditionalFormatting xmlns:xm="http://schemas.microsoft.com/office/excel/2006/main">
          <x14:cfRule type="cellIs" priority="232" operator="equal" id="{93933888-4920-486B-B669-41D71DE9C637}">
            <xm:f>Metricas!$B$10</xm:f>
            <x14:dxf>
              <font>
                <color theme="0"/>
              </font>
              <fill>
                <patternFill>
                  <bgColor theme="0" tint="-0.34998626667073579"/>
                </patternFill>
              </fill>
            </x14:dxf>
          </x14:cfRule>
          <xm:sqref>D8:E8</xm:sqref>
        </x14:conditionalFormatting>
        <x14:conditionalFormatting xmlns:xm="http://schemas.microsoft.com/office/excel/2006/main">
          <x14:cfRule type="cellIs" priority="222" operator="equal" id="{009D5FA8-466B-43FD-873C-EB3166B70F22}">
            <xm:f>Metricas!$B$9</xm:f>
            <x14:dxf>
              <font>
                <color theme="0"/>
              </font>
              <fill>
                <patternFill>
                  <bgColor rgb="FF336600"/>
                </patternFill>
              </fill>
            </x14:dxf>
          </x14:cfRule>
          <x14:cfRule type="cellIs" priority="223" operator="equal" id="{4483488F-9E71-498C-A7D3-528D50111907}">
            <xm:f>Metricas!$B$8</xm:f>
            <x14:dxf>
              <font>
                <color theme="0"/>
              </font>
              <fill>
                <patternFill>
                  <bgColor rgb="FF92D050"/>
                </patternFill>
              </fill>
            </x14:dxf>
          </x14:cfRule>
          <x14:cfRule type="cellIs" priority="224" operator="equal" id="{5E1234E6-BEE6-4137-B353-D3C9E2E50A26}">
            <xm:f>Metricas!$B$7</xm:f>
            <x14:dxf>
              <font>
                <color theme="0"/>
              </font>
              <fill>
                <patternFill>
                  <bgColor rgb="FFFFC000"/>
                </patternFill>
              </fill>
            </x14:dxf>
          </x14:cfRule>
          <x14:cfRule type="cellIs" priority="225" operator="equal" id="{3CAEF386-18FF-4C35-BD8E-F96BFE659121}">
            <xm:f>Metricas!$B$6</xm:f>
            <x14:dxf>
              <font>
                <color theme="0"/>
              </font>
              <fill>
                <patternFill>
                  <bgColor theme="2" tint="-0.499984740745262"/>
                </patternFill>
              </fill>
            </x14:dxf>
          </x14:cfRule>
          <x14:cfRule type="cellIs" priority="226" operator="equal" id="{E52003EF-F1E7-4855-AB49-DE95FE27A448}">
            <xm:f>Metricas!$B$5</xm:f>
            <x14:dxf>
              <font>
                <color theme="0"/>
              </font>
              <fill>
                <patternFill>
                  <bgColor rgb="FFC00000"/>
                </patternFill>
              </fill>
            </x14:dxf>
          </x14:cfRule>
          <x14:cfRule type="cellIs" priority="227" operator="equal" id="{595013E2-80FF-47F5-A6BC-BF70C46D6F00}">
            <xm:f>Metricas!$B$4</xm:f>
            <x14:dxf>
              <font>
                <color theme="0"/>
              </font>
              <fill>
                <patternFill>
                  <bgColor rgb="FFFF0000"/>
                </patternFill>
              </fill>
            </x14:dxf>
          </x14:cfRule>
          <x14:cfRule type="cellIs" priority="228" operator="equal" id="{CBE94E02-3802-4876-AAB1-679B807246FA}">
            <xm:f>Metricas!$B$3</xm:f>
            <x14:dxf>
              <font>
                <color theme="0" tint="-0.14996795556505021"/>
              </font>
              <fill>
                <patternFill>
                  <bgColor theme="0"/>
                </patternFill>
              </fill>
            </x14:dxf>
          </x14:cfRule>
          <xm:sqref>D10:E10</xm:sqref>
        </x14:conditionalFormatting>
        <x14:conditionalFormatting xmlns:xm="http://schemas.microsoft.com/office/excel/2006/main">
          <x14:cfRule type="cellIs" priority="221" operator="equal" id="{E08C0139-581E-4A75-BA2E-FE9FB0199F42}">
            <xm:f>Metricas!$B$10</xm:f>
            <x14:dxf>
              <font>
                <color theme="0"/>
              </font>
              <fill>
                <patternFill>
                  <bgColor theme="0" tint="-0.34998626667073579"/>
                </patternFill>
              </fill>
            </x14:dxf>
          </x14:cfRule>
          <xm:sqref>D10:E10</xm:sqref>
        </x14:conditionalFormatting>
        <x14:conditionalFormatting xmlns:xm="http://schemas.microsoft.com/office/excel/2006/main">
          <x14:cfRule type="cellIs" priority="1" operator="equal" id="{7B8CEB6C-CEF2-44CB-AC8A-B52D41E203F9}">
            <xm:f>Metricas!$B$10</xm:f>
            <x14:dxf>
              <font>
                <color theme="0"/>
              </font>
              <fill>
                <patternFill>
                  <bgColor theme="0" tint="-0.34998626667073579"/>
                </patternFill>
              </fill>
            </x14:dxf>
          </x14:cfRule>
          <xm:sqref>D56:E56</xm:sqref>
        </x14:conditionalFormatting>
        <x14:conditionalFormatting xmlns:xm="http://schemas.microsoft.com/office/excel/2006/main">
          <x14:cfRule type="cellIs" priority="211" operator="equal" id="{89C1D139-AB8C-47AA-9D54-89A80DE8BE14}">
            <xm:f>Metricas!$B$9</xm:f>
            <x14:dxf>
              <font>
                <color theme="0"/>
              </font>
              <fill>
                <patternFill>
                  <bgColor rgb="FF336600"/>
                </patternFill>
              </fill>
            </x14:dxf>
          </x14:cfRule>
          <x14:cfRule type="cellIs" priority="212" operator="equal" id="{944E6A7D-FBA6-4FE9-BFD5-16FCFCEA64AB}">
            <xm:f>Metricas!$B$8</xm:f>
            <x14:dxf>
              <font>
                <color theme="0"/>
              </font>
              <fill>
                <patternFill>
                  <bgColor rgb="FF92D050"/>
                </patternFill>
              </fill>
            </x14:dxf>
          </x14:cfRule>
          <x14:cfRule type="cellIs" priority="213" operator="equal" id="{82ADBB28-2AAF-4CFC-9613-6DA5221AF753}">
            <xm:f>Metricas!$B$7</xm:f>
            <x14:dxf>
              <font>
                <color theme="0"/>
              </font>
              <fill>
                <patternFill>
                  <bgColor rgb="FFFFC000"/>
                </patternFill>
              </fill>
            </x14:dxf>
          </x14:cfRule>
          <x14:cfRule type="cellIs" priority="214" operator="equal" id="{323F2A64-84EE-4497-B8DD-A43415B83B01}">
            <xm:f>Metricas!$B$6</xm:f>
            <x14:dxf>
              <font>
                <color theme="0"/>
              </font>
              <fill>
                <patternFill>
                  <bgColor theme="2" tint="-0.499984740745262"/>
                </patternFill>
              </fill>
            </x14:dxf>
          </x14:cfRule>
          <x14:cfRule type="cellIs" priority="215" operator="equal" id="{6B559FDB-7868-46AD-B4F5-5F53621A2F72}">
            <xm:f>Metricas!$B$5</xm:f>
            <x14:dxf>
              <font>
                <color theme="0"/>
              </font>
              <fill>
                <patternFill>
                  <bgColor rgb="FFC00000"/>
                </patternFill>
              </fill>
            </x14:dxf>
          </x14:cfRule>
          <x14:cfRule type="cellIs" priority="216" operator="equal" id="{DBFFA6B2-9116-4FBD-8E74-EA8C00B81B06}">
            <xm:f>Metricas!$B$4</xm:f>
            <x14:dxf>
              <font>
                <color theme="0"/>
              </font>
              <fill>
                <patternFill>
                  <bgColor rgb="FFFF0000"/>
                </patternFill>
              </fill>
            </x14:dxf>
          </x14:cfRule>
          <x14:cfRule type="cellIs" priority="217" operator="equal" id="{BD152E5C-F3AC-479C-8F09-FB99EF497203}">
            <xm:f>Metricas!$B$3</xm:f>
            <x14:dxf>
              <font>
                <color theme="0" tint="-0.14996795556505021"/>
              </font>
              <fill>
                <patternFill>
                  <bgColor theme="0"/>
                </patternFill>
              </fill>
            </x14:dxf>
          </x14:cfRule>
          <xm:sqref>D12:E12</xm:sqref>
        </x14:conditionalFormatting>
        <x14:conditionalFormatting xmlns:xm="http://schemas.microsoft.com/office/excel/2006/main">
          <x14:cfRule type="cellIs" priority="210" operator="equal" id="{31938EAF-8DA9-44CB-AA15-EDE1C02AF083}">
            <xm:f>Metricas!$B$10</xm:f>
            <x14:dxf>
              <font>
                <color theme="0"/>
              </font>
              <fill>
                <patternFill>
                  <bgColor theme="0" tint="-0.34998626667073579"/>
                </patternFill>
              </fill>
            </x14:dxf>
          </x14:cfRule>
          <xm:sqref>D12:E12</xm:sqref>
        </x14:conditionalFormatting>
        <x14:conditionalFormatting xmlns:xm="http://schemas.microsoft.com/office/excel/2006/main">
          <x14:cfRule type="cellIs" priority="200" operator="equal" id="{24DFF5BD-BC30-43F3-A96E-86360526F08C}">
            <xm:f>Metricas!$B$9</xm:f>
            <x14:dxf>
              <font>
                <color theme="0"/>
              </font>
              <fill>
                <patternFill>
                  <bgColor rgb="FF336600"/>
                </patternFill>
              </fill>
            </x14:dxf>
          </x14:cfRule>
          <x14:cfRule type="cellIs" priority="201" operator="equal" id="{23F91EE0-47E3-4EAC-88B8-93037A4BBCE7}">
            <xm:f>Metricas!$B$8</xm:f>
            <x14:dxf>
              <font>
                <color theme="0"/>
              </font>
              <fill>
                <patternFill>
                  <bgColor rgb="FF92D050"/>
                </patternFill>
              </fill>
            </x14:dxf>
          </x14:cfRule>
          <x14:cfRule type="cellIs" priority="202" operator="equal" id="{0537E63E-6223-4735-A19E-8B58782DE5C3}">
            <xm:f>Metricas!$B$7</xm:f>
            <x14:dxf>
              <font>
                <color theme="0"/>
              </font>
              <fill>
                <patternFill>
                  <bgColor rgb="FFFFC000"/>
                </patternFill>
              </fill>
            </x14:dxf>
          </x14:cfRule>
          <x14:cfRule type="cellIs" priority="203" operator="equal" id="{DFE4030F-4F70-4502-9F46-6E1B70AA06C3}">
            <xm:f>Metricas!$B$6</xm:f>
            <x14:dxf>
              <font>
                <color theme="0"/>
              </font>
              <fill>
                <patternFill>
                  <bgColor theme="2" tint="-0.499984740745262"/>
                </patternFill>
              </fill>
            </x14:dxf>
          </x14:cfRule>
          <x14:cfRule type="cellIs" priority="204" operator="equal" id="{6D0BCBD2-2439-4008-95EB-BA85473C2392}">
            <xm:f>Metricas!$B$5</xm:f>
            <x14:dxf>
              <font>
                <color theme="0"/>
              </font>
              <fill>
                <patternFill>
                  <bgColor rgb="FFC00000"/>
                </patternFill>
              </fill>
            </x14:dxf>
          </x14:cfRule>
          <x14:cfRule type="cellIs" priority="205" operator="equal" id="{2DB4F5FB-0516-4EAC-9857-C10B788A7111}">
            <xm:f>Metricas!$B$4</xm:f>
            <x14:dxf>
              <font>
                <color theme="0"/>
              </font>
              <fill>
                <patternFill>
                  <bgColor rgb="FFFF0000"/>
                </patternFill>
              </fill>
            </x14:dxf>
          </x14:cfRule>
          <x14:cfRule type="cellIs" priority="206" operator="equal" id="{41AFBCB5-5915-4ED2-9FCD-85113CE7B1E5}">
            <xm:f>Metricas!$B$3</xm:f>
            <x14:dxf>
              <font>
                <color theme="0" tint="-0.14996795556505021"/>
              </font>
              <fill>
                <patternFill>
                  <bgColor theme="0"/>
                </patternFill>
              </fill>
            </x14:dxf>
          </x14:cfRule>
          <xm:sqref>D15:E15</xm:sqref>
        </x14:conditionalFormatting>
        <x14:conditionalFormatting xmlns:xm="http://schemas.microsoft.com/office/excel/2006/main">
          <x14:cfRule type="cellIs" priority="199" operator="equal" id="{6B0CAFE9-017B-4652-A3FB-59D9AE87DB48}">
            <xm:f>Metricas!$B$10</xm:f>
            <x14:dxf>
              <font>
                <color theme="0"/>
              </font>
              <fill>
                <patternFill>
                  <bgColor theme="0" tint="-0.34998626667073579"/>
                </patternFill>
              </fill>
            </x14:dxf>
          </x14:cfRule>
          <xm:sqref>D15:E15</xm:sqref>
        </x14:conditionalFormatting>
        <x14:conditionalFormatting xmlns:xm="http://schemas.microsoft.com/office/excel/2006/main">
          <x14:cfRule type="cellIs" priority="189" operator="equal" id="{1F8E0440-37B3-4021-9615-6E22A966C584}">
            <xm:f>Metricas!$B$9</xm:f>
            <x14:dxf>
              <font>
                <color theme="0"/>
              </font>
              <fill>
                <patternFill>
                  <bgColor rgb="FF336600"/>
                </patternFill>
              </fill>
            </x14:dxf>
          </x14:cfRule>
          <x14:cfRule type="cellIs" priority="190" operator="equal" id="{18765123-F37E-431D-BBF9-A4EF7531DDDA}">
            <xm:f>Metricas!$B$8</xm:f>
            <x14:dxf>
              <font>
                <color theme="0"/>
              </font>
              <fill>
                <patternFill>
                  <bgColor rgb="FF92D050"/>
                </patternFill>
              </fill>
            </x14:dxf>
          </x14:cfRule>
          <x14:cfRule type="cellIs" priority="191" operator="equal" id="{1074FFD9-A6A9-4842-83FE-324E03E01B7E}">
            <xm:f>Metricas!$B$7</xm:f>
            <x14:dxf>
              <font>
                <color theme="0"/>
              </font>
              <fill>
                <patternFill>
                  <bgColor rgb="FFFFC000"/>
                </patternFill>
              </fill>
            </x14:dxf>
          </x14:cfRule>
          <x14:cfRule type="cellIs" priority="192" operator="equal" id="{EB726017-01DD-41A3-B968-5C85A2180687}">
            <xm:f>Metricas!$B$6</xm:f>
            <x14:dxf>
              <font>
                <color theme="0"/>
              </font>
              <fill>
                <patternFill>
                  <bgColor theme="2" tint="-0.499984740745262"/>
                </patternFill>
              </fill>
            </x14:dxf>
          </x14:cfRule>
          <x14:cfRule type="cellIs" priority="193" operator="equal" id="{90DC64B8-991C-4A36-A6FF-6CD8A9B18527}">
            <xm:f>Metricas!$B$5</xm:f>
            <x14:dxf>
              <font>
                <color theme="0"/>
              </font>
              <fill>
                <patternFill>
                  <bgColor rgb="FFC00000"/>
                </patternFill>
              </fill>
            </x14:dxf>
          </x14:cfRule>
          <x14:cfRule type="cellIs" priority="194" operator="equal" id="{3EDE0F4E-7EA0-4C48-BD22-BFAD94BC6D61}">
            <xm:f>Metricas!$B$4</xm:f>
            <x14:dxf>
              <font>
                <color theme="0"/>
              </font>
              <fill>
                <patternFill>
                  <bgColor rgb="FFFF0000"/>
                </patternFill>
              </fill>
            </x14:dxf>
          </x14:cfRule>
          <x14:cfRule type="cellIs" priority="195" operator="equal" id="{8ECCA5E6-CED7-405C-AB6E-EF603C8A0280}">
            <xm:f>Metricas!$B$3</xm:f>
            <x14:dxf>
              <font>
                <color theme="0" tint="-0.14996795556505021"/>
              </font>
              <fill>
                <patternFill>
                  <bgColor theme="0"/>
                </patternFill>
              </fill>
            </x14:dxf>
          </x14:cfRule>
          <xm:sqref>D17:E17</xm:sqref>
        </x14:conditionalFormatting>
        <x14:conditionalFormatting xmlns:xm="http://schemas.microsoft.com/office/excel/2006/main">
          <x14:cfRule type="cellIs" priority="188" operator="equal" id="{19CACA30-9E76-4A82-8847-8CD6DF44103D}">
            <xm:f>Metricas!$B$10</xm:f>
            <x14:dxf>
              <font>
                <color theme="0"/>
              </font>
              <fill>
                <patternFill>
                  <bgColor theme="0" tint="-0.34998626667073579"/>
                </patternFill>
              </fill>
            </x14:dxf>
          </x14:cfRule>
          <xm:sqref>D17:E17</xm:sqref>
        </x14:conditionalFormatting>
        <x14:conditionalFormatting xmlns:xm="http://schemas.microsoft.com/office/excel/2006/main">
          <x14:cfRule type="cellIs" priority="167" operator="equal" id="{AEE6BE1C-F373-459C-A7E1-53DC6E643640}">
            <xm:f>Metricas!$B$9</xm:f>
            <x14:dxf>
              <font>
                <color theme="0"/>
              </font>
              <fill>
                <patternFill>
                  <bgColor rgb="FF336600"/>
                </patternFill>
              </fill>
            </x14:dxf>
          </x14:cfRule>
          <x14:cfRule type="cellIs" priority="168" operator="equal" id="{B2555FD5-E83B-44C9-8F77-419C211405F2}">
            <xm:f>Metricas!$B$8</xm:f>
            <x14:dxf>
              <font>
                <color theme="0"/>
              </font>
              <fill>
                <patternFill>
                  <bgColor rgb="FF92D050"/>
                </patternFill>
              </fill>
            </x14:dxf>
          </x14:cfRule>
          <x14:cfRule type="cellIs" priority="169" operator="equal" id="{077D424C-5BB9-45BB-94F6-8EAB43C72D10}">
            <xm:f>Metricas!$B$7</xm:f>
            <x14:dxf>
              <font>
                <color theme="0"/>
              </font>
              <fill>
                <patternFill>
                  <bgColor rgb="FFFFC000"/>
                </patternFill>
              </fill>
            </x14:dxf>
          </x14:cfRule>
          <x14:cfRule type="cellIs" priority="170" operator="equal" id="{8721E1CF-AA0C-4B52-BACF-A6D98181EECC}">
            <xm:f>Metricas!$B$6</xm:f>
            <x14:dxf>
              <font>
                <color theme="0"/>
              </font>
              <fill>
                <patternFill>
                  <bgColor theme="2" tint="-0.499984740745262"/>
                </patternFill>
              </fill>
            </x14:dxf>
          </x14:cfRule>
          <x14:cfRule type="cellIs" priority="171" operator="equal" id="{D3E56B5E-4E83-4835-B849-FD121820B918}">
            <xm:f>Metricas!$B$5</xm:f>
            <x14:dxf>
              <font>
                <color theme="0"/>
              </font>
              <fill>
                <patternFill>
                  <bgColor rgb="FFC00000"/>
                </patternFill>
              </fill>
            </x14:dxf>
          </x14:cfRule>
          <x14:cfRule type="cellIs" priority="172" operator="equal" id="{0898311E-0AE0-4D6B-8D1B-D74BEB1B6804}">
            <xm:f>Metricas!$B$4</xm:f>
            <x14:dxf>
              <font>
                <color theme="0"/>
              </font>
              <fill>
                <patternFill>
                  <bgColor rgb="FFFF0000"/>
                </patternFill>
              </fill>
            </x14:dxf>
          </x14:cfRule>
          <x14:cfRule type="cellIs" priority="173" operator="equal" id="{9DD2C10C-B34B-4BB6-BA26-4EA440555224}">
            <xm:f>Metricas!$B$3</xm:f>
            <x14:dxf>
              <font>
                <color theme="0" tint="-0.14996795556505021"/>
              </font>
              <fill>
                <patternFill>
                  <bgColor theme="0"/>
                </patternFill>
              </fill>
            </x14:dxf>
          </x14:cfRule>
          <xm:sqref>D22:E22</xm:sqref>
        </x14:conditionalFormatting>
        <x14:conditionalFormatting xmlns:xm="http://schemas.microsoft.com/office/excel/2006/main">
          <x14:cfRule type="cellIs" priority="166" operator="equal" id="{53283A34-0F59-4FC5-B1C2-D483E7B3FB32}">
            <xm:f>Metricas!$B$10</xm:f>
            <x14:dxf>
              <font>
                <color theme="0"/>
              </font>
              <fill>
                <patternFill>
                  <bgColor theme="0" tint="-0.34998626667073579"/>
                </patternFill>
              </fill>
            </x14:dxf>
          </x14:cfRule>
          <xm:sqref>D22:E22</xm:sqref>
        </x14:conditionalFormatting>
        <x14:conditionalFormatting xmlns:xm="http://schemas.microsoft.com/office/excel/2006/main">
          <x14:cfRule type="cellIs" priority="145" operator="equal" id="{5AC5EA2E-D4FD-44B1-AED4-3890C5DBB221}">
            <xm:f>Metricas!$B$9</xm:f>
            <x14:dxf>
              <font>
                <color theme="0"/>
              </font>
              <fill>
                <patternFill>
                  <bgColor rgb="FF336600"/>
                </patternFill>
              </fill>
            </x14:dxf>
          </x14:cfRule>
          <x14:cfRule type="cellIs" priority="146" operator="equal" id="{586D998B-9BDB-4A89-A704-CCB235981108}">
            <xm:f>Metricas!$B$8</xm:f>
            <x14:dxf>
              <font>
                <color theme="0"/>
              </font>
              <fill>
                <patternFill>
                  <bgColor rgb="FF92D050"/>
                </patternFill>
              </fill>
            </x14:dxf>
          </x14:cfRule>
          <x14:cfRule type="cellIs" priority="147" operator="equal" id="{FF08F94F-64E9-4D36-AD9F-C065E5722EF6}">
            <xm:f>Metricas!$B$7</xm:f>
            <x14:dxf>
              <font>
                <color theme="0"/>
              </font>
              <fill>
                <patternFill>
                  <bgColor rgb="FFFFC000"/>
                </patternFill>
              </fill>
            </x14:dxf>
          </x14:cfRule>
          <x14:cfRule type="cellIs" priority="148" operator="equal" id="{FE84229C-AD6F-412D-BAF6-98B4E530C8D5}">
            <xm:f>Metricas!$B$6</xm:f>
            <x14:dxf>
              <font>
                <color theme="0"/>
              </font>
              <fill>
                <patternFill>
                  <bgColor theme="2" tint="-0.499984740745262"/>
                </patternFill>
              </fill>
            </x14:dxf>
          </x14:cfRule>
          <x14:cfRule type="cellIs" priority="149" operator="equal" id="{C7995EAF-0C12-41C0-9BA8-922C2FC266A8}">
            <xm:f>Metricas!$B$5</xm:f>
            <x14:dxf>
              <font>
                <color theme="0"/>
              </font>
              <fill>
                <patternFill>
                  <bgColor rgb="FFC00000"/>
                </patternFill>
              </fill>
            </x14:dxf>
          </x14:cfRule>
          <x14:cfRule type="cellIs" priority="150" operator="equal" id="{2EC79D81-51E7-419F-BE6A-7A8E9CD617B4}">
            <xm:f>Metricas!$B$4</xm:f>
            <x14:dxf>
              <font>
                <color theme="0"/>
              </font>
              <fill>
                <patternFill>
                  <bgColor rgb="FFFF0000"/>
                </patternFill>
              </fill>
            </x14:dxf>
          </x14:cfRule>
          <x14:cfRule type="cellIs" priority="151" operator="equal" id="{2C569F57-5CA8-4E2D-8F19-688BA8612466}">
            <xm:f>Metricas!$B$3</xm:f>
            <x14:dxf>
              <font>
                <color theme="0" tint="-0.14996795556505021"/>
              </font>
              <fill>
                <patternFill>
                  <bgColor theme="0"/>
                </patternFill>
              </fill>
            </x14:dxf>
          </x14:cfRule>
          <xm:sqref>D24:E24</xm:sqref>
        </x14:conditionalFormatting>
        <x14:conditionalFormatting xmlns:xm="http://schemas.microsoft.com/office/excel/2006/main">
          <x14:cfRule type="cellIs" priority="144" operator="equal" id="{FB470299-CD80-4B8C-AD38-4C6DDDCA68EA}">
            <xm:f>Metricas!$B$10</xm:f>
            <x14:dxf>
              <font>
                <color theme="0"/>
              </font>
              <fill>
                <patternFill>
                  <bgColor theme="0" tint="-0.34998626667073579"/>
                </patternFill>
              </fill>
            </x14:dxf>
          </x14:cfRule>
          <xm:sqref>D24:E24</xm:sqref>
        </x14:conditionalFormatting>
        <x14:conditionalFormatting xmlns:xm="http://schemas.microsoft.com/office/excel/2006/main">
          <x14:cfRule type="cellIs" priority="134" operator="equal" id="{6C41D1B1-F2D7-4E91-9BF8-DF117C88A504}">
            <xm:f>Metricas!$B$9</xm:f>
            <x14:dxf>
              <font>
                <color theme="0"/>
              </font>
              <fill>
                <patternFill>
                  <bgColor rgb="FF336600"/>
                </patternFill>
              </fill>
            </x14:dxf>
          </x14:cfRule>
          <x14:cfRule type="cellIs" priority="135" operator="equal" id="{5CB613AA-2BB7-43D3-814A-C15FE9A5DA8E}">
            <xm:f>Metricas!$B$8</xm:f>
            <x14:dxf>
              <font>
                <color theme="0"/>
              </font>
              <fill>
                <patternFill>
                  <bgColor rgb="FF92D050"/>
                </patternFill>
              </fill>
            </x14:dxf>
          </x14:cfRule>
          <x14:cfRule type="cellIs" priority="136" operator="equal" id="{8B736925-730E-4428-AA4C-BA2B24249889}">
            <xm:f>Metricas!$B$7</xm:f>
            <x14:dxf>
              <font>
                <color theme="0"/>
              </font>
              <fill>
                <patternFill>
                  <bgColor rgb="FFFFC000"/>
                </patternFill>
              </fill>
            </x14:dxf>
          </x14:cfRule>
          <x14:cfRule type="cellIs" priority="137" operator="equal" id="{1CE94E4C-B8B8-43E6-A432-B376E603551D}">
            <xm:f>Metricas!$B$6</xm:f>
            <x14:dxf>
              <font>
                <color theme="0"/>
              </font>
              <fill>
                <patternFill>
                  <bgColor theme="2" tint="-0.499984740745262"/>
                </patternFill>
              </fill>
            </x14:dxf>
          </x14:cfRule>
          <x14:cfRule type="cellIs" priority="138" operator="equal" id="{8DFB43AA-1DE5-4501-9470-0F485E5D052F}">
            <xm:f>Metricas!$B$5</xm:f>
            <x14:dxf>
              <font>
                <color theme="0"/>
              </font>
              <fill>
                <patternFill>
                  <bgColor rgb="FFC00000"/>
                </patternFill>
              </fill>
            </x14:dxf>
          </x14:cfRule>
          <x14:cfRule type="cellIs" priority="139" operator="equal" id="{B16BF8FE-CFEF-4BDE-A537-4E353CA88C61}">
            <xm:f>Metricas!$B$4</xm:f>
            <x14:dxf>
              <font>
                <color theme="0"/>
              </font>
              <fill>
                <patternFill>
                  <bgColor rgb="FFFF0000"/>
                </patternFill>
              </fill>
            </x14:dxf>
          </x14:cfRule>
          <x14:cfRule type="cellIs" priority="140" operator="equal" id="{854AC8E8-7CD3-490B-90B2-161708BE3008}">
            <xm:f>Metricas!$B$3</xm:f>
            <x14:dxf>
              <font>
                <color theme="0" tint="-0.14996795556505021"/>
              </font>
              <fill>
                <patternFill>
                  <bgColor theme="0"/>
                </patternFill>
              </fill>
            </x14:dxf>
          </x14:cfRule>
          <xm:sqref>D26:E26</xm:sqref>
        </x14:conditionalFormatting>
        <x14:conditionalFormatting xmlns:xm="http://schemas.microsoft.com/office/excel/2006/main">
          <x14:cfRule type="cellIs" priority="133" operator="equal" id="{7D6212C5-5A7D-43F4-A622-8C5A076F6F76}">
            <xm:f>Metricas!$B$10</xm:f>
            <x14:dxf>
              <font>
                <color theme="0"/>
              </font>
              <fill>
                <patternFill>
                  <bgColor theme="0" tint="-0.34998626667073579"/>
                </patternFill>
              </fill>
            </x14:dxf>
          </x14:cfRule>
          <xm:sqref>D26:E26</xm:sqref>
        </x14:conditionalFormatting>
        <x14:conditionalFormatting xmlns:xm="http://schemas.microsoft.com/office/excel/2006/main">
          <x14:cfRule type="cellIs" priority="123" operator="equal" id="{FF8407EB-DBC9-4F76-9B05-29C5DF26065F}">
            <xm:f>Metricas!$B$9</xm:f>
            <x14:dxf>
              <font>
                <color theme="0"/>
              </font>
              <fill>
                <patternFill>
                  <bgColor rgb="FF336600"/>
                </patternFill>
              </fill>
            </x14:dxf>
          </x14:cfRule>
          <x14:cfRule type="cellIs" priority="124" operator="equal" id="{3D2F250D-87B0-4303-AE69-B50AC9114683}">
            <xm:f>Metricas!$B$8</xm:f>
            <x14:dxf>
              <font>
                <color theme="0"/>
              </font>
              <fill>
                <patternFill>
                  <bgColor rgb="FF92D050"/>
                </patternFill>
              </fill>
            </x14:dxf>
          </x14:cfRule>
          <x14:cfRule type="cellIs" priority="125" operator="equal" id="{0D0C3456-2D2F-4060-9984-450D476D0AAF}">
            <xm:f>Metricas!$B$7</xm:f>
            <x14:dxf>
              <font>
                <color theme="0"/>
              </font>
              <fill>
                <patternFill>
                  <bgColor rgb="FFFFC000"/>
                </patternFill>
              </fill>
            </x14:dxf>
          </x14:cfRule>
          <x14:cfRule type="cellIs" priority="126" operator="equal" id="{590463AA-2333-448E-BC76-8DD0306D2579}">
            <xm:f>Metricas!$B$6</xm:f>
            <x14:dxf>
              <font>
                <color theme="0"/>
              </font>
              <fill>
                <patternFill>
                  <bgColor theme="2" tint="-0.499984740745262"/>
                </patternFill>
              </fill>
            </x14:dxf>
          </x14:cfRule>
          <x14:cfRule type="cellIs" priority="127" operator="equal" id="{06F65F03-FAB8-47C4-A6E6-6531A7E000C3}">
            <xm:f>Metricas!$B$5</xm:f>
            <x14:dxf>
              <font>
                <color theme="0"/>
              </font>
              <fill>
                <patternFill>
                  <bgColor rgb="FFC00000"/>
                </patternFill>
              </fill>
            </x14:dxf>
          </x14:cfRule>
          <x14:cfRule type="cellIs" priority="128" operator="equal" id="{40CC55FB-D79C-453B-863C-2992970E2B94}">
            <xm:f>Metricas!$B$4</xm:f>
            <x14:dxf>
              <font>
                <color theme="0"/>
              </font>
              <fill>
                <patternFill>
                  <bgColor rgb="FFFF0000"/>
                </patternFill>
              </fill>
            </x14:dxf>
          </x14:cfRule>
          <x14:cfRule type="cellIs" priority="129" operator="equal" id="{33E47D93-BA4D-425E-8543-A769BE47D792}">
            <xm:f>Metricas!$B$3</xm:f>
            <x14:dxf>
              <font>
                <color theme="0" tint="-0.14996795556505021"/>
              </font>
              <fill>
                <patternFill>
                  <bgColor theme="0"/>
                </patternFill>
              </fill>
            </x14:dxf>
          </x14:cfRule>
          <xm:sqref>D29:E29</xm:sqref>
        </x14:conditionalFormatting>
        <x14:conditionalFormatting xmlns:xm="http://schemas.microsoft.com/office/excel/2006/main">
          <x14:cfRule type="cellIs" priority="122" operator="equal" id="{5ACC319F-2C1B-46DD-96A3-14AA42AF7621}">
            <xm:f>Metricas!$B$10</xm:f>
            <x14:dxf>
              <font>
                <color theme="0"/>
              </font>
              <fill>
                <patternFill>
                  <bgColor theme="0" tint="-0.34998626667073579"/>
                </patternFill>
              </fill>
            </x14:dxf>
          </x14:cfRule>
          <xm:sqref>D29:E29</xm:sqref>
        </x14:conditionalFormatting>
        <x14:conditionalFormatting xmlns:xm="http://schemas.microsoft.com/office/excel/2006/main">
          <x14:cfRule type="cellIs" priority="112" operator="equal" id="{E4DE78A1-AEBF-483D-A403-7700932F3795}">
            <xm:f>Metricas!$B$9</xm:f>
            <x14:dxf>
              <font>
                <color theme="0"/>
              </font>
              <fill>
                <patternFill>
                  <bgColor rgb="FF336600"/>
                </patternFill>
              </fill>
            </x14:dxf>
          </x14:cfRule>
          <x14:cfRule type="cellIs" priority="113" operator="equal" id="{634F43F7-75AC-4556-A12B-F4AB0615DE62}">
            <xm:f>Metricas!$B$8</xm:f>
            <x14:dxf>
              <font>
                <color theme="0"/>
              </font>
              <fill>
                <patternFill>
                  <bgColor rgb="FF92D050"/>
                </patternFill>
              </fill>
            </x14:dxf>
          </x14:cfRule>
          <x14:cfRule type="cellIs" priority="114" operator="equal" id="{92E11F17-4E7C-4F90-A468-1F4E5F127B15}">
            <xm:f>Metricas!$B$7</xm:f>
            <x14:dxf>
              <font>
                <color theme="0"/>
              </font>
              <fill>
                <patternFill>
                  <bgColor rgb="FFFFC000"/>
                </patternFill>
              </fill>
            </x14:dxf>
          </x14:cfRule>
          <x14:cfRule type="cellIs" priority="115" operator="equal" id="{DDECC2BC-EAA1-4B51-AF0D-D2CD73C4F43A}">
            <xm:f>Metricas!$B$6</xm:f>
            <x14:dxf>
              <font>
                <color theme="0"/>
              </font>
              <fill>
                <patternFill>
                  <bgColor theme="2" tint="-0.499984740745262"/>
                </patternFill>
              </fill>
            </x14:dxf>
          </x14:cfRule>
          <x14:cfRule type="cellIs" priority="116" operator="equal" id="{437BE868-809C-4961-BFDC-F9C56D827F38}">
            <xm:f>Metricas!$B$5</xm:f>
            <x14:dxf>
              <font>
                <color theme="0"/>
              </font>
              <fill>
                <patternFill>
                  <bgColor rgb="FFC00000"/>
                </patternFill>
              </fill>
            </x14:dxf>
          </x14:cfRule>
          <x14:cfRule type="cellIs" priority="117" operator="equal" id="{14EB0922-56AC-4CB2-9A38-1663B70D27FB}">
            <xm:f>Metricas!$B$4</xm:f>
            <x14:dxf>
              <font>
                <color theme="0"/>
              </font>
              <fill>
                <patternFill>
                  <bgColor rgb="FFFF0000"/>
                </patternFill>
              </fill>
            </x14:dxf>
          </x14:cfRule>
          <x14:cfRule type="cellIs" priority="118" operator="equal" id="{6F49D7ED-A698-4D96-8C5F-AE55CDC35D4A}">
            <xm:f>Metricas!$B$3</xm:f>
            <x14:dxf>
              <font>
                <color theme="0" tint="-0.14996795556505021"/>
              </font>
              <fill>
                <patternFill>
                  <bgColor theme="0"/>
                </patternFill>
              </fill>
            </x14:dxf>
          </x14:cfRule>
          <xm:sqref>D31:E31</xm:sqref>
        </x14:conditionalFormatting>
        <x14:conditionalFormatting xmlns:xm="http://schemas.microsoft.com/office/excel/2006/main">
          <x14:cfRule type="cellIs" priority="111" operator="equal" id="{11071A74-3632-4E86-B8EB-6654BD802998}">
            <xm:f>Metricas!$B$10</xm:f>
            <x14:dxf>
              <font>
                <color theme="0"/>
              </font>
              <fill>
                <patternFill>
                  <bgColor theme="0" tint="-0.34998626667073579"/>
                </patternFill>
              </fill>
            </x14:dxf>
          </x14:cfRule>
          <xm:sqref>D31:E31</xm:sqref>
        </x14:conditionalFormatting>
        <x14:conditionalFormatting xmlns:xm="http://schemas.microsoft.com/office/excel/2006/main">
          <x14:cfRule type="cellIs" priority="101" operator="equal" id="{65A58B07-2D93-42C2-B34D-E74FB2522187}">
            <xm:f>Metricas!$B$9</xm:f>
            <x14:dxf>
              <font>
                <color theme="0"/>
              </font>
              <fill>
                <patternFill>
                  <bgColor rgb="FF336600"/>
                </patternFill>
              </fill>
            </x14:dxf>
          </x14:cfRule>
          <x14:cfRule type="cellIs" priority="102" operator="equal" id="{1F82B8F8-4201-4CAE-83D3-4121445AD5A8}">
            <xm:f>Metricas!$B$8</xm:f>
            <x14:dxf>
              <font>
                <color theme="0"/>
              </font>
              <fill>
                <patternFill>
                  <bgColor rgb="FF92D050"/>
                </patternFill>
              </fill>
            </x14:dxf>
          </x14:cfRule>
          <x14:cfRule type="cellIs" priority="103" operator="equal" id="{2075CF77-158B-417D-A1F6-5BE3FAE3F22B}">
            <xm:f>Metricas!$B$7</xm:f>
            <x14:dxf>
              <font>
                <color theme="0"/>
              </font>
              <fill>
                <patternFill>
                  <bgColor rgb="FFFFC000"/>
                </patternFill>
              </fill>
            </x14:dxf>
          </x14:cfRule>
          <x14:cfRule type="cellIs" priority="104" operator="equal" id="{0B3A57F4-D6B6-4B34-A26D-E48D813890D5}">
            <xm:f>Metricas!$B$6</xm:f>
            <x14:dxf>
              <font>
                <color theme="0"/>
              </font>
              <fill>
                <patternFill>
                  <bgColor theme="2" tint="-0.499984740745262"/>
                </patternFill>
              </fill>
            </x14:dxf>
          </x14:cfRule>
          <x14:cfRule type="cellIs" priority="105" operator="equal" id="{01368211-D4B5-4D92-9EBE-3A7FD080C929}">
            <xm:f>Metricas!$B$5</xm:f>
            <x14:dxf>
              <font>
                <color theme="0"/>
              </font>
              <fill>
                <patternFill>
                  <bgColor rgb="FFC00000"/>
                </patternFill>
              </fill>
            </x14:dxf>
          </x14:cfRule>
          <x14:cfRule type="cellIs" priority="106" operator="equal" id="{56B6877C-2BAF-4510-95A8-FDA48C928C95}">
            <xm:f>Metricas!$B$4</xm:f>
            <x14:dxf>
              <font>
                <color theme="0"/>
              </font>
              <fill>
                <patternFill>
                  <bgColor rgb="FFFF0000"/>
                </patternFill>
              </fill>
            </x14:dxf>
          </x14:cfRule>
          <x14:cfRule type="cellIs" priority="107" operator="equal" id="{9DEF55BD-0370-4273-8997-204EBE9F24B3}">
            <xm:f>Metricas!$B$3</xm:f>
            <x14:dxf>
              <font>
                <color theme="0" tint="-0.14996795556505021"/>
              </font>
              <fill>
                <patternFill>
                  <bgColor theme="0"/>
                </patternFill>
              </fill>
            </x14:dxf>
          </x14:cfRule>
          <xm:sqref>D33:E33</xm:sqref>
        </x14:conditionalFormatting>
        <x14:conditionalFormatting xmlns:xm="http://schemas.microsoft.com/office/excel/2006/main">
          <x14:cfRule type="cellIs" priority="100" operator="equal" id="{60DDCE61-0BA3-476F-AA71-AC04359D80E9}">
            <xm:f>Metricas!$B$10</xm:f>
            <x14:dxf>
              <font>
                <color theme="0"/>
              </font>
              <fill>
                <patternFill>
                  <bgColor theme="0" tint="-0.34998626667073579"/>
                </patternFill>
              </fill>
            </x14:dxf>
          </x14:cfRule>
          <xm:sqref>D33:E33</xm:sqref>
        </x14:conditionalFormatting>
        <x14:conditionalFormatting xmlns:xm="http://schemas.microsoft.com/office/excel/2006/main">
          <x14:cfRule type="cellIs" priority="90" operator="equal" id="{F610E9AD-74CF-42F3-ABCD-CF4C1D2014CB}">
            <xm:f>Metricas!$B$9</xm:f>
            <x14:dxf>
              <font>
                <color theme="0"/>
              </font>
              <fill>
                <patternFill>
                  <bgColor rgb="FF336600"/>
                </patternFill>
              </fill>
            </x14:dxf>
          </x14:cfRule>
          <x14:cfRule type="cellIs" priority="91" operator="equal" id="{E87D627B-7E51-4F78-B43B-E4FFE92026FC}">
            <xm:f>Metricas!$B$8</xm:f>
            <x14:dxf>
              <font>
                <color theme="0"/>
              </font>
              <fill>
                <patternFill>
                  <bgColor rgb="FF92D050"/>
                </patternFill>
              </fill>
            </x14:dxf>
          </x14:cfRule>
          <x14:cfRule type="cellIs" priority="92" operator="equal" id="{B12C5538-DC17-466E-810D-0FB10D2EEF1B}">
            <xm:f>Metricas!$B$7</xm:f>
            <x14:dxf>
              <font>
                <color theme="0"/>
              </font>
              <fill>
                <patternFill>
                  <bgColor rgb="FFFFC000"/>
                </patternFill>
              </fill>
            </x14:dxf>
          </x14:cfRule>
          <x14:cfRule type="cellIs" priority="93" operator="equal" id="{043B1019-4684-4075-9798-0B43FEA04BC8}">
            <xm:f>Metricas!$B$6</xm:f>
            <x14:dxf>
              <font>
                <color theme="0"/>
              </font>
              <fill>
                <patternFill>
                  <bgColor theme="2" tint="-0.499984740745262"/>
                </patternFill>
              </fill>
            </x14:dxf>
          </x14:cfRule>
          <x14:cfRule type="cellIs" priority="94" operator="equal" id="{B471A11E-CB51-451F-AB2B-31478667EF1F}">
            <xm:f>Metricas!$B$5</xm:f>
            <x14:dxf>
              <font>
                <color theme="0"/>
              </font>
              <fill>
                <patternFill>
                  <bgColor rgb="FFC00000"/>
                </patternFill>
              </fill>
            </x14:dxf>
          </x14:cfRule>
          <x14:cfRule type="cellIs" priority="95" operator="equal" id="{627B9AD8-791F-4A9B-83D1-BBBA73287D3E}">
            <xm:f>Metricas!$B$4</xm:f>
            <x14:dxf>
              <font>
                <color theme="0"/>
              </font>
              <fill>
                <patternFill>
                  <bgColor rgb="FFFF0000"/>
                </patternFill>
              </fill>
            </x14:dxf>
          </x14:cfRule>
          <x14:cfRule type="cellIs" priority="96" operator="equal" id="{57A696CB-7875-42B6-A2AB-8A1EFB77A710}">
            <xm:f>Metricas!$B$3</xm:f>
            <x14:dxf>
              <font>
                <color theme="0" tint="-0.14996795556505021"/>
              </font>
              <fill>
                <patternFill>
                  <bgColor theme="0"/>
                </patternFill>
              </fill>
            </x14:dxf>
          </x14:cfRule>
          <xm:sqref>D35:E35</xm:sqref>
        </x14:conditionalFormatting>
        <x14:conditionalFormatting xmlns:xm="http://schemas.microsoft.com/office/excel/2006/main">
          <x14:cfRule type="cellIs" priority="89" operator="equal" id="{C8177195-DC22-4B50-BC6E-63E1445DED71}">
            <xm:f>Metricas!$B$10</xm:f>
            <x14:dxf>
              <font>
                <color theme="0"/>
              </font>
              <fill>
                <patternFill>
                  <bgColor theme="0" tint="-0.34998626667073579"/>
                </patternFill>
              </fill>
            </x14:dxf>
          </x14:cfRule>
          <xm:sqref>D35:E35</xm:sqref>
        </x14:conditionalFormatting>
        <x14:conditionalFormatting xmlns:xm="http://schemas.microsoft.com/office/excel/2006/main">
          <x14:cfRule type="cellIs" priority="79" operator="equal" id="{8DDC33A1-E038-423A-985E-E06B298338BA}">
            <xm:f>Metricas!$B$9</xm:f>
            <x14:dxf>
              <font>
                <color theme="0"/>
              </font>
              <fill>
                <patternFill>
                  <bgColor rgb="FF336600"/>
                </patternFill>
              </fill>
            </x14:dxf>
          </x14:cfRule>
          <x14:cfRule type="cellIs" priority="80" operator="equal" id="{71F9421F-03D6-469F-9A61-B3F8CC82A4EE}">
            <xm:f>Metricas!$B$8</xm:f>
            <x14:dxf>
              <font>
                <color theme="0"/>
              </font>
              <fill>
                <patternFill>
                  <bgColor rgb="FF92D050"/>
                </patternFill>
              </fill>
            </x14:dxf>
          </x14:cfRule>
          <x14:cfRule type="cellIs" priority="81" operator="equal" id="{F867DD66-6E85-4139-9DE2-9B80093280E6}">
            <xm:f>Metricas!$B$7</xm:f>
            <x14:dxf>
              <font>
                <color theme="0"/>
              </font>
              <fill>
                <patternFill>
                  <bgColor rgb="FFFFC000"/>
                </patternFill>
              </fill>
            </x14:dxf>
          </x14:cfRule>
          <x14:cfRule type="cellIs" priority="82" operator="equal" id="{C0C8C70C-12CC-4AE8-96FD-B39D84C4E631}">
            <xm:f>Metricas!$B$6</xm:f>
            <x14:dxf>
              <font>
                <color theme="0"/>
              </font>
              <fill>
                <patternFill>
                  <bgColor theme="2" tint="-0.499984740745262"/>
                </patternFill>
              </fill>
            </x14:dxf>
          </x14:cfRule>
          <x14:cfRule type="cellIs" priority="83" operator="equal" id="{96D9633D-4C5F-4D40-B8BC-F3A5F390FA87}">
            <xm:f>Metricas!$B$5</xm:f>
            <x14:dxf>
              <font>
                <color theme="0"/>
              </font>
              <fill>
                <patternFill>
                  <bgColor rgb="FFC00000"/>
                </patternFill>
              </fill>
            </x14:dxf>
          </x14:cfRule>
          <x14:cfRule type="cellIs" priority="84" operator="equal" id="{23F252FB-138B-428D-9DE4-D983D5071845}">
            <xm:f>Metricas!$B$4</xm:f>
            <x14:dxf>
              <font>
                <color theme="0"/>
              </font>
              <fill>
                <patternFill>
                  <bgColor rgb="FFFF0000"/>
                </patternFill>
              </fill>
            </x14:dxf>
          </x14:cfRule>
          <x14:cfRule type="cellIs" priority="85" operator="equal" id="{ED3DE6DF-B390-49A8-9EC0-222C757CCF07}">
            <xm:f>Metricas!$B$3</xm:f>
            <x14:dxf>
              <font>
                <color theme="0" tint="-0.14996795556505021"/>
              </font>
              <fill>
                <patternFill>
                  <bgColor theme="0"/>
                </patternFill>
              </fill>
            </x14:dxf>
          </x14:cfRule>
          <xm:sqref>D38:E38</xm:sqref>
        </x14:conditionalFormatting>
        <x14:conditionalFormatting xmlns:xm="http://schemas.microsoft.com/office/excel/2006/main">
          <x14:cfRule type="cellIs" priority="78" operator="equal" id="{3810185B-EA89-40AB-A746-9B6162BED4ED}">
            <xm:f>Metricas!$B$10</xm:f>
            <x14:dxf>
              <font>
                <color theme="0"/>
              </font>
              <fill>
                <patternFill>
                  <bgColor theme="0" tint="-0.34998626667073579"/>
                </patternFill>
              </fill>
            </x14:dxf>
          </x14:cfRule>
          <xm:sqref>D38:E38</xm:sqref>
        </x14:conditionalFormatting>
        <x14:conditionalFormatting xmlns:xm="http://schemas.microsoft.com/office/excel/2006/main">
          <x14:cfRule type="cellIs" priority="68" operator="equal" id="{39171078-AE51-47ED-A5AE-6E64D4D3A8A2}">
            <xm:f>Metricas!$B$9</xm:f>
            <x14:dxf>
              <font>
                <color theme="0"/>
              </font>
              <fill>
                <patternFill>
                  <bgColor rgb="FF336600"/>
                </patternFill>
              </fill>
            </x14:dxf>
          </x14:cfRule>
          <x14:cfRule type="cellIs" priority="69" operator="equal" id="{6AAB870C-B129-4CBE-BC9A-102D6B44DA6F}">
            <xm:f>Metricas!$B$8</xm:f>
            <x14:dxf>
              <font>
                <color theme="0"/>
              </font>
              <fill>
                <patternFill>
                  <bgColor rgb="FF92D050"/>
                </patternFill>
              </fill>
            </x14:dxf>
          </x14:cfRule>
          <x14:cfRule type="cellIs" priority="70" operator="equal" id="{4AF64EAD-EE88-4149-8727-CB99DC9C17EA}">
            <xm:f>Metricas!$B$7</xm:f>
            <x14:dxf>
              <font>
                <color theme="0"/>
              </font>
              <fill>
                <patternFill>
                  <bgColor rgb="FFFFC000"/>
                </patternFill>
              </fill>
            </x14:dxf>
          </x14:cfRule>
          <x14:cfRule type="cellIs" priority="71" operator="equal" id="{9D27C9FF-E34D-4369-BD2F-F36C3AFE2F8D}">
            <xm:f>Metricas!$B$6</xm:f>
            <x14:dxf>
              <font>
                <color theme="0"/>
              </font>
              <fill>
                <patternFill>
                  <bgColor theme="2" tint="-0.499984740745262"/>
                </patternFill>
              </fill>
            </x14:dxf>
          </x14:cfRule>
          <x14:cfRule type="cellIs" priority="72" operator="equal" id="{BAC01F13-980E-4BFF-96DE-D1CF9A37B31B}">
            <xm:f>Metricas!$B$5</xm:f>
            <x14:dxf>
              <font>
                <color theme="0"/>
              </font>
              <fill>
                <patternFill>
                  <bgColor rgb="FFC00000"/>
                </patternFill>
              </fill>
            </x14:dxf>
          </x14:cfRule>
          <x14:cfRule type="cellIs" priority="73" operator="equal" id="{E9F13431-A45B-4520-B137-247475F42F03}">
            <xm:f>Metricas!$B$4</xm:f>
            <x14:dxf>
              <font>
                <color theme="0"/>
              </font>
              <fill>
                <patternFill>
                  <bgColor rgb="FFFF0000"/>
                </patternFill>
              </fill>
            </x14:dxf>
          </x14:cfRule>
          <x14:cfRule type="cellIs" priority="74" operator="equal" id="{5982A855-85E6-4F58-8237-22C5B2BA5AAC}">
            <xm:f>Metricas!$B$3</xm:f>
            <x14:dxf>
              <font>
                <color theme="0" tint="-0.14996795556505021"/>
              </font>
              <fill>
                <patternFill>
                  <bgColor theme="0"/>
                </patternFill>
              </fill>
            </x14:dxf>
          </x14:cfRule>
          <xm:sqref>D39:E39</xm:sqref>
        </x14:conditionalFormatting>
        <x14:conditionalFormatting xmlns:xm="http://schemas.microsoft.com/office/excel/2006/main">
          <x14:cfRule type="cellIs" priority="67" operator="equal" id="{EDA9519E-D33A-4A74-B5BB-D52554568AAC}">
            <xm:f>Metricas!$B$10</xm:f>
            <x14:dxf>
              <font>
                <color theme="0"/>
              </font>
              <fill>
                <patternFill>
                  <bgColor theme="0" tint="-0.34998626667073579"/>
                </patternFill>
              </fill>
            </x14:dxf>
          </x14:cfRule>
          <xm:sqref>D39:E39</xm:sqref>
        </x14:conditionalFormatting>
        <x14:conditionalFormatting xmlns:xm="http://schemas.microsoft.com/office/excel/2006/main">
          <x14:cfRule type="cellIs" priority="57" operator="equal" id="{14B1FD97-061D-4D4C-BA35-554DC80B72C0}">
            <xm:f>Metricas!$B$9</xm:f>
            <x14:dxf>
              <font>
                <color theme="0"/>
              </font>
              <fill>
                <patternFill>
                  <bgColor rgb="FF336600"/>
                </patternFill>
              </fill>
            </x14:dxf>
          </x14:cfRule>
          <x14:cfRule type="cellIs" priority="58" operator="equal" id="{1E7E3B18-D6D5-4F2D-9573-15E8E1A55A81}">
            <xm:f>Metricas!$B$8</xm:f>
            <x14:dxf>
              <font>
                <color theme="0"/>
              </font>
              <fill>
                <patternFill>
                  <bgColor rgb="FF92D050"/>
                </patternFill>
              </fill>
            </x14:dxf>
          </x14:cfRule>
          <x14:cfRule type="cellIs" priority="59" operator="equal" id="{DA4034C0-370B-4F8A-AD04-12FCA786F1E3}">
            <xm:f>Metricas!$B$7</xm:f>
            <x14:dxf>
              <font>
                <color theme="0"/>
              </font>
              <fill>
                <patternFill>
                  <bgColor rgb="FFFFC000"/>
                </patternFill>
              </fill>
            </x14:dxf>
          </x14:cfRule>
          <x14:cfRule type="cellIs" priority="60" operator="equal" id="{3A0CF6F4-6316-4BEC-8B3C-ABFE85DC2520}">
            <xm:f>Metricas!$B$6</xm:f>
            <x14:dxf>
              <font>
                <color theme="0"/>
              </font>
              <fill>
                <patternFill>
                  <bgColor theme="2" tint="-0.499984740745262"/>
                </patternFill>
              </fill>
            </x14:dxf>
          </x14:cfRule>
          <x14:cfRule type="cellIs" priority="61" operator="equal" id="{B89BA858-D617-4360-BB9B-53AEDCD4E880}">
            <xm:f>Metricas!$B$5</xm:f>
            <x14:dxf>
              <font>
                <color theme="0"/>
              </font>
              <fill>
                <patternFill>
                  <bgColor rgb="FFC00000"/>
                </patternFill>
              </fill>
            </x14:dxf>
          </x14:cfRule>
          <x14:cfRule type="cellIs" priority="62" operator="equal" id="{CF761511-B492-4029-9C24-0EA949C8B487}">
            <xm:f>Metricas!$B$4</xm:f>
            <x14:dxf>
              <font>
                <color theme="0"/>
              </font>
              <fill>
                <patternFill>
                  <bgColor rgb="FFFF0000"/>
                </patternFill>
              </fill>
            </x14:dxf>
          </x14:cfRule>
          <x14:cfRule type="cellIs" priority="63" operator="equal" id="{B88459A3-617C-46D1-B870-49D548EFBCE0}">
            <xm:f>Metricas!$B$3</xm:f>
            <x14:dxf>
              <font>
                <color theme="0" tint="-0.14996795556505021"/>
              </font>
              <fill>
                <patternFill>
                  <bgColor theme="0"/>
                </patternFill>
              </fill>
            </x14:dxf>
          </x14:cfRule>
          <xm:sqref>D42:E42</xm:sqref>
        </x14:conditionalFormatting>
        <x14:conditionalFormatting xmlns:xm="http://schemas.microsoft.com/office/excel/2006/main">
          <x14:cfRule type="cellIs" priority="56" operator="equal" id="{9F7C37D5-58B7-4A28-9C96-C214ED05AEAF}">
            <xm:f>Metricas!$B$10</xm:f>
            <x14:dxf>
              <font>
                <color theme="0"/>
              </font>
              <fill>
                <patternFill>
                  <bgColor theme="0" tint="-0.34998626667073579"/>
                </patternFill>
              </fill>
            </x14:dxf>
          </x14:cfRule>
          <xm:sqref>D42:E42</xm:sqref>
        </x14:conditionalFormatting>
        <x14:conditionalFormatting xmlns:xm="http://schemas.microsoft.com/office/excel/2006/main">
          <x14:cfRule type="cellIs" priority="46" operator="equal" id="{4DF54BC3-6A4A-4ED0-9D74-73F1B55B6094}">
            <xm:f>Metricas!$B$9</xm:f>
            <x14:dxf>
              <font>
                <color theme="0"/>
              </font>
              <fill>
                <patternFill>
                  <bgColor rgb="FF336600"/>
                </patternFill>
              </fill>
            </x14:dxf>
          </x14:cfRule>
          <x14:cfRule type="cellIs" priority="47" operator="equal" id="{95DB80DE-08D7-40E5-B760-3B90EBC548EB}">
            <xm:f>Metricas!$B$8</xm:f>
            <x14:dxf>
              <font>
                <color theme="0"/>
              </font>
              <fill>
                <patternFill>
                  <bgColor rgb="FF92D050"/>
                </patternFill>
              </fill>
            </x14:dxf>
          </x14:cfRule>
          <x14:cfRule type="cellIs" priority="48" operator="equal" id="{79045659-1306-42A9-88FA-8662F3B0606F}">
            <xm:f>Metricas!$B$7</xm:f>
            <x14:dxf>
              <font>
                <color theme="0"/>
              </font>
              <fill>
                <patternFill>
                  <bgColor rgb="FFFFC000"/>
                </patternFill>
              </fill>
            </x14:dxf>
          </x14:cfRule>
          <x14:cfRule type="cellIs" priority="49" operator="equal" id="{97D3B86C-3914-466C-BD7C-1F2285971213}">
            <xm:f>Metricas!$B$6</xm:f>
            <x14:dxf>
              <font>
                <color theme="0"/>
              </font>
              <fill>
                <patternFill>
                  <bgColor theme="2" tint="-0.499984740745262"/>
                </patternFill>
              </fill>
            </x14:dxf>
          </x14:cfRule>
          <x14:cfRule type="cellIs" priority="50" operator="equal" id="{8E638F04-FB2E-46E9-A765-E3BDCF81ED2C}">
            <xm:f>Metricas!$B$5</xm:f>
            <x14:dxf>
              <font>
                <color theme="0"/>
              </font>
              <fill>
                <patternFill>
                  <bgColor rgb="FFC00000"/>
                </patternFill>
              </fill>
            </x14:dxf>
          </x14:cfRule>
          <x14:cfRule type="cellIs" priority="51" operator="equal" id="{1BA2A451-AF52-498B-93D3-3068B9E36CF1}">
            <xm:f>Metricas!$B$4</xm:f>
            <x14:dxf>
              <font>
                <color theme="0"/>
              </font>
              <fill>
                <patternFill>
                  <bgColor rgb="FFFF0000"/>
                </patternFill>
              </fill>
            </x14:dxf>
          </x14:cfRule>
          <x14:cfRule type="cellIs" priority="52" operator="equal" id="{6AEE66E0-4ED8-40B0-A1D6-9E32F6FF831F}">
            <xm:f>Metricas!$B$3</xm:f>
            <x14:dxf>
              <font>
                <color theme="0" tint="-0.14996795556505021"/>
              </font>
              <fill>
                <patternFill>
                  <bgColor theme="0"/>
                </patternFill>
              </fill>
            </x14:dxf>
          </x14:cfRule>
          <xm:sqref>D44:E44</xm:sqref>
        </x14:conditionalFormatting>
        <x14:conditionalFormatting xmlns:xm="http://schemas.microsoft.com/office/excel/2006/main">
          <x14:cfRule type="cellIs" priority="45" operator="equal" id="{DA34665A-AF0D-4118-B448-9409BB72FFAE}">
            <xm:f>Metricas!$B$10</xm:f>
            <x14:dxf>
              <font>
                <color theme="0"/>
              </font>
              <fill>
                <patternFill>
                  <bgColor theme="0" tint="-0.34998626667073579"/>
                </patternFill>
              </fill>
            </x14:dxf>
          </x14:cfRule>
          <xm:sqref>D44:E44</xm:sqref>
        </x14:conditionalFormatting>
        <x14:conditionalFormatting xmlns:xm="http://schemas.microsoft.com/office/excel/2006/main">
          <x14:cfRule type="cellIs" priority="35" operator="equal" id="{1820269E-25F9-4BCA-8E95-D7D8D98E850D}">
            <xm:f>Metricas!$B$9</xm:f>
            <x14:dxf>
              <font>
                <color theme="0"/>
              </font>
              <fill>
                <patternFill>
                  <bgColor rgb="FF336600"/>
                </patternFill>
              </fill>
            </x14:dxf>
          </x14:cfRule>
          <x14:cfRule type="cellIs" priority="36" operator="equal" id="{EDB5105A-1B03-4597-9B21-49C7A7697D89}">
            <xm:f>Metricas!$B$8</xm:f>
            <x14:dxf>
              <font>
                <color theme="0"/>
              </font>
              <fill>
                <patternFill>
                  <bgColor rgb="FF92D050"/>
                </patternFill>
              </fill>
            </x14:dxf>
          </x14:cfRule>
          <x14:cfRule type="cellIs" priority="37" operator="equal" id="{928C427F-8D50-4327-B5FB-4AE3C8CEF3D0}">
            <xm:f>Metricas!$B$7</xm:f>
            <x14:dxf>
              <font>
                <color theme="0"/>
              </font>
              <fill>
                <patternFill>
                  <bgColor rgb="FFFFC000"/>
                </patternFill>
              </fill>
            </x14:dxf>
          </x14:cfRule>
          <x14:cfRule type="cellIs" priority="38" operator="equal" id="{EC58D060-2CCF-43CD-A10F-32F398980ADC}">
            <xm:f>Metricas!$B$6</xm:f>
            <x14:dxf>
              <font>
                <color theme="0"/>
              </font>
              <fill>
                <patternFill>
                  <bgColor theme="2" tint="-0.499984740745262"/>
                </patternFill>
              </fill>
            </x14:dxf>
          </x14:cfRule>
          <x14:cfRule type="cellIs" priority="39" operator="equal" id="{0C770A86-D174-4F21-ACEB-0EB87B3BFD8E}">
            <xm:f>Metricas!$B$5</xm:f>
            <x14:dxf>
              <font>
                <color theme="0"/>
              </font>
              <fill>
                <patternFill>
                  <bgColor rgb="FFC00000"/>
                </patternFill>
              </fill>
            </x14:dxf>
          </x14:cfRule>
          <x14:cfRule type="cellIs" priority="40" operator="equal" id="{5C7A51EB-69D0-427B-813D-9ED439AC7AA1}">
            <xm:f>Metricas!$B$4</xm:f>
            <x14:dxf>
              <font>
                <color theme="0"/>
              </font>
              <fill>
                <patternFill>
                  <bgColor rgb="FFFF0000"/>
                </patternFill>
              </fill>
            </x14:dxf>
          </x14:cfRule>
          <x14:cfRule type="cellIs" priority="41" operator="equal" id="{28F5E438-73AD-48B2-96F4-A38EA007F420}">
            <xm:f>Metricas!$B$3</xm:f>
            <x14:dxf>
              <font>
                <color theme="0" tint="-0.14996795556505021"/>
              </font>
              <fill>
                <patternFill>
                  <bgColor theme="0"/>
                </patternFill>
              </fill>
            </x14:dxf>
          </x14:cfRule>
          <xm:sqref>D46:E46</xm:sqref>
        </x14:conditionalFormatting>
        <x14:conditionalFormatting xmlns:xm="http://schemas.microsoft.com/office/excel/2006/main">
          <x14:cfRule type="cellIs" priority="34" operator="equal" id="{C320AE8C-1CE4-49B1-B530-E9EC159F028F}">
            <xm:f>Metricas!$B$10</xm:f>
            <x14:dxf>
              <font>
                <color theme="0"/>
              </font>
              <fill>
                <patternFill>
                  <bgColor theme="0" tint="-0.34998626667073579"/>
                </patternFill>
              </fill>
            </x14:dxf>
          </x14:cfRule>
          <xm:sqref>D46:E46</xm:sqref>
        </x14:conditionalFormatting>
        <x14:conditionalFormatting xmlns:xm="http://schemas.microsoft.com/office/excel/2006/main">
          <x14:cfRule type="cellIs" priority="24" operator="equal" id="{97B87584-656D-4ED9-A777-1CA3902C68D5}">
            <xm:f>Metricas!$B$9</xm:f>
            <x14:dxf>
              <font>
                <color theme="0"/>
              </font>
              <fill>
                <patternFill>
                  <bgColor rgb="FF336600"/>
                </patternFill>
              </fill>
            </x14:dxf>
          </x14:cfRule>
          <x14:cfRule type="cellIs" priority="25" operator="equal" id="{8F2E93E0-5995-46C7-93E3-6D0F86A5BB9E}">
            <xm:f>Metricas!$B$8</xm:f>
            <x14:dxf>
              <font>
                <color theme="0"/>
              </font>
              <fill>
                <patternFill>
                  <bgColor rgb="FF92D050"/>
                </patternFill>
              </fill>
            </x14:dxf>
          </x14:cfRule>
          <x14:cfRule type="cellIs" priority="26" operator="equal" id="{D9DBC206-2046-4410-AF4F-4E7F315185F8}">
            <xm:f>Metricas!$B$7</xm:f>
            <x14:dxf>
              <font>
                <color theme="0"/>
              </font>
              <fill>
                <patternFill>
                  <bgColor rgb="FFFFC000"/>
                </patternFill>
              </fill>
            </x14:dxf>
          </x14:cfRule>
          <x14:cfRule type="cellIs" priority="27" operator="equal" id="{A3D1550D-48B0-484A-9EB9-D9A222A274F9}">
            <xm:f>Metricas!$B$6</xm:f>
            <x14:dxf>
              <font>
                <color theme="0"/>
              </font>
              <fill>
                <patternFill>
                  <bgColor theme="2" tint="-0.499984740745262"/>
                </patternFill>
              </fill>
            </x14:dxf>
          </x14:cfRule>
          <x14:cfRule type="cellIs" priority="28" operator="equal" id="{87D7B947-6237-4F1B-B503-7DC107B5A67D}">
            <xm:f>Metricas!$B$5</xm:f>
            <x14:dxf>
              <font>
                <color theme="0"/>
              </font>
              <fill>
                <patternFill>
                  <bgColor rgb="FFC00000"/>
                </patternFill>
              </fill>
            </x14:dxf>
          </x14:cfRule>
          <x14:cfRule type="cellIs" priority="29" operator="equal" id="{9EECFEC8-18A3-4205-AFBC-AD27BAB80C40}">
            <xm:f>Metricas!$B$4</xm:f>
            <x14:dxf>
              <font>
                <color theme="0"/>
              </font>
              <fill>
                <patternFill>
                  <bgColor rgb="FFFF0000"/>
                </patternFill>
              </fill>
            </x14:dxf>
          </x14:cfRule>
          <x14:cfRule type="cellIs" priority="30" operator="equal" id="{B6CB7D98-4284-4D94-A181-F3CB4DE94A09}">
            <xm:f>Metricas!$B$3</xm:f>
            <x14:dxf>
              <font>
                <color theme="0" tint="-0.14996795556505021"/>
              </font>
              <fill>
                <patternFill>
                  <bgColor theme="0"/>
                </patternFill>
              </fill>
            </x14:dxf>
          </x14:cfRule>
          <xm:sqref>D49:E49</xm:sqref>
        </x14:conditionalFormatting>
        <x14:conditionalFormatting xmlns:xm="http://schemas.microsoft.com/office/excel/2006/main">
          <x14:cfRule type="cellIs" priority="23" operator="equal" id="{5E5A501B-DDD9-4D58-AE09-6BF17A022D08}">
            <xm:f>Metricas!$B$10</xm:f>
            <x14:dxf>
              <font>
                <color theme="0"/>
              </font>
              <fill>
                <patternFill>
                  <bgColor theme="0" tint="-0.34998626667073579"/>
                </patternFill>
              </fill>
            </x14:dxf>
          </x14:cfRule>
          <xm:sqref>D49:E49</xm:sqref>
        </x14:conditionalFormatting>
        <x14:conditionalFormatting xmlns:xm="http://schemas.microsoft.com/office/excel/2006/main">
          <x14:cfRule type="cellIs" priority="13" operator="equal" id="{B2EC5605-5AAD-4905-96B8-1BA2B8A6AA82}">
            <xm:f>Metricas!$B$9</xm:f>
            <x14:dxf>
              <font>
                <color theme="0"/>
              </font>
              <fill>
                <patternFill>
                  <bgColor rgb="FF336600"/>
                </patternFill>
              </fill>
            </x14:dxf>
          </x14:cfRule>
          <x14:cfRule type="cellIs" priority="14" operator="equal" id="{59AC9FDB-ACA9-45A9-B010-9E4CDB06DE4A}">
            <xm:f>Metricas!$B$8</xm:f>
            <x14:dxf>
              <font>
                <color theme="0"/>
              </font>
              <fill>
                <patternFill>
                  <bgColor rgb="FF92D050"/>
                </patternFill>
              </fill>
            </x14:dxf>
          </x14:cfRule>
          <x14:cfRule type="cellIs" priority="15" operator="equal" id="{B41328D7-BE05-42B4-8123-85405B42E54C}">
            <xm:f>Metricas!$B$7</xm:f>
            <x14:dxf>
              <font>
                <color theme="0"/>
              </font>
              <fill>
                <patternFill>
                  <bgColor rgb="FFFFC000"/>
                </patternFill>
              </fill>
            </x14:dxf>
          </x14:cfRule>
          <x14:cfRule type="cellIs" priority="16" operator="equal" id="{B376DC21-694C-402D-BE82-E6D36CC3B24E}">
            <xm:f>Metricas!$B$6</xm:f>
            <x14:dxf>
              <font>
                <color theme="0"/>
              </font>
              <fill>
                <patternFill>
                  <bgColor theme="2" tint="-0.499984740745262"/>
                </patternFill>
              </fill>
            </x14:dxf>
          </x14:cfRule>
          <x14:cfRule type="cellIs" priority="17" operator="equal" id="{8B0C539F-8DC0-403A-993B-95CF0128135A}">
            <xm:f>Metricas!$B$5</xm:f>
            <x14:dxf>
              <font>
                <color theme="0"/>
              </font>
              <fill>
                <patternFill>
                  <bgColor rgb="FFC00000"/>
                </patternFill>
              </fill>
            </x14:dxf>
          </x14:cfRule>
          <x14:cfRule type="cellIs" priority="18" operator="equal" id="{97BF3A9D-27CC-4337-BBF8-7F16AB2B294F}">
            <xm:f>Metricas!$B$4</xm:f>
            <x14:dxf>
              <font>
                <color theme="0"/>
              </font>
              <fill>
                <patternFill>
                  <bgColor rgb="FFFF0000"/>
                </patternFill>
              </fill>
            </x14:dxf>
          </x14:cfRule>
          <x14:cfRule type="cellIs" priority="19" operator="equal" id="{31E95510-8904-4F04-A6F4-FC7091D8E9AA}">
            <xm:f>Metricas!$B$3</xm:f>
            <x14:dxf>
              <font>
                <color theme="0" tint="-0.14996795556505021"/>
              </font>
              <fill>
                <patternFill>
                  <bgColor theme="0"/>
                </patternFill>
              </fill>
            </x14:dxf>
          </x14:cfRule>
          <xm:sqref>D51:E51</xm:sqref>
        </x14:conditionalFormatting>
        <x14:conditionalFormatting xmlns:xm="http://schemas.microsoft.com/office/excel/2006/main">
          <x14:cfRule type="cellIs" priority="12" operator="equal" id="{CCBAD63B-EB9E-4B0F-A80F-6E6C8A9F4286}">
            <xm:f>Metricas!$B$10</xm:f>
            <x14:dxf>
              <font>
                <color theme="0"/>
              </font>
              <fill>
                <patternFill>
                  <bgColor theme="0" tint="-0.34998626667073579"/>
                </patternFill>
              </fill>
            </x14:dxf>
          </x14:cfRule>
          <xm:sqref>D51:E51</xm:sqref>
        </x14:conditionalFormatting>
        <x14:conditionalFormatting xmlns:xm="http://schemas.microsoft.com/office/excel/2006/main">
          <x14:cfRule type="cellIs" priority="2" operator="equal" id="{E8C4A94E-34E2-4D5F-AB7F-59C0A2FE1815}">
            <xm:f>Metricas!$B$9</xm:f>
            <x14:dxf>
              <font>
                <color theme="0"/>
              </font>
              <fill>
                <patternFill>
                  <bgColor rgb="FF336600"/>
                </patternFill>
              </fill>
            </x14:dxf>
          </x14:cfRule>
          <x14:cfRule type="cellIs" priority="3" operator="equal" id="{936743DB-92CD-4F3A-AC2A-F73B2D828374}">
            <xm:f>Metricas!$B$8</xm:f>
            <x14:dxf>
              <font>
                <color theme="0"/>
              </font>
              <fill>
                <patternFill>
                  <bgColor rgb="FF92D050"/>
                </patternFill>
              </fill>
            </x14:dxf>
          </x14:cfRule>
          <x14:cfRule type="cellIs" priority="4" operator="equal" id="{2D075B61-6693-4A43-BE9E-E9DC696AF066}">
            <xm:f>Metricas!$B$7</xm:f>
            <x14:dxf>
              <font>
                <color theme="0"/>
              </font>
              <fill>
                <patternFill>
                  <bgColor rgb="FFFFC000"/>
                </patternFill>
              </fill>
            </x14:dxf>
          </x14:cfRule>
          <x14:cfRule type="cellIs" priority="5" operator="equal" id="{1FB179EE-1E3C-489B-8E03-526FBCAD7891}">
            <xm:f>Metricas!$B$6</xm:f>
            <x14:dxf>
              <font>
                <color theme="0"/>
              </font>
              <fill>
                <patternFill>
                  <bgColor theme="2" tint="-0.499984740745262"/>
                </patternFill>
              </fill>
            </x14:dxf>
          </x14:cfRule>
          <x14:cfRule type="cellIs" priority="6" operator="equal" id="{6A0196AD-6D84-4AF7-B679-6445BDBE933B}">
            <xm:f>Metricas!$B$5</xm:f>
            <x14:dxf>
              <font>
                <color theme="0"/>
              </font>
              <fill>
                <patternFill>
                  <bgColor rgb="FFC00000"/>
                </patternFill>
              </fill>
            </x14:dxf>
          </x14:cfRule>
          <x14:cfRule type="cellIs" priority="7" operator="equal" id="{674DBC56-0D45-45F9-97BA-D12178389834}">
            <xm:f>Metricas!$B$4</xm:f>
            <x14:dxf>
              <font>
                <color theme="0"/>
              </font>
              <fill>
                <patternFill>
                  <bgColor rgb="FFFF0000"/>
                </patternFill>
              </fill>
            </x14:dxf>
          </x14:cfRule>
          <x14:cfRule type="cellIs" priority="8" operator="equal" id="{62DED9A5-24D5-4A4D-B6B4-1ACB9A850216}">
            <xm:f>Metricas!$B$3</xm:f>
            <x14:dxf>
              <font>
                <color theme="0" tint="-0.14996795556505021"/>
              </font>
              <fill>
                <patternFill>
                  <bgColor theme="0"/>
                </patternFill>
              </fill>
            </x14:dxf>
          </x14:cfRule>
          <xm:sqref>D56:E56</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Metricas!$B$3:$B$10</xm:f>
          </x14:formula1>
          <xm:sqref>D7:D8 D10 D12 D15 D17 D19 D22:D24 D58 D26 D29 D31 D33 D35 D37:D39 D42 D56 D44 D46 D49 D51 D53 D5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S176"/>
  <sheetViews>
    <sheetView tabSelected="1" zoomScaleNormal="100" workbookViewId="0">
      <pane xSplit="1" ySplit="2" topLeftCell="B159" activePane="bottomRight" state="frozen"/>
      <selection pane="topRight" activeCell="B1" sqref="B1"/>
      <selection pane="bottomLeft" activeCell="A3" sqref="A3"/>
      <selection pane="bottomRight" activeCell="C9" sqref="C9"/>
    </sheetView>
  </sheetViews>
  <sheetFormatPr defaultColWidth="11.5703125" defaultRowHeight="12.75" x14ac:dyDescent="0.2"/>
  <cols>
    <col min="1" max="1" width="1.5703125" style="4" customWidth="1"/>
    <col min="2" max="2" width="8.5703125" style="4" customWidth="1"/>
    <col min="3" max="3" width="65.28515625" style="72" customWidth="1"/>
    <col min="4" max="4" width="14.7109375" style="10" customWidth="1"/>
    <col min="5" max="5" width="14.7109375" style="99" customWidth="1"/>
    <col min="6" max="6" width="78.7109375" style="4" customWidth="1"/>
    <col min="7" max="7" width="28.85546875" style="9" customWidth="1"/>
    <col min="8" max="253" width="30.28515625" style="9" customWidth="1"/>
    <col min="254" max="16384" width="11.5703125" style="6"/>
  </cols>
  <sheetData>
    <row r="1" spans="1:32" s="2" customFormat="1" ht="32.25" customHeight="1" thickBot="1" x14ac:dyDescent="0.55000000000000004">
      <c r="A1" s="63"/>
      <c r="B1" s="107" t="s">
        <v>189</v>
      </c>
      <c r="C1" s="108"/>
      <c r="D1" s="108"/>
      <c r="E1" s="108"/>
      <c r="F1" s="108"/>
      <c r="G1" s="108"/>
    </row>
    <row r="2" spans="1:32" s="16" customFormat="1" ht="21.75" customHeight="1" x14ac:dyDescent="0.35">
      <c r="B2" s="62" t="s">
        <v>173</v>
      </c>
      <c r="C2" s="65" t="s">
        <v>186</v>
      </c>
      <c r="D2" s="45" t="s">
        <v>171</v>
      </c>
      <c r="E2" s="75" t="s">
        <v>291</v>
      </c>
      <c r="F2" s="46" t="s">
        <v>191</v>
      </c>
      <c r="G2" s="46" t="s">
        <v>185</v>
      </c>
    </row>
    <row r="3" spans="1:32" s="12" customFormat="1" ht="23.25" x14ac:dyDescent="0.35">
      <c r="B3" s="47" t="s">
        <v>9</v>
      </c>
      <c r="C3" s="66" t="s">
        <v>292</v>
      </c>
      <c r="D3" s="11"/>
      <c r="E3" s="93"/>
      <c r="F3" s="48"/>
      <c r="G3" s="48"/>
    </row>
    <row r="4" spans="1:32" s="30" customFormat="1" ht="22.5" customHeight="1" x14ac:dyDescent="0.25">
      <c r="B4" s="49" t="s">
        <v>10</v>
      </c>
      <c r="C4" s="67" t="s">
        <v>293</v>
      </c>
      <c r="D4" s="39"/>
      <c r="E4" s="92"/>
      <c r="F4" s="50"/>
      <c r="G4" s="50"/>
      <c r="H4" s="31"/>
      <c r="I4" s="31"/>
      <c r="J4" s="31"/>
      <c r="K4" s="31"/>
      <c r="L4" s="31"/>
      <c r="M4" s="31"/>
      <c r="N4" s="31"/>
      <c r="O4" s="31"/>
      <c r="P4" s="31"/>
      <c r="Q4" s="31"/>
      <c r="R4" s="31"/>
      <c r="S4" s="31"/>
      <c r="T4" s="31"/>
      <c r="U4" s="31"/>
      <c r="V4" s="31"/>
      <c r="W4" s="31"/>
      <c r="X4" s="31"/>
      <c r="Y4" s="31"/>
      <c r="Z4" s="31"/>
      <c r="AA4" s="31"/>
      <c r="AB4" s="31"/>
      <c r="AC4" s="31"/>
      <c r="AD4" s="31"/>
      <c r="AE4" s="31"/>
      <c r="AF4" s="31"/>
    </row>
    <row r="5" spans="1:32" s="28" customFormat="1" ht="178.5" x14ac:dyDescent="0.2">
      <c r="B5" s="51" t="s">
        <v>11</v>
      </c>
      <c r="C5" s="68" t="s">
        <v>294</v>
      </c>
      <c r="D5" s="40" t="s">
        <v>177</v>
      </c>
      <c r="E5" s="94"/>
      <c r="F5" s="52" t="s">
        <v>539</v>
      </c>
      <c r="G5" s="52"/>
    </row>
    <row r="6" spans="1:32" s="28" customFormat="1" ht="38.25" x14ac:dyDescent="0.2">
      <c r="B6" s="51" t="s">
        <v>12</v>
      </c>
      <c r="C6" s="68" t="s">
        <v>295</v>
      </c>
      <c r="D6" s="40" t="s">
        <v>177</v>
      </c>
      <c r="E6" s="94"/>
      <c r="F6" s="52" t="s">
        <v>194</v>
      </c>
      <c r="G6" s="52"/>
    </row>
    <row r="7" spans="1:32" s="12" customFormat="1" ht="39.6" customHeight="1" x14ac:dyDescent="0.35">
      <c r="B7" s="47" t="s">
        <v>13</v>
      </c>
      <c r="C7" s="66" t="s">
        <v>296</v>
      </c>
      <c r="D7" s="11"/>
      <c r="E7" s="93"/>
      <c r="F7" s="48"/>
      <c r="G7" s="48"/>
    </row>
    <row r="8" spans="1:32" s="30" customFormat="1" ht="22.5" customHeight="1" x14ac:dyDescent="0.25">
      <c r="B8" s="49" t="s">
        <v>14</v>
      </c>
      <c r="C8" s="67" t="s">
        <v>297</v>
      </c>
      <c r="D8" s="39"/>
      <c r="E8" s="92"/>
      <c r="F8" s="50"/>
      <c r="G8" s="50"/>
      <c r="H8" s="31"/>
      <c r="I8" s="31"/>
      <c r="J8" s="31"/>
      <c r="K8" s="31"/>
      <c r="L8" s="31"/>
      <c r="M8" s="31"/>
      <c r="N8" s="31"/>
      <c r="O8" s="31"/>
      <c r="P8" s="31"/>
      <c r="Q8" s="31"/>
      <c r="R8" s="31"/>
      <c r="S8" s="31"/>
      <c r="T8" s="31"/>
      <c r="U8" s="31"/>
      <c r="V8" s="31"/>
      <c r="W8" s="31"/>
      <c r="X8" s="31"/>
      <c r="Y8" s="31"/>
      <c r="Z8" s="31"/>
      <c r="AA8" s="31"/>
      <c r="AB8" s="31"/>
      <c r="AC8" s="31"/>
      <c r="AD8" s="31"/>
      <c r="AE8" s="31"/>
      <c r="AF8" s="31"/>
    </row>
    <row r="9" spans="1:32" s="28" customFormat="1" ht="165.75" x14ac:dyDescent="0.2">
      <c r="B9" s="51" t="s">
        <v>15</v>
      </c>
      <c r="C9" s="68" t="s">
        <v>298</v>
      </c>
      <c r="D9" s="40" t="s">
        <v>177</v>
      </c>
      <c r="E9" s="94"/>
      <c r="F9" s="52" t="s">
        <v>195</v>
      </c>
      <c r="G9" s="52"/>
    </row>
    <row r="10" spans="1:32" s="28" customFormat="1" ht="102" x14ac:dyDescent="0.2">
      <c r="B10" s="51" t="s">
        <v>16</v>
      </c>
      <c r="C10" s="68" t="s">
        <v>299</v>
      </c>
      <c r="D10" s="40" t="s">
        <v>177</v>
      </c>
      <c r="E10" s="94"/>
      <c r="F10" s="52" t="s">
        <v>217</v>
      </c>
      <c r="G10" s="52"/>
    </row>
    <row r="11" spans="1:32" s="28" customFormat="1" ht="89.25" x14ac:dyDescent="0.2">
      <c r="B11" s="51" t="s">
        <v>17</v>
      </c>
      <c r="C11" s="68" t="s">
        <v>300</v>
      </c>
      <c r="D11" s="40" t="s">
        <v>177</v>
      </c>
      <c r="E11" s="94"/>
      <c r="F11" s="52" t="s">
        <v>196</v>
      </c>
      <c r="G11" s="52"/>
    </row>
    <row r="12" spans="1:32" s="28" customFormat="1" ht="76.5" x14ac:dyDescent="0.2">
      <c r="B12" s="51" t="s">
        <v>18</v>
      </c>
      <c r="C12" s="68" t="s">
        <v>301</v>
      </c>
      <c r="D12" s="40" t="s">
        <v>177</v>
      </c>
      <c r="E12" s="94"/>
      <c r="F12" s="52" t="s">
        <v>197</v>
      </c>
      <c r="G12" s="52"/>
    </row>
    <row r="13" spans="1:32" s="28" customFormat="1" ht="63.75" x14ac:dyDescent="0.2">
      <c r="B13" s="51" t="s">
        <v>19</v>
      </c>
      <c r="C13" s="68" t="s">
        <v>302</v>
      </c>
      <c r="D13" s="40" t="s">
        <v>177</v>
      </c>
      <c r="E13" s="94"/>
      <c r="F13" s="52" t="s">
        <v>198</v>
      </c>
      <c r="G13" s="52"/>
    </row>
    <row r="14" spans="1:32" s="30" customFormat="1" ht="22.5" customHeight="1" x14ac:dyDescent="0.25">
      <c r="B14" s="49" t="s">
        <v>20</v>
      </c>
      <c r="C14" s="67" t="s">
        <v>303</v>
      </c>
      <c r="D14" s="39"/>
      <c r="E14" s="92"/>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1:32" s="28" customFormat="1" ht="76.5" x14ac:dyDescent="0.2">
      <c r="B15" s="51" t="s">
        <v>21</v>
      </c>
      <c r="C15" s="68" t="s">
        <v>304</v>
      </c>
      <c r="D15" s="40" t="s">
        <v>177</v>
      </c>
      <c r="E15" s="94"/>
      <c r="F15" s="52" t="s">
        <v>218</v>
      </c>
      <c r="G15" s="52"/>
    </row>
    <row r="16" spans="1:32" s="28" customFormat="1" ht="63.75" x14ac:dyDescent="0.2">
      <c r="B16" s="51" t="s">
        <v>22</v>
      </c>
      <c r="C16" s="68" t="s">
        <v>305</v>
      </c>
      <c r="D16" s="40" t="s">
        <v>177</v>
      </c>
      <c r="E16" s="94"/>
      <c r="F16" s="52" t="s">
        <v>219</v>
      </c>
      <c r="G16" s="52"/>
    </row>
    <row r="17" spans="2:32" s="12" customFormat="1" ht="39.6" customHeight="1" x14ac:dyDescent="0.35">
      <c r="B17" s="47" t="s">
        <v>23</v>
      </c>
      <c r="C17" s="66" t="s">
        <v>306</v>
      </c>
      <c r="D17" s="11"/>
      <c r="E17" s="93"/>
      <c r="F17" s="48"/>
      <c r="G17" s="48"/>
    </row>
    <row r="18" spans="2:32" s="30" customFormat="1" ht="22.5" customHeight="1" x14ac:dyDescent="0.25">
      <c r="B18" s="49" t="s">
        <v>24</v>
      </c>
      <c r="C18" s="67" t="s">
        <v>307</v>
      </c>
      <c r="D18" s="39"/>
      <c r="E18" s="92"/>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2:32" s="28" customFormat="1" ht="114.75" x14ac:dyDescent="0.2">
      <c r="B19" s="51" t="s">
        <v>25</v>
      </c>
      <c r="C19" s="68" t="s">
        <v>308</v>
      </c>
      <c r="D19" s="40" t="s">
        <v>177</v>
      </c>
      <c r="E19" s="94"/>
      <c r="F19" s="52" t="s">
        <v>220</v>
      </c>
      <c r="G19" s="52"/>
    </row>
    <row r="20" spans="2:32" s="28" customFormat="1" ht="89.25" x14ac:dyDescent="0.2">
      <c r="B20" s="51" t="s">
        <v>26</v>
      </c>
      <c r="C20" s="68" t="s">
        <v>309</v>
      </c>
      <c r="D20" s="40" t="s">
        <v>177</v>
      </c>
      <c r="E20" s="94"/>
      <c r="F20" s="52" t="s">
        <v>221</v>
      </c>
      <c r="G20" s="52"/>
    </row>
    <row r="21" spans="2:32" s="30" customFormat="1" ht="22.5" customHeight="1" x14ac:dyDescent="0.25">
      <c r="B21" s="49" t="s">
        <v>27</v>
      </c>
      <c r="C21" s="67" t="s">
        <v>310</v>
      </c>
      <c r="D21" s="39"/>
      <c r="E21" s="92"/>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2:32" s="28" customFormat="1" ht="114.75" x14ac:dyDescent="0.2">
      <c r="B22" s="51" t="s">
        <v>28</v>
      </c>
      <c r="C22" s="68" t="s">
        <v>311</v>
      </c>
      <c r="D22" s="40" t="s">
        <v>177</v>
      </c>
      <c r="E22" s="94"/>
      <c r="F22" s="52" t="s">
        <v>222</v>
      </c>
      <c r="G22" s="52"/>
    </row>
    <row r="23" spans="2:32" s="28" customFormat="1" ht="191.25" x14ac:dyDescent="0.2">
      <c r="B23" s="51" t="s">
        <v>29</v>
      </c>
      <c r="C23" s="68" t="s">
        <v>312</v>
      </c>
      <c r="D23" s="40" t="s">
        <v>177</v>
      </c>
      <c r="E23" s="94"/>
      <c r="F23" s="52" t="s">
        <v>223</v>
      </c>
      <c r="G23" s="52"/>
    </row>
    <row r="24" spans="2:32" s="28" customFormat="1" ht="89.25" x14ac:dyDescent="0.2">
      <c r="B24" s="51" t="s">
        <v>30</v>
      </c>
      <c r="C24" s="68" t="s">
        <v>313</v>
      </c>
      <c r="D24" s="40" t="s">
        <v>177</v>
      </c>
      <c r="E24" s="95"/>
      <c r="F24" s="52" t="s">
        <v>224</v>
      </c>
      <c r="G24" s="52"/>
    </row>
    <row r="25" spans="2:32" s="30" customFormat="1" ht="22.5" customHeight="1" x14ac:dyDescent="0.25">
      <c r="B25" s="49" t="s">
        <v>31</v>
      </c>
      <c r="C25" s="67" t="s">
        <v>314</v>
      </c>
      <c r="D25" s="39"/>
      <c r="E25" s="92"/>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2:32" s="28" customFormat="1" ht="89.25" x14ac:dyDescent="0.2">
      <c r="B26" s="51" t="s">
        <v>32</v>
      </c>
      <c r="C26" s="68" t="s">
        <v>315</v>
      </c>
      <c r="D26" s="40" t="s">
        <v>177</v>
      </c>
      <c r="E26" s="94"/>
      <c r="F26" s="52" t="s">
        <v>225</v>
      </c>
      <c r="G26" s="52"/>
    </row>
    <row r="27" spans="2:32" s="12" customFormat="1" ht="39.6" customHeight="1" x14ac:dyDescent="0.35">
      <c r="B27" s="47" t="s">
        <v>33</v>
      </c>
      <c r="C27" s="66" t="s">
        <v>316</v>
      </c>
      <c r="D27" s="11"/>
      <c r="E27" s="93"/>
      <c r="F27" s="48"/>
      <c r="G27" s="48"/>
    </row>
    <row r="28" spans="2:32" s="30" customFormat="1" ht="22.5" customHeight="1" x14ac:dyDescent="0.25">
      <c r="B28" s="49" t="s">
        <v>34</v>
      </c>
      <c r="C28" s="67" t="s">
        <v>317</v>
      </c>
      <c r="D28" s="39"/>
      <c r="E28" s="92"/>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2:32" s="28" customFormat="1" ht="191.25" x14ac:dyDescent="0.2">
      <c r="B29" s="51" t="s">
        <v>35</v>
      </c>
      <c r="C29" s="68" t="s">
        <v>318</v>
      </c>
      <c r="D29" s="40" t="s">
        <v>177</v>
      </c>
      <c r="E29" s="94"/>
      <c r="F29" s="74" t="s">
        <v>226</v>
      </c>
      <c r="G29" s="74"/>
    </row>
    <row r="30" spans="2:32" s="28" customFormat="1" ht="63.75" x14ac:dyDescent="0.2">
      <c r="B30" s="51" t="s">
        <v>36</v>
      </c>
      <c r="C30" s="68" t="s">
        <v>319</v>
      </c>
      <c r="D30" s="40" t="s">
        <v>177</v>
      </c>
      <c r="E30" s="94"/>
      <c r="F30" s="74" t="s">
        <v>231</v>
      </c>
      <c r="G30" s="74"/>
    </row>
    <row r="31" spans="2:32" s="28" customFormat="1" ht="114.75" x14ac:dyDescent="0.2">
      <c r="B31" s="51" t="s">
        <v>37</v>
      </c>
      <c r="C31" s="68" t="s">
        <v>320</v>
      </c>
      <c r="D31" s="40" t="s">
        <v>177</v>
      </c>
      <c r="E31" s="95"/>
      <c r="F31" s="52" t="s">
        <v>230</v>
      </c>
      <c r="G31" s="52"/>
    </row>
    <row r="32" spans="2:32" s="28" customFormat="1" ht="51" x14ac:dyDescent="0.2">
      <c r="B32" s="51" t="s">
        <v>38</v>
      </c>
      <c r="C32" s="68" t="s">
        <v>321</v>
      </c>
      <c r="D32" s="40" t="s">
        <v>177</v>
      </c>
      <c r="E32" s="94"/>
      <c r="F32" s="52" t="s">
        <v>229</v>
      </c>
      <c r="G32" s="52"/>
    </row>
    <row r="33" spans="2:32" s="30" customFormat="1" ht="22.5" customHeight="1" x14ac:dyDescent="0.25">
      <c r="B33" s="49" t="s">
        <v>39</v>
      </c>
      <c r="C33" s="67" t="s">
        <v>322</v>
      </c>
      <c r="D33" s="39"/>
      <c r="E33" s="92"/>
      <c r="F33" s="50"/>
      <c r="G33" s="5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spans="2:32" s="28" customFormat="1" ht="102" x14ac:dyDescent="0.2">
      <c r="B34" s="51" t="s">
        <v>40</v>
      </c>
      <c r="C34" s="68" t="s">
        <v>322</v>
      </c>
      <c r="D34" s="40" t="s">
        <v>177</v>
      </c>
      <c r="E34" s="95"/>
      <c r="F34" s="74" t="s">
        <v>228</v>
      </c>
      <c r="G34" s="74"/>
    </row>
    <row r="35" spans="2:32" s="28" customFormat="1" ht="102" x14ac:dyDescent="0.2">
      <c r="B35" s="51" t="s">
        <v>41</v>
      </c>
      <c r="C35" s="68" t="s">
        <v>323</v>
      </c>
      <c r="D35" s="40" t="s">
        <v>177</v>
      </c>
      <c r="E35" s="94"/>
      <c r="F35" s="74" t="s">
        <v>227</v>
      </c>
      <c r="G35" s="74"/>
    </row>
    <row r="36" spans="2:32" s="28" customFormat="1" ht="76.5" x14ac:dyDescent="0.2">
      <c r="B36" s="51" t="s">
        <v>42</v>
      </c>
      <c r="C36" s="68" t="s">
        <v>324</v>
      </c>
      <c r="D36" s="40" t="s">
        <v>177</v>
      </c>
      <c r="E36" s="94"/>
      <c r="F36" s="52" t="s">
        <v>260</v>
      </c>
      <c r="G36" s="52"/>
    </row>
    <row r="37" spans="2:32" s="30" customFormat="1" ht="22.5" customHeight="1" x14ac:dyDescent="0.25">
      <c r="B37" s="49" t="s">
        <v>43</v>
      </c>
      <c r="C37" s="67" t="s">
        <v>325</v>
      </c>
      <c r="D37" s="39"/>
      <c r="E37" s="92"/>
      <c r="F37" s="50"/>
      <c r="G37" s="5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spans="2:32" s="28" customFormat="1" ht="63.75" x14ac:dyDescent="0.2">
      <c r="B38" s="51" t="s">
        <v>44</v>
      </c>
      <c r="C38" s="68" t="s">
        <v>326</v>
      </c>
      <c r="D38" s="40" t="s">
        <v>177</v>
      </c>
      <c r="E38" s="94"/>
      <c r="F38" s="52" t="s">
        <v>232</v>
      </c>
      <c r="G38" s="52"/>
    </row>
    <row r="39" spans="2:32" s="28" customFormat="1" ht="114.75" x14ac:dyDescent="0.2">
      <c r="B39" s="51" t="s">
        <v>45</v>
      </c>
      <c r="C39" s="68" t="s">
        <v>327</v>
      </c>
      <c r="D39" s="40" t="s">
        <v>177</v>
      </c>
      <c r="E39" s="95"/>
      <c r="F39" s="52" t="s">
        <v>261</v>
      </c>
      <c r="G39" s="52"/>
    </row>
    <row r="40" spans="2:32" s="28" customFormat="1" ht="38.25" x14ac:dyDescent="0.2">
      <c r="B40" s="51" t="s">
        <v>46</v>
      </c>
      <c r="C40" s="68" t="s">
        <v>328</v>
      </c>
      <c r="D40" s="40" t="s">
        <v>177</v>
      </c>
      <c r="E40" s="94"/>
      <c r="F40" s="52" t="s">
        <v>233</v>
      </c>
      <c r="G40" s="52"/>
    </row>
    <row r="41" spans="2:32" s="12" customFormat="1" ht="39.6" customHeight="1" x14ac:dyDescent="0.35">
      <c r="B41" s="47" t="s">
        <v>47</v>
      </c>
      <c r="C41" s="66" t="s">
        <v>329</v>
      </c>
      <c r="D41" s="11"/>
      <c r="E41" s="93"/>
      <c r="F41" s="48"/>
      <c r="G41" s="48"/>
    </row>
    <row r="42" spans="2:32" s="30" customFormat="1" ht="22.5" customHeight="1" x14ac:dyDescent="0.25">
      <c r="B42" s="49" t="s">
        <v>48</v>
      </c>
      <c r="C42" s="67" t="s">
        <v>330</v>
      </c>
      <c r="D42" s="39"/>
      <c r="E42" s="92"/>
      <c r="F42" s="50"/>
      <c r="G42" s="5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2:32" s="28" customFormat="1" ht="76.5" x14ac:dyDescent="0.2">
      <c r="B43" s="51" t="s">
        <v>49</v>
      </c>
      <c r="C43" s="68" t="s">
        <v>331</v>
      </c>
      <c r="D43" s="40" t="s">
        <v>177</v>
      </c>
      <c r="E43" s="94"/>
      <c r="F43" s="52" t="s">
        <v>234</v>
      </c>
      <c r="G43" s="52"/>
    </row>
    <row r="44" spans="2:32" s="28" customFormat="1" ht="76.5" x14ac:dyDescent="0.2">
      <c r="B44" s="51" t="s">
        <v>50</v>
      </c>
      <c r="C44" s="68" t="s">
        <v>332</v>
      </c>
      <c r="D44" s="40" t="s">
        <v>177</v>
      </c>
      <c r="E44" s="94"/>
      <c r="F44" s="52" t="s">
        <v>235</v>
      </c>
      <c r="G44" s="52"/>
    </row>
    <row r="45" spans="2:32" s="30" customFormat="1" ht="22.5" customHeight="1" x14ac:dyDescent="0.25">
      <c r="B45" s="49" t="s">
        <v>51</v>
      </c>
      <c r="C45" s="67" t="s">
        <v>333</v>
      </c>
      <c r="D45" s="39"/>
      <c r="E45" s="92"/>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2:32" s="28" customFormat="1" ht="102" x14ac:dyDescent="0.2">
      <c r="B46" s="51" t="s">
        <v>52</v>
      </c>
      <c r="C46" s="68" t="s">
        <v>334</v>
      </c>
      <c r="D46" s="40" t="s">
        <v>177</v>
      </c>
      <c r="E46" s="94"/>
      <c r="F46" s="52" t="s">
        <v>236</v>
      </c>
      <c r="G46" s="52"/>
    </row>
    <row r="47" spans="2:32" s="28" customFormat="1" ht="51" x14ac:dyDescent="0.2">
      <c r="B47" s="51" t="s">
        <v>53</v>
      </c>
      <c r="C47" s="68" t="s">
        <v>335</v>
      </c>
      <c r="D47" s="40" t="s">
        <v>177</v>
      </c>
      <c r="E47" s="94"/>
      <c r="F47" s="52" t="s">
        <v>237</v>
      </c>
      <c r="G47" s="52"/>
    </row>
    <row r="48" spans="2:32" s="28" customFormat="1" ht="89.25" x14ac:dyDescent="0.2">
      <c r="B48" s="51" t="s">
        <v>54</v>
      </c>
      <c r="C48" s="68" t="s">
        <v>336</v>
      </c>
      <c r="D48" s="40" t="s">
        <v>177</v>
      </c>
      <c r="E48" s="94"/>
      <c r="F48" s="52" t="s">
        <v>262</v>
      </c>
      <c r="G48" s="52"/>
    </row>
    <row r="49" spans="2:32" s="28" customFormat="1" ht="140.25" x14ac:dyDescent="0.2">
      <c r="B49" s="51" t="s">
        <v>55</v>
      </c>
      <c r="C49" s="68" t="s">
        <v>337</v>
      </c>
      <c r="D49" s="40" t="s">
        <v>177</v>
      </c>
      <c r="E49" s="94"/>
      <c r="F49" s="52" t="s">
        <v>255</v>
      </c>
      <c r="G49" s="52"/>
    </row>
    <row r="50" spans="2:32" s="28" customFormat="1" ht="76.5" x14ac:dyDescent="0.2">
      <c r="B50" s="51" t="s">
        <v>56</v>
      </c>
      <c r="C50" s="68" t="s">
        <v>338</v>
      </c>
      <c r="D50" s="40" t="s">
        <v>177</v>
      </c>
      <c r="E50" s="94"/>
      <c r="F50" s="52" t="s">
        <v>256</v>
      </c>
      <c r="G50" s="52"/>
    </row>
    <row r="51" spans="2:32" s="28" customFormat="1" ht="76.5" x14ac:dyDescent="0.2">
      <c r="B51" s="51" t="s">
        <v>57</v>
      </c>
      <c r="C51" s="68" t="s">
        <v>339</v>
      </c>
      <c r="D51" s="40" t="s">
        <v>177</v>
      </c>
      <c r="E51" s="95"/>
      <c r="F51" s="52" t="s">
        <v>257</v>
      </c>
      <c r="G51" s="52"/>
    </row>
    <row r="52" spans="2:32" s="30" customFormat="1" ht="22.5" customHeight="1" x14ac:dyDescent="0.25">
      <c r="B52" s="49" t="s">
        <v>58</v>
      </c>
      <c r="C52" s="67" t="s">
        <v>340</v>
      </c>
      <c r="D52" s="39"/>
      <c r="E52" s="92"/>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2:32" s="28" customFormat="1" ht="38.25" x14ac:dyDescent="0.2">
      <c r="B53" s="51" t="s">
        <v>59</v>
      </c>
      <c r="C53" s="68" t="s">
        <v>341</v>
      </c>
      <c r="D53" s="40" t="s">
        <v>177</v>
      </c>
      <c r="E53" s="94"/>
      <c r="F53" s="52" t="s">
        <v>258</v>
      </c>
      <c r="G53" s="52"/>
    </row>
    <row r="54" spans="2:32" s="30" customFormat="1" ht="22.5" customHeight="1" x14ac:dyDescent="0.25">
      <c r="B54" s="49" t="s">
        <v>60</v>
      </c>
      <c r="C54" s="67" t="s">
        <v>342</v>
      </c>
      <c r="D54" s="39"/>
      <c r="E54" s="92"/>
      <c r="F54" s="50"/>
      <c r="G54" s="50"/>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spans="2:32" s="28" customFormat="1" ht="63.75" x14ac:dyDescent="0.2">
      <c r="B55" s="51" t="s">
        <v>61</v>
      </c>
      <c r="C55" s="68" t="s">
        <v>343</v>
      </c>
      <c r="D55" s="40" t="s">
        <v>177</v>
      </c>
      <c r="E55" s="94"/>
      <c r="F55" s="52" t="s">
        <v>263</v>
      </c>
      <c r="G55" s="52"/>
    </row>
    <row r="56" spans="2:32" s="28" customFormat="1" ht="127.5" x14ac:dyDescent="0.2">
      <c r="B56" s="51" t="s">
        <v>62</v>
      </c>
      <c r="C56" s="68" t="s">
        <v>344</v>
      </c>
      <c r="D56" s="40" t="s">
        <v>177</v>
      </c>
      <c r="E56" s="94"/>
      <c r="F56" s="52" t="s">
        <v>266</v>
      </c>
      <c r="G56" s="52"/>
    </row>
    <row r="57" spans="2:32" s="28" customFormat="1" ht="114.75" x14ac:dyDescent="0.2">
      <c r="B57" s="51" t="s">
        <v>167</v>
      </c>
      <c r="C57" s="68" t="s">
        <v>345</v>
      </c>
      <c r="D57" s="40" t="s">
        <v>177</v>
      </c>
      <c r="E57" s="94"/>
      <c r="F57" s="52" t="s">
        <v>268</v>
      </c>
      <c r="G57" s="52"/>
    </row>
    <row r="58" spans="2:32" s="28" customFormat="1" ht="76.5" x14ac:dyDescent="0.2">
      <c r="B58" s="51" t="s">
        <v>63</v>
      </c>
      <c r="C58" s="68" t="s">
        <v>346</v>
      </c>
      <c r="D58" s="40" t="s">
        <v>177</v>
      </c>
      <c r="E58" s="94"/>
      <c r="F58" s="52" t="s">
        <v>265</v>
      </c>
      <c r="G58" s="52"/>
    </row>
    <row r="59" spans="2:32" s="28" customFormat="1" ht="63.75" x14ac:dyDescent="0.2">
      <c r="B59" s="51" t="s">
        <v>64</v>
      </c>
      <c r="C59" s="68" t="s">
        <v>347</v>
      </c>
      <c r="D59" s="40" t="s">
        <v>177</v>
      </c>
      <c r="E59" s="94"/>
      <c r="F59" s="52" t="s">
        <v>264</v>
      </c>
      <c r="G59" s="52"/>
    </row>
    <row r="60" spans="2:32" s="12" customFormat="1" ht="39.6" customHeight="1" x14ac:dyDescent="0.35">
      <c r="B60" s="47" t="s">
        <v>65</v>
      </c>
      <c r="C60" s="66" t="s">
        <v>348</v>
      </c>
      <c r="D60" s="11"/>
      <c r="E60" s="93"/>
      <c r="F60" s="48"/>
      <c r="G60" s="48"/>
    </row>
    <row r="61" spans="2:32" s="30" customFormat="1" ht="22.5" customHeight="1" x14ac:dyDescent="0.25">
      <c r="B61" s="49" t="s">
        <v>66</v>
      </c>
      <c r="C61" s="67" t="s">
        <v>349</v>
      </c>
      <c r="D61" s="39"/>
      <c r="E61" s="92"/>
      <c r="F61" s="50"/>
      <c r="G61" s="50"/>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spans="2:32" s="28" customFormat="1" ht="114.75" x14ac:dyDescent="0.2">
      <c r="B62" s="51" t="s">
        <v>67</v>
      </c>
      <c r="C62" s="68" t="s">
        <v>350</v>
      </c>
      <c r="D62" s="40" t="s">
        <v>177</v>
      </c>
      <c r="E62" s="94"/>
      <c r="F62" s="52" t="s">
        <v>269</v>
      </c>
      <c r="G62" s="52"/>
    </row>
    <row r="63" spans="2:32" s="28" customFormat="1" ht="127.5" x14ac:dyDescent="0.2">
      <c r="B63" s="51" t="s">
        <v>68</v>
      </c>
      <c r="C63" s="68" t="s">
        <v>351</v>
      </c>
      <c r="D63" s="40" t="s">
        <v>177</v>
      </c>
      <c r="E63" s="94"/>
      <c r="F63" s="52" t="s">
        <v>267</v>
      </c>
      <c r="G63" s="52"/>
    </row>
    <row r="64" spans="2:32" s="12" customFormat="1" ht="53.45" customHeight="1" x14ac:dyDescent="0.35">
      <c r="B64" s="47" t="s">
        <v>69</v>
      </c>
      <c r="C64" s="66" t="s">
        <v>352</v>
      </c>
      <c r="D64" s="11"/>
      <c r="E64" s="93"/>
      <c r="F64" s="48"/>
      <c r="G64" s="48"/>
    </row>
    <row r="65" spans="2:32" s="30" customFormat="1" ht="22.5" customHeight="1" x14ac:dyDescent="0.25">
      <c r="B65" s="49" t="s">
        <v>70</v>
      </c>
      <c r="C65" s="67" t="s">
        <v>353</v>
      </c>
      <c r="D65" s="39"/>
      <c r="E65" s="92"/>
      <c r="F65" s="50"/>
      <c r="G65" s="50"/>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spans="2:32" s="28" customFormat="1" ht="114.75" x14ac:dyDescent="0.2">
      <c r="B66" s="51" t="s">
        <v>71</v>
      </c>
      <c r="C66" s="68" t="s">
        <v>354</v>
      </c>
      <c r="D66" s="40" t="s">
        <v>177</v>
      </c>
      <c r="E66" s="94"/>
      <c r="F66" s="52" t="s">
        <v>283</v>
      </c>
      <c r="G66" s="52"/>
    </row>
    <row r="67" spans="2:32" s="28" customFormat="1" ht="153" x14ac:dyDescent="0.2">
      <c r="B67" s="51" t="s">
        <v>72</v>
      </c>
      <c r="C67" s="68" t="s">
        <v>355</v>
      </c>
      <c r="D67" s="40" t="s">
        <v>177</v>
      </c>
      <c r="E67" s="94"/>
      <c r="F67" s="52" t="s">
        <v>284</v>
      </c>
      <c r="G67" s="52"/>
    </row>
    <row r="68" spans="2:32" s="28" customFormat="1" ht="76.5" x14ac:dyDescent="0.2">
      <c r="B68" s="51" t="s">
        <v>73</v>
      </c>
      <c r="C68" s="68" t="s">
        <v>356</v>
      </c>
      <c r="D68" s="40" t="s">
        <v>177</v>
      </c>
      <c r="E68" s="94"/>
      <c r="F68" s="52" t="s">
        <v>282</v>
      </c>
      <c r="G68" s="52"/>
    </row>
    <row r="69" spans="2:32" s="28" customFormat="1" ht="51" x14ac:dyDescent="0.2">
      <c r="B69" s="51" t="s">
        <v>168</v>
      </c>
      <c r="C69" s="68" t="s">
        <v>357</v>
      </c>
      <c r="D69" s="40" t="s">
        <v>177</v>
      </c>
      <c r="E69" s="94"/>
      <c r="F69" s="52" t="s">
        <v>281</v>
      </c>
      <c r="G69" s="52"/>
    </row>
    <row r="70" spans="2:32" s="28" customFormat="1" ht="114.75" x14ac:dyDescent="0.2">
      <c r="B70" s="51" t="s">
        <v>75</v>
      </c>
      <c r="C70" s="68" t="s">
        <v>358</v>
      </c>
      <c r="D70" s="40" t="s">
        <v>177</v>
      </c>
      <c r="E70" s="94"/>
      <c r="F70" s="52" t="s">
        <v>280</v>
      </c>
      <c r="G70" s="52"/>
    </row>
    <row r="71" spans="2:32" s="28" customFormat="1" ht="63.75" x14ac:dyDescent="0.2">
      <c r="B71" s="51" t="s">
        <v>76</v>
      </c>
      <c r="C71" s="68" t="s">
        <v>359</v>
      </c>
      <c r="D71" s="40" t="s">
        <v>177</v>
      </c>
      <c r="E71" s="94"/>
      <c r="F71" s="52" t="s">
        <v>279</v>
      </c>
      <c r="G71" s="52"/>
    </row>
    <row r="72" spans="2:32" s="30" customFormat="1" ht="22.5" customHeight="1" x14ac:dyDescent="0.25">
      <c r="B72" s="49" t="s">
        <v>77</v>
      </c>
      <c r="C72" s="67" t="s">
        <v>360</v>
      </c>
      <c r="D72" s="39"/>
      <c r="E72" s="92"/>
      <c r="F72" s="50"/>
      <c r="G72" s="50"/>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spans="2:32" s="28" customFormat="1" ht="140.25" x14ac:dyDescent="0.2">
      <c r="B73" s="51" t="s">
        <v>78</v>
      </c>
      <c r="C73" s="68" t="s">
        <v>361</v>
      </c>
      <c r="D73" s="40" t="s">
        <v>177</v>
      </c>
      <c r="E73" s="94"/>
      <c r="F73" s="52" t="s">
        <v>285</v>
      </c>
      <c r="G73" s="52"/>
    </row>
    <row r="74" spans="2:32" s="28" customFormat="1" ht="178.5" x14ac:dyDescent="0.2">
      <c r="B74" s="51" t="s">
        <v>79</v>
      </c>
      <c r="C74" s="68" t="s">
        <v>362</v>
      </c>
      <c r="D74" s="40" t="s">
        <v>177</v>
      </c>
      <c r="E74" s="94"/>
      <c r="F74" s="52" t="s">
        <v>278</v>
      </c>
      <c r="G74" s="52"/>
    </row>
    <row r="75" spans="2:32" s="28" customFormat="1" ht="63.75" x14ac:dyDescent="0.2">
      <c r="B75" s="51" t="s">
        <v>80</v>
      </c>
      <c r="C75" s="68" t="s">
        <v>363</v>
      </c>
      <c r="D75" s="40" t="s">
        <v>177</v>
      </c>
      <c r="E75" s="94"/>
      <c r="F75" s="52" t="s">
        <v>277</v>
      </c>
      <c r="G75" s="52"/>
    </row>
    <row r="76" spans="2:32" s="28" customFormat="1" ht="76.5" x14ac:dyDescent="0.2">
      <c r="B76" s="51" t="s">
        <v>74</v>
      </c>
      <c r="C76" s="68" t="s">
        <v>364</v>
      </c>
      <c r="D76" s="40" t="s">
        <v>177</v>
      </c>
      <c r="E76" s="94"/>
      <c r="F76" s="52" t="s">
        <v>276</v>
      </c>
      <c r="G76" s="52"/>
    </row>
    <row r="77" spans="2:32" s="28" customFormat="1" ht="63.75" x14ac:dyDescent="0.2">
      <c r="B77" s="51" t="s">
        <v>81</v>
      </c>
      <c r="C77" s="68" t="s">
        <v>365</v>
      </c>
      <c r="D77" s="40" t="s">
        <v>177</v>
      </c>
      <c r="E77" s="94"/>
      <c r="F77" s="52" t="s">
        <v>275</v>
      </c>
      <c r="G77" s="52"/>
    </row>
    <row r="78" spans="2:32" s="28" customFormat="1" ht="102" x14ac:dyDescent="0.2">
      <c r="B78" s="51" t="s">
        <v>82</v>
      </c>
      <c r="C78" s="68" t="s">
        <v>366</v>
      </c>
      <c r="D78" s="40" t="s">
        <v>177</v>
      </c>
      <c r="E78" s="94"/>
      <c r="F78" s="52" t="s">
        <v>274</v>
      </c>
      <c r="G78" s="52"/>
    </row>
    <row r="79" spans="2:32" s="28" customFormat="1" ht="63.75" x14ac:dyDescent="0.2">
      <c r="B79" s="51" t="s">
        <v>83</v>
      </c>
      <c r="C79" s="68" t="s">
        <v>367</v>
      </c>
      <c r="D79" s="40" t="s">
        <v>177</v>
      </c>
      <c r="E79" s="94"/>
      <c r="F79" s="52" t="s">
        <v>273</v>
      </c>
      <c r="G79" s="52"/>
    </row>
    <row r="80" spans="2:32" s="28" customFormat="1" ht="89.25" x14ac:dyDescent="0.2">
      <c r="B80" s="51" t="s">
        <v>84</v>
      </c>
      <c r="C80" s="68" t="s">
        <v>368</v>
      </c>
      <c r="D80" s="40" t="s">
        <v>177</v>
      </c>
      <c r="E80" s="94"/>
      <c r="F80" s="52" t="s">
        <v>272</v>
      </c>
      <c r="G80" s="52"/>
    </row>
    <row r="81" spans="2:32" s="28" customFormat="1" ht="89.25" x14ac:dyDescent="0.2">
      <c r="B81" s="51" t="s">
        <v>85</v>
      </c>
      <c r="C81" s="68" t="s">
        <v>369</v>
      </c>
      <c r="D81" s="40" t="s">
        <v>177</v>
      </c>
      <c r="E81" s="94"/>
      <c r="F81" s="52" t="s">
        <v>271</v>
      </c>
      <c r="G81" s="52"/>
    </row>
    <row r="82" spans="2:32" s="12" customFormat="1" ht="39.6" customHeight="1" x14ac:dyDescent="0.35">
      <c r="B82" s="47" t="s">
        <v>86</v>
      </c>
      <c r="C82" s="66" t="s">
        <v>370</v>
      </c>
      <c r="D82" s="11"/>
      <c r="E82" s="93"/>
      <c r="F82" s="48"/>
      <c r="G82" s="48"/>
    </row>
    <row r="83" spans="2:32" s="30" customFormat="1" ht="22.5" customHeight="1" x14ac:dyDescent="0.25">
      <c r="B83" s="49" t="s">
        <v>87</v>
      </c>
      <c r="C83" s="67" t="s">
        <v>371</v>
      </c>
      <c r="D83" s="39"/>
      <c r="E83" s="92"/>
      <c r="F83" s="50"/>
      <c r="G83" s="50"/>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spans="2:32" s="28" customFormat="1" ht="153" x14ac:dyDescent="0.2">
      <c r="B84" s="51" t="s">
        <v>88</v>
      </c>
      <c r="C84" s="68" t="s">
        <v>372</v>
      </c>
      <c r="D84" s="40" t="s">
        <v>177</v>
      </c>
      <c r="E84" s="94"/>
      <c r="F84" s="52" t="s">
        <v>549</v>
      </c>
      <c r="G84" s="52"/>
    </row>
    <row r="85" spans="2:32" s="28" customFormat="1" ht="76.5" x14ac:dyDescent="0.2">
      <c r="B85" s="51" t="s">
        <v>89</v>
      </c>
      <c r="C85" s="68" t="s">
        <v>373</v>
      </c>
      <c r="D85" s="40" t="s">
        <v>177</v>
      </c>
      <c r="E85" s="94"/>
      <c r="F85" s="52" t="s">
        <v>548</v>
      </c>
      <c r="G85" s="52"/>
    </row>
    <row r="86" spans="2:32" s="28" customFormat="1" ht="102" x14ac:dyDescent="0.2">
      <c r="B86" s="51" t="s">
        <v>90</v>
      </c>
      <c r="C86" s="68" t="s">
        <v>374</v>
      </c>
      <c r="D86" s="40" t="s">
        <v>177</v>
      </c>
      <c r="E86" s="94"/>
      <c r="F86" s="52" t="s">
        <v>547</v>
      </c>
      <c r="G86" s="52"/>
    </row>
    <row r="87" spans="2:32" s="28" customFormat="1" ht="165.75" x14ac:dyDescent="0.2">
      <c r="B87" s="51" t="s">
        <v>91</v>
      </c>
      <c r="C87" s="68" t="s">
        <v>375</v>
      </c>
      <c r="D87" s="40" t="s">
        <v>177</v>
      </c>
      <c r="E87" s="94"/>
      <c r="F87" s="52" t="s">
        <v>546</v>
      </c>
      <c r="G87" s="52"/>
    </row>
    <row r="88" spans="2:32" s="30" customFormat="1" ht="22.5" customHeight="1" x14ac:dyDescent="0.25">
      <c r="B88" s="49" t="s">
        <v>92</v>
      </c>
      <c r="C88" s="67" t="s">
        <v>376</v>
      </c>
      <c r="D88" s="39"/>
      <c r="E88" s="92"/>
      <c r="F88" s="50"/>
      <c r="G88" s="50"/>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spans="2:32" s="28" customFormat="1" ht="191.25" x14ac:dyDescent="0.2">
      <c r="B89" s="51" t="s">
        <v>93</v>
      </c>
      <c r="C89" s="68" t="s">
        <v>377</v>
      </c>
      <c r="D89" s="40" t="s">
        <v>177</v>
      </c>
      <c r="E89" s="94"/>
      <c r="F89" s="52" t="s">
        <v>545</v>
      </c>
      <c r="G89" s="52"/>
    </row>
    <row r="90" spans="2:32" s="30" customFormat="1" ht="22.5" customHeight="1" x14ac:dyDescent="0.25">
      <c r="B90" s="49" t="s">
        <v>94</v>
      </c>
      <c r="C90" s="67" t="s">
        <v>378</v>
      </c>
      <c r="D90" s="39"/>
      <c r="E90" s="92"/>
      <c r="F90" s="50"/>
      <c r="G90" s="50"/>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spans="2:32" s="28" customFormat="1" ht="178.5" x14ac:dyDescent="0.2">
      <c r="B91" s="51" t="s">
        <v>95</v>
      </c>
      <c r="C91" s="68" t="s">
        <v>379</v>
      </c>
      <c r="D91" s="40" t="s">
        <v>177</v>
      </c>
      <c r="E91" s="94"/>
      <c r="F91" s="52" t="s">
        <v>544</v>
      </c>
      <c r="G91" s="52"/>
    </row>
    <row r="92" spans="2:32" s="30" customFormat="1" ht="22.5" customHeight="1" x14ac:dyDescent="0.25">
      <c r="B92" s="49" t="s">
        <v>538</v>
      </c>
      <c r="C92" s="67" t="s">
        <v>380</v>
      </c>
      <c r="D92" s="39"/>
      <c r="E92" s="92"/>
      <c r="F92" s="50"/>
      <c r="G92" s="50"/>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spans="2:32" s="28" customFormat="1" ht="242.25" x14ac:dyDescent="0.2">
      <c r="B93" s="51" t="s">
        <v>169</v>
      </c>
      <c r="C93" s="68" t="s">
        <v>381</v>
      </c>
      <c r="D93" s="40" t="s">
        <v>177</v>
      </c>
      <c r="E93" s="94"/>
      <c r="F93" s="52" t="s">
        <v>543</v>
      </c>
      <c r="G93" s="52"/>
    </row>
    <row r="94" spans="2:32" s="28" customFormat="1" ht="89.25" x14ac:dyDescent="0.2">
      <c r="B94" s="51" t="s">
        <v>96</v>
      </c>
      <c r="C94" s="68" t="s">
        <v>382</v>
      </c>
      <c r="D94" s="40" t="s">
        <v>177</v>
      </c>
      <c r="E94" s="94"/>
      <c r="F94" s="52" t="s">
        <v>542</v>
      </c>
      <c r="G94" s="52"/>
    </row>
    <row r="95" spans="2:32" s="28" customFormat="1" ht="63.75" x14ac:dyDescent="0.2">
      <c r="B95" s="51" t="s">
        <v>97</v>
      </c>
      <c r="C95" s="68" t="s">
        <v>383</v>
      </c>
      <c r="D95" s="40" t="s">
        <v>177</v>
      </c>
      <c r="E95" s="94"/>
      <c r="F95" s="52" t="s">
        <v>541</v>
      </c>
      <c r="G95" s="52"/>
    </row>
    <row r="96" spans="2:32" s="28" customFormat="1" ht="114.75" x14ac:dyDescent="0.2">
      <c r="B96" s="51" t="s">
        <v>98</v>
      </c>
      <c r="C96" s="68" t="s">
        <v>384</v>
      </c>
      <c r="D96" s="40" t="s">
        <v>177</v>
      </c>
      <c r="E96" s="94"/>
      <c r="F96" s="52" t="s">
        <v>540</v>
      </c>
      <c r="G96" s="52"/>
    </row>
    <row r="97" spans="2:32" s="30" customFormat="1" ht="22.5" customHeight="1" x14ac:dyDescent="0.25">
      <c r="B97" s="49" t="s">
        <v>99</v>
      </c>
      <c r="C97" s="67" t="s">
        <v>385</v>
      </c>
      <c r="D97" s="39"/>
      <c r="E97" s="92"/>
      <c r="F97" s="50"/>
      <c r="G97" s="50"/>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2:32" s="28" customFormat="1" ht="140.25" x14ac:dyDescent="0.2">
      <c r="B98" s="51" t="s">
        <v>100</v>
      </c>
      <c r="C98" s="68" t="s">
        <v>386</v>
      </c>
      <c r="D98" s="40" t="s">
        <v>177</v>
      </c>
      <c r="E98" s="94"/>
      <c r="F98" s="52" t="s">
        <v>551</v>
      </c>
      <c r="G98" s="52"/>
    </row>
    <row r="99" spans="2:32" s="30" customFormat="1" ht="22.5" customHeight="1" x14ac:dyDescent="0.25">
      <c r="B99" s="49" t="s">
        <v>101</v>
      </c>
      <c r="C99" s="67" t="s">
        <v>387</v>
      </c>
      <c r="D99" s="39"/>
      <c r="E99" s="92"/>
      <c r="F99" s="50"/>
      <c r="G99" s="50"/>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2:32" s="28" customFormat="1" ht="204" x14ac:dyDescent="0.2">
      <c r="B100" s="51" t="s">
        <v>102</v>
      </c>
      <c r="C100" s="68" t="s">
        <v>388</v>
      </c>
      <c r="D100" s="40" t="s">
        <v>177</v>
      </c>
      <c r="E100" s="94"/>
      <c r="F100" s="52" t="s">
        <v>550</v>
      </c>
      <c r="G100" s="52"/>
    </row>
    <row r="101" spans="2:32" s="28" customFormat="1" ht="76.5" x14ac:dyDescent="0.2">
      <c r="B101" s="51" t="s">
        <v>103</v>
      </c>
      <c r="C101" s="68" t="s">
        <v>389</v>
      </c>
      <c r="D101" s="40" t="s">
        <v>177</v>
      </c>
      <c r="E101" s="94"/>
      <c r="F101" s="52" t="s">
        <v>552</v>
      </c>
      <c r="G101" s="52"/>
    </row>
    <row r="102" spans="2:32" s="30" customFormat="1" ht="22.5" customHeight="1" x14ac:dyDescent="0.25">
      <c r="B102" s="49" t="s">
        <v>170</v>
      </c>
      <c r="C102" s="67" t="s">
        <v>390</v>
      </c>
      <c r="D102" s="39"/>
      <c r="E102" s="92"/>
      <c r="F102" s="50"/>
      <c r="G102" s="50"/>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2:32" s="28" customFormat="1" ht="89.25" x14ac:dyDescent="0.2">
      <c r="B103" s="51" t="s">
        <v>104</v>
      </c>
      <c r="C103" s="68" t="s">
        <v>391</v>
      </c>
      <c r="D103" s="40" t="s">
        <v>177</v>
      </c>
      <c r="E103" s="94"/>
      <c r="F103" s="52" t="s">
        <v>553</v>
      </c>
      <c r="G103" s="52"/>
    </row>
    <row r="104" spans="2:32" s="12" customFormat="1" ht="23.25" x14ac:dyDescent="0.35">
      <c r="B104" s="47" t="s">
        <v>105</v>
      </c>
      <c r="C104" s="66" t="s">
        <v>392</v>
      </c>
      <c r="D104" s="11"/>
      <c r="E104" s="93"/>
      <c r="F104" s="48"/>
      <c r="G104" s="48"/>
    </row>
    <row r="105" spans="2:32" s="30" customFormat="1" ht="22.5" customHeight="1" x14ac:dyDescent="0.25">
      <c r="B105" s="49" t="s">
        <v>106</v>
      </c>
      <c r="C105" s="67" t="s">
        <v>393</v>
      </c>
      <c r="D105" s="39"/>
      <c r="E105" s="92"/>
      <c r="F105" s="50"/>
      <c r="G105" s="50"/>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2:32" s="28" customFormat="1" ht="140.25" x14ac:dyDescent="0.2">
      <c r="B106" s="51" t="s">
        <v>107</v>
      </c>
      <c r="C106" s="68" t="s">
        <v>394</v>
      </c>
      <c r="D106" s="40" t="s">
        <v>177</v>
      </c>
      <c r="E106" s="94"/>
      <c r="F106" s="52" t="s">
        <v>520</v>
      </c>
      <c r="G106" s="52"/>
    </row>
    <row r="107" spans="2:32" s="28" customFormat="1" ht="76.5" x14ac:dyDescent="0.2">
      <c r="B107" s="51" t="s">
        <v>108</v>
      </c>
      <c r="C107" s="68" t="s">
        <v>395</v>
      </c>
      <c r="D107" s="40" t="s">
        <v>177</v>
      </c>
      <c r="E107" s="95"/>
      <c r="F107" s="52" t="s">
        <v>519</v>
      </c>
      <c r="G107" s="52"/>
    </row>
    <row r="108" spans="2:32" s="28" customFormat="1" ht="114.75" x14ac:dyDescent="0.2">
      <c r="B108" s="51" t="s">
        <v>109</v>
      </c>
      <c r="C108" s="68" t="s">
        <v>396</v>
      </c>
      <c r="D108" s="40" t="s">
        <v>177</v>
      </c>
      <c r="E108" s="94"/>
      <c r="F108" s="52" t="s">
        <v>518</v>
      </c>
      <c r="G108" s="52"/>
    </row>
    <row r="109" spans="2:32" s="30" customFormat="1" ht="22.5" customHeight="1" x14ac:dyDescent="0.25">
      <c r="B109" s="49" t="s">
        <v>110</v>
      </c>
      <c r="C109" s="67" t="s">
        <v>397</v>
      </c>
      <c r="D109" s="39"/>
      <c r="E109" s="92"/>
      <c r="F109" s="50"/>
      <c r="G109" s="50"/>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2:32" s="28" customFormat="1" ht="127.5" x14ac:dyDescent="0.2">
      <c r="B110" s="51" t="s">
        <v>111</v>
      </c>
      <c r="C110" s="68" t="s">
        <v>398</v>
      </c>
      <c r="D110" s="40" t="s">
        <v>177</v>
      </c>
      <c r="E110" s="94"/>
      <c r="F110" s="52" t="s">
        <v>521</v>
      </c>
      <c r="G110" s="52"/>
    </row>
    <row r="111" spans="2:32" s="28" customFormat="1" ht="76.5" x14ac:dyDescent="0.2">
      <c r="B111" s="51" t="s">
        <v>112</v>
      </c>
      <c r="C111" s="68" t="s">
        <v>399</v>
      </c>
      <c r="D111" s="40" t="s">
        <v>177</v>
      </c>
      <c r="E111" s="94"/>
      <c r="F111" s="52" t="s">
        <v>524</v>
      </c>
      <c r="G111" s="52"/>
    </row>
    <row r="112" spans="2:32" s="28" customFormat="1" ht="76.5" x14ac:dyDescent="0.2">
      <c r="B112" s="51" t="s">
        <v>114</v>
      </c>
      <c r="C112" s="68" t="s">
        <v>400</v>
      </c>
      <c r="D112" s="40" t="s">
        <v>177</v>
      </c>
      <c r="E112" s="94"/>
      <c r="F112" s="52" t="s">
        <v>523</v>
      </c>
      <c r="G112" s="52"/>
    </row>
    <row r="113" spans="2:32" s="28" customFormat="1" ht="76.5" x14ac:dyDescent="0.2">
      <c r="B113" s="51" t="s">
        <v>113</v>
      </c>
      <c r="C113" s="68" t="s">
        <v>401</v>
      </c>
      <c r="D113" s="40" t="s">
        <v>177</v>
      </c>
      <c r="E113" s="95"/>
      <c r="F113" s="52" t="s">
        <v>522</v>
      </c>
      <c r="G113" s="52"/>
    </row>
    <row r="114" spans="2:32" s="12" customFormat="1" ht="39.6" customHeight="1" x14ac:dyDescent="0.35">
      <c r="B114" s="47" t="s">
        <v>115</v>
      </c>
      <c r="C114" s="66" t="s">
        <v>402</v>
      </c>
      <c r="D114" s="11"/>
      <c r="E114" s="93"/>
      <c r="F114" s="48"/>
      <c r="G114" s="48"/>
    </row>
    <row r="115" spans="2:32" s="30" customFormat="1" ht="22.5" customHeight="1" x14ac:dyDescent="0.25">
      <c r="B115" s="49" t="s">
        <v>116</v>
      </c>
      <c r="C115" s="67" t="s">
        <v>403</v>
      </c>
      <c r="D115" s="39"/>
      <c r="E115" s="92"/>
      <c r="F115" s="50"/>
      <c r="G115" s="50"/>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2:32" s="28" customFormat="1" ht="114.75" x14ac:dyDescent="0.2">
      <c r="B116" s="51" t="s">
        <v>117</v>
      </c>
      <c r="C116" s="68" t="s">
        <v>404</v>
      </c>
      <c r="D116" s="40" t="s">
        <v>177</v>
      </c>
      <c r="E116" s="94"/>
      <c r="F116" s="52" t="s">
        <v>537</v>
      </c>
      <c r="G116" s="52"/>
    </row>
    <row r="117" spans="2:32" s="28" customFormat="1" ht="114.75" x14ac:dyDescent="0.2">
      <c r="B117" s="51" t="s">
        <v>118</v>
      </c>
      <c r="C117" s="68" t="s">
        <v>405</v>
      </c>
      <c r="D117" s="40" t="s">
        <v>177</v>
      </c>
      <c r="E117" s="94"/>
      <c r="F117" s="52" t="s">
        <v>536</v>
      </c>
      <c r="G117" s="52"/>
    </row>
    <row r="118" spans="2:32" s="28" customFormat="1" ht="63.75" x14ac:dyDescent="0.2">
      <c r="B118" s="51" t="s">
        <v>119</v>
      </c>
      <c r="C118" s="68" t="s">
        <v>406</v>
      </c>
      <c r="D118" s="40" t="s">
        <v>177</v>
      </c>
      <c r="E118" s="94"/>
      <c r="F118" s="52" t="s">
        <v>535</v>
      </c>
      <c r="G118" s="52"/>
    </row>
    <row r="119" spans="2:32" s="30" customFormat="1" ht="22.5" customHeight="1" x14ac:dyDescent="0.25">
      <c r="B119" s="49" t="s">
        <v>120</v>
      </c>
      <c r="C119" s="67" t="s">
        <v>407</v>
      </c>
      <c r="D119" s="39"/>
      <c r="E119" s="92"/>
      <c r="F119" s="50"/>
      <c r="G119" s="50"/>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2:32" s="28" customFormat="1" ht="76.5" x14ac:dyDescent="0.2">
      <c r="B120" s="51" t="s">
        <v>121</v>
      </c>
      <c r="C120" s="68" t="s">
        <v>408</v>
      </c>
      <c r="D120" s="40" t="s">
        <v>177</v>
      </c>
      <c r="E120" s="94"/>
      <c r="F120" s="52" t="s">
        <v>534</v>
      </c>
      <c r="G120" s="52"/>
    </row>
    <row r="121" spans="2:32" s="28" customFormat="1" ht="102" x14ac:dyDescent="0.2">
      <c r="B121" s="51" t="s">
        <v>122</v>
      </c>
      <c r="C121" s="68" t="s">
        <v>409</v>
      </c>
      <c r="D121" s="40" t="s">
        <v>177</v>
      </c>
      <c r="E121" s="94"/>
      <c r="F121" s="52" t="s">
        <v>533</v>
      </c>
      <c r="G121" s="52"/>
    </row>
    <row r="122" spans="2:32" s="28" customFormat="1" ht="51" x14ac:dyDescent="0.2">
      <c r="B122" s="51" t="s">
        <v>165</v>
      </c>
      <c r="C122" s="68" t="s">
        <v>410</v>
      </c>
      <c r="D122" s="40" t="s">
        <v>177</v>
      </c>
      <c r="E122" s="94"/>
      <c r="F122" s="52" t="s">
        <v>532</v>
      </c>
      <c r="G122" s="52"/>
    </row>
    <row r="123" spans="2:32" s="28" customFormat="1" ht="89.25" x14ac:dyDescent="0.2">
      <c r="B123" s="51" t="s">
        <v>123</v>
      </c>
      <c r="C123" s="68" t="s">
        <v>411</v>
      </c>
      <c r="D123" s="40" t="s">
        <v>177</v>
      </c>
      <c r="E123" s="94"/>
      <c r="F123" s="52" t="s">
        <v>531</v>
      </c>
      <c r="G123" s="52"/>
    </row>
    <row r="124" spans="2:32" s="28" customFormat="1" ht="38.25" x14ac:dyDescent="0.2">
      <c r="B124" s="51" t="s">
        <v>124</v>
      </c>
      <c r="C124" s="68" t="s">
        <v>412</v>
      </c>
      <c r="D124" s="40" t="s">
        <v>177</v>
      </c>
      <c r="E124" s="94"/>
      <c r="F124" s="52" t="s">
        <v>530</v>
      </c>
      <c r="G124" s="52"/>
    </row>
    <row r="125" spans="2:32" s="28" customFormat="1" ht="102" x14ac:dyDescent="0.2">
      <c r="B125" s="51" t="s">
        <v>125</v>
      </c>
      <c r="C125" s="68" t="s">
        <v>413</v>
      </c>
      <c r="D125" s="40" t="s">
        <v>177</v>
      </c>
      <c r="E125" s="94"/>
      <c r="F125" s="52" t="s">
        <v>529</v>
      </c>
      <c r="G125" s="52"/>
    </row>
    <row r="126" spans="2:32" s="28" customFormat="1" ht="102" x14ac:dyDescent="0.2">
      <c r="B126" s="51" t="s">
        <v>126</v>
      </c>
      <c r="C126" s="68" t="s">
        <v>414</v>
      </c>
      <c r="D126" s="40" t="s">
        <v>177</v>
      </c>
      <c r="E126" s="94"/>
      <c r="F126" s="52" t="s">
        <v>528</v>
      </c>
      <c r="G126" s="52"/>
    </row>
    <row r="127" spans="2:32" s="28" customFormat="1" ht="38.25" x14ac:dyDescent="0.2">
      <c r="B127" s="51" t="s">
        <v>127</v>
      </c>
      <c r="C127" s="68" t="s">
        <v>415</v>
      </c>
      <c r="D127" s="40" t="s">
        <v>177</v>
      </c>
      <c r="E127" s="94"/>
      <c r="F127" s="52" t="s">
        <v>527</v>
      </c>
      <c r="G127" s="52"/>
    </row>
    <row r="128" spans="2:32" s="28" customFormat="1" ht="89.25" x14ac:dyDescent="0.2">
      <c r="B128" s="51" t="s">
        <v>166</v>
      </c>
      <c r="C128" s="68" t="s">
        <v>416</v>
      </c>
      <c r="D128" s="40" t="s">
        <v>177</v>
      </c>
      <c r="E128" s="94"/>
      <c r="F128" s="52" t="s">
        <v>526</v>
      </c>
      <c r="G128" s="52"/>
    </row>
    <row r="129" spans="2:32" s="30" customFormat="1" ht="22.5" customHeight="1" x14ac:dyDescent="0.25">
      <c r="B129" s="49" t="s">
        <v>128</v>
      </c>
      <c r="C129" s="67" t="s">
        <v>417</v>
      </c>
      <c r="D129" s="39"/>
      <c r="E129" s="92"/>
      <c r="F129" s="50"/>
      <c r="G129" s="50"/>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2:32" s="28" customFormat="1" ht="63.75" x14ac:dyDescent="0.2">
      <c r="B130" s="51" t="s">
        <v>129</v>
      </c>
      <c r="C130" s="68" t="s">
        <v>418</v>
      </c>
      <c r="D130" s="40" t="s">
        <v>177</v>
      </c>
      <c r="E130" s="94"/>
      <c r="F130" s="52" t="s">
        <v>525</v>
      </c>
      <c r="G130" s="52"/>
    </row>
    <row r="131" spans="2:32" s="12" customFormat="1" ht="23.25" x14ac:dyDescent="0.35">
      <c r="B131" s="47" t="s">
        <v>130</v>
      </c>
      <c r="C131" s="66" t="s">
        <v>419</v>
      </c>
      <c r="D131" s="11"/>
      <c r="E131" s="93"/>
      <c r="F131" s="48"/>
      <c r="G131" s="48"/>
    </row>
    <row r="132" spans="2:32" s="30" customFormat="1" ht="22.5" customHeight="1" x14ac:dyDescent="0.25">
      <c r="B132" s="49" t="s">
        <v>131</v>
      </c>
      <c r="C132" s="67" t="s">
        <v>420</v>
      </c>
      <c r="D132" s="39"/>
      <c r="E132" s="92"/>
      <c r="F132" s="50"/>
      <c r="G132" s="50"/>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2:32" s="28" customFormat="1" ht="242.25" x14ac:dyDescent="0.2">
      <c r="B133" s="51" t="s">
        <v>132</v>
      </c>
      <c r="C133" s="68" t="s">
        <v>421</v>
      </c>
      <c r="D133" s="40" t="s">
        <v>177</v>
      </c>
      <c r="E133" s="95"/>
      <c r="F133" s="52" t="s">
        <v>286</v>
      </c>
      <c r="G133" s="52"/>
    </row>
    <row r="134" spans="2:32" s="28" customFormat="1" ht="114.75" x14ac:dyDescent="0.2">
      <c r="B134" s="51" t="s">
        <v>133</v>
      </c>
      <c r="C134" s="68" t="s">
        <v>422</v>
      </c>
      <c r="D134" s="40" t="s">
        <v>177</v>
      </c>
      <c r="E134" s="94"/>
      <c r="F134" s="52" t="s">
        <v>290</v>
      </c>
      <c r="G134" s="52"/>
    </row>
    <row r="135" spans="2:32" s="28" customFormat="1" ht="63.75" x14ac:dyDescent="0.2">
      <c r="B135" s="51" t="s">
        <v>134</v>
      </c>
      <c r="C135" s="68" t="s">
        <v>423</v>
      </c>
      <c r="D135" s="40" t="s">
        <v>177</v>
      </c>
      <c r="E135" s="94"/>
      <c r="F135" s="52" t="s">
        <v>289</v>
      </c>
      <c r="G135" s="52"/>
    </row>
    <row r="136" spans="2:32" s="30" customFormat="1" ht="22.5" customHeight="1" x14ac:dyDescent="0.25">
      <c r="B136" s="49" t="s">
        <v>135</v>
      </c>
      <c r="C136" s="67" t="s">
        <v>424</v>
      </c>
      <c r="D136" s="39"/>
      <c r="E136" s="92"/>
      <c r="F136" s="50"/>
      <c r="G136" s="50"/>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2:32" s="28" customFormat="1" ht="76.5" x14ac:dyDescent="0.2">
      <c r="B137" s="51" t="s">
        <v>136</v>
      </c>
      <c r="C137" s="68" t="s">
        <v>425</v>
      </c>
      <c r="D137" s="40" t="s">
        <v>177</v>
      </c>
      <c r="E137" s="95"/>
      <c r="F137" s="52" t="s">
        <v>288</v>
      </c>
      <c r="G137" s="52"/>
    </row>
    <row r="138" spans="2:32" s="28" customFormat="1" ht="51" x14ac:dyDescent="0.2">
      <c r="B138" s="51" t="s">
        <v>137</v>
      </c>
      <c r="C138" s="68" t="s">
        <v>426</v>
      </c>
      <c r="D138" s="40" t="s">
        <v>177</v>
      </c>
      <c r="E138" s="94"/>
      <c r="F138" s="52" t="s">
        <v>287</v>
      </c>
      <c r="G138" s="52"/>
    </row>
    <row r="139" spans="2:32" s="12" customFormat="1" ht="39.6" customHeight="1" x14ac:dyDescent="0.35">
      <c r="B139" s="47" t="s">
        <v>138</v>
      </c>
      <c r="C139" s="66" t="s">
        <v>427</v>
      </c>
      <c r="D139" s="11"/>
      <c r="E139" s="93"/>
      <c r="F139" s="48"/>
      <c r="G139" s="48"/>
    </row>
    <row r="140" spans="2:32" s="30" customFormat="1" ht="22.5" customHeight="1" x14ac:dyDescent="0.25">
      <c r="B140" s="49" t="s">
        <v>139</v>
      </c>
      <c r="C140" s="67" t="s">
        <v>428</v>
      </c>
      <c r="D140" s="39"/>
      <c r="E140" s="92"/>
      <c r="F140" s="50"/>
      <c r="G140" s="50"/>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2:32" s="28" customFormat="1" ht="140.25" x14ac:dyDescent="0.2">
      <c r="B141" s="51" t="s">
        <v>140</v>
      </c>
      <c r="C141" s="68" t="s">
        <v>429</v>
      </c>
      <c r="D141" s="40" t="s">
        <v>177</v>
      </c>
      <c r="E141" s="94"/>
      <c r="F141" s="52" t="s">
        <v>270</v>
      </c>
      <c r="G141" s="52"/>
    </row>
    <row r="142" spans="2:32" s="28" customFormat="1" ht="51" x14ac:dyDescent="0.2">
      <c r="B142" s="51" t="s">
        <v>141</v>
      </c>
      <c r="C142" s="68" t="s">
        <v>430</v>
      </c>
      <c r="D142" s="40" t="s">
        <v>177</v>
      </c>
      <c r="E142" s="94"/>
      <c r="F142" s="52" t="s">
        <v>254</v>
      </c>
      <c r="G142" s="52"/>
    </row>
    <row r="143" spans="2:32" s="28" customFormat="1" ht="63.75" x14ac:dyDescent="0.2">
      <c r="B143" s="51" t="s">
        <v>142</v>
      </c>
      <c r="C143" s="68" t="s">
        <v>431</v>
      </c>
      <c r="D143" s="40" t="s">
        <v>177</v>
      </c>
      <c r="E143" s="94"/>
      <c r="F143" s="52" t="s">
        <v>259</v>
      </c>
      <c r="G143" s="52"/>
    </row>
    <row r="144" spans="2:32" s="28" customFormat="1" ht="76.5" x14ac:dyDescent="0.2">
      <c r="B144" s="51" t="s">
        <v>143</v>
      </c>
      <c r="C144" s="68" t="s">
        <v>432</v>
      </c>
      <c r="D144" s="40" t="s">
        <v>177</v>
      </c>
      <c r="E144" s="94"/>
      <c r="F144" s="52" t="s">
        <v>253</v>
      </c>
      <c r="G144" s="52"/>
    </row>
    <row r="145" spans="2:32" s="28" customFormat="1" ht="63.75" x14ac:dyDescent="0.2">
      <c r="B145" s="51" t="s">
        <v>144</v>
      </c>
      <c r="C145" s="68" t="s">
        <v>433</v>
      </c>
      <c r="D145" s="40" t="s">
        <v>177</v>
      </c>
      <c r="E145" s="94"/>
      <c r="F145" s="52" t="s">
        <v>252</v>
      </c>
      <c r="G145" s="52"/>
    </row>
    <row r="146" spans="2:32" s="28" customFormat="1" ht="102" x14ac:dyDescent="0.2">
      <c r="B146" s="51" t="s">
        <v>145</v>
      </c>
      <c r="C146" s="68" t="s">
        <v>434</v>
      </c>
      <c r="D146" s="40" t="s">
        <v>177</v>
      </c>
      <c r="E146" s="94"/>
      <c r="F146" s="52" t="s">
        <v>251</v>
      </c>
      <c r="G146" s="52"/>
    </row>
    <row r="147" spans="2:32" s="28" customFormat="1" ht="114.75" x14ac:dyDescent="0.2">
      <c r="B147" s="51" t="s">
        <v>146</v>
      </c>
      <c r="C147" s="68" t="s">
        <v>435</v>
      </c>
      <c r="D147" s="40" t="s">
        <v>177</v>
      </c>
      <c r="E147" s="94"/>
      <c r="F147" s="52" t="s">
        <v>250</v>
      </c>
      <c r="G147" s="52"/>
    </row>
    <row r="148" spans="2:32" s="12" customFormat="1" ht="39.6" customHeight="1" x14ac:dyDescent="0.35">
      <c r="B148" s="47" t="s">
        <v>147</v>
      </c>
      <c r="C148" s="66" t="s">
        <v>436</v>
      </c>
      <c r="D148" s="11"/>
      <c r="E148" s="93"/>
      <c r="F148" s="73"/>
      <c r="G148" s="73"/>
    </row>
    <row r="149" spans="2:32" s="30" customFormat="1" ht="22.5" customHeight="1" x14ac:dyDescent="0.25">
      <c r="B149" s="49" t="s">
        <v>148</v>
      </c>
      <c r="C149" s="67" t="s">
        <v>437</v>
      </c>
      <c r="D149" s="39"/>
      <c r="E149" s="92"/>
      <c r="F149" s="50"/>
      <c r="G149" s="50"/>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2:32" s="28" customFormat="1" ht="89.25" x14ac:dyDescent="0.2">
      <c r="B150" s="51" t="s">
        <v>149</v>
      </c>
      <c r="C150" s="68" t="s">
        <v>438</v>
      </c>
      <c r="D150" s="40" t="s">
        <v>177</v>
      </c>
      <c r="E150" s="94"/>
      <c r="F150" s="52" t="s">
        <v>249</v>
      </c>
      <c r="G150" s="52"/>
    </row>
    <row r="151" spans="2:32" s="28" customFormat="1" ht="102" x14ac:dyDescent="0.2">
      <c r="B151" s="51" t="s">
        <v>150</v>
      </c>
      <c r="C151" s="68" t="s">
        <v>439</v>
      </c>
      <c r="D151" s="40" t="s">
        <v>177</v>
      </c>
      <c r="E151" s="94"/>
      <c r="F151" s="52" t="s">
        <v>248</v>
      </c>
      <c r="G151" s="52"/>
    </row>
    <row r="152" spans="2:32" s="28" customFormat="1" ht="63.75" x14ac:dyDescent="0.2">
      <c r="B152" s="51" t="s">
        <v>151</v>
      </c>
      <c r="C152" s="68" t="s">
        <v>440</v>
      </c>
      <c r="D152" s="40" t="s">
        <v>177</v>
      </c>
      <c r="E152" s="94"/>
      <c r="F152" s="52" t="s">
        <v>247</v>
      </c>
      <c r="G152" s="52"/>
    </row>
    <row r="153" spans="2:32" s="30" customFormat="1" ht="22.5" customHeight="1" x14ac:dyDescent="0.25">
      <c r="B153" s="49" t="s">
        <v>152</v>
      </c>
      <c r="C153" s="67" t="s">
        <v>441</v>
      </c>
      <c r="D153" s="39"/>
      <c r="E153" s="92"/>
      <c r="F153" s="50"/>
      <c r="G153" s="50"/>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2:32" s="28" customFormat="1" ht="89.25" x14ac:dyDescent="0.2">
      <c r="B154" s="51" t="s">
        <v>153</v>
      </c>
      <c r="C154" s="68" t="s">
        <v>442</v>
      </c>
      <c r="D154" s="40" t="s">
        <v>177</v>
      </c>
      <c r="E154" s="94"/>
      <c r="F154" s="52" t="s">
        <v>246</v>
      </c>
      <c r="G154" s="52"/>
    </row>
    <row r="155" spans="2:32" s="12" customFormat="1" ht="23.25" x14ac:dyDescent="0.35">
      <c r="B155" s="47" t="s">
        <v>154</v>
      </c>
      <c r="C155" s="66" t="s">
        <v>443</v>
      </c>
      <c r="D155" s="11"/>
      <c r="E155" s="93"/>
      <c r="F155" s="48"/>
      <c r="G155" s="48"/>
    </row>
    <row r="156" spans="2:32" s="30" customFormat="1" ht="22.5" customHeight="1" x14ac:dyDescent="0.25">
      <c r="B156" s="49" t="s">
        <v>155</v>
      </c>
      <c r="C156" s="67" t="s">
        <v>444</v>
      </c>
      <c r="D156" s="39"/>
      <c r="E156" s="92"/>
      <c r="F156" s="50"/>
      <c r="G156" s="50"/>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2:32" s="28" customFormat="1" ht="89.25" x14ac:dyDescent="0.2">
      <c r="B157" s="51" t="s">
        <v>156</v>
      </c>
      <c r="C157" s="68" t="s">
        <v>445</v>
      </c>
      <c r="D157" s="40" t="s">
        <v>177</v>
      </c>
      <c r="E157" s="94"/>
      <c r="F157" s="52" t="s">
        <v>245</v>
      </c>
      <c r="G157" s="52"/>
    </row>
    <row r="158" spans="2:32" s="28" customFormat="1" ht="25.5" x14ac:dyDescent="0.2">
      <c r="B158" s="51" t="s">
        <v>157</v>
      </c>
      <c r="C158" s="68" t="s">
        <v>446</v>
      </c>
      <c r="D158" s="40" t="s">
        <v>177</v>
      </c>
      <c r="E158" s="94"/>
      <c r="F158" s="52" t="s">
        <v>244</v>
      </c>
      <c r="G158" s="52"/>
    </row>
    <row r="159" spans="2:32" s="28" customFormat="1" ht="89.25" x14ac:dyDescent="0.2">
      <c r="B159" s="51" t="s">
        <v>158</v>
      </c>
      <c r="C159" s="68" t="s">
        <v>447</v>
      </c>
      <c r="D159" s="40" t="s">
        <v>177</v>
      </c>
      <c r="E159" s="94"/>
      <c r="F159" s="52" t="s">
        <v>243</v>
      </c>
      <c r="G159" s="52"/>
    </row>
    <row r="160" spans="2:32" s="28" customFormat="1" ht="89.25" x14ac:dyDescent="0.2">
      <c r="B160" s="51" t="s">
        <v>159</v>
      </c>
      <c r="C160" s="68" t="s">
        <v>448</v>
      </c>
      <c r="D160" s="40" t="s">
        <v>177</v>
      </c>
      <c r="E160" s="94"/>
      <c r="F160" s="52" t="s">
        <v>242</v>
      </c>
      <c r="G160" s="52"/>
    </row>
    <row r="161" spans="1:32" s="28" customFormat="1" ht="38.25" x14ac:dyDescent="0.2">
      <c r="B161" s="51" t="s">
        <v>160</v>
      </c>
      <c r="C161" s="68" t="s">
        <v>449</v>
      </c>
      <c r="D161" s="40" t="s">
        <v>177</v>
      </c>
      <c r="E161" s="94"/>
      <c r="F161" s="52" t="s">
        <v>241</v>
      </c>
      <c r="G161" s="52"/>
    </row>
    <row r="162" spans="1:32" s="30" customFormat="1" ht="22.5" customHeight="1" x14ac:dyDescent="0.25">
      <c r="B162" s="49" t="s">
        <v>161</v>
      </c>
      <c r="C162" s="67" t="s">
        <v>450</v>
      </c>
      <c r="D162" s="39"/>
      <c r="E162" s="92"/>
      <c r="F162" s="50"/>
      <c r="G162" s="50"/>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32" s="28" customFormat="1" ht="102" x14ac:dyDescent="0.2">
      <c r="B163" s="51" t="s">
        <v>162</v>
      </c>
      <c r="C163" s="68" t="s">
        <v>451</v>
      </c>
      <c r="D163" s="40" t="s">
        <v>177</v>
      </c>
      <c r="E163" s="94"/>
      <c r="F163" s="52" t="s">
        <v>240</v>
      </c>
      <c r="G163" s="52"/>
    </row>
    <row r="164" spans="1:32" s="28" customFormat="1" ht="38.25" x14ac:dyDescent="0.2">
      <c r="B164" s="51" t="s">
        <v>163</v>
      </c>
      <c r="C164" s="68" t="s">
        <v>452</v>
      </c>
      <c r="D164" s="40" t="s">
        <v>177</v>
      </c>
      <c r="E164" s="94"/>
      <c r="F164" s="52" t="s">
        <v>239</v>
      </c>
      <c r="G164" s="52"/>
    </row>
    <row r="165" spans="1:32" s="28" customFormat="1" ht="77.25" thickBot="1" x14ac:dyDescent="0.25">
      <c r="B165" s="64" t="s">
        <v>164</v>
      </c>
      <c r="C165" s="69" t="s">
        <v>453</v>
      </c>
      <c r="D165" s="58" t="s">
        <v>177</v>
      </c>
      <c r="E165" s="96"/>
      <c r="F165" s="59" t="s">
        <v>238</v>
      </c>
      <c r="G165" s="59"/>
    </row>
    <row r="166" spans="1:32" s="7" customFormat="1" ht="15.75" x14ac:dyDescent="0.2">
      <c r="A166" s="5"/>
      <c r="B166" s="61"/>
      <c r="C166" s="70"/>
      <c r="D166" s="33">
        <f>COUNTA(D3:D165)</f>
        <v>114</v>
      </c>
      <c r="E166" s="97"/>
      <c r="F166" s="60" t="s">
        <v>184</v>
      </c>
    </row>
    <row r="167" spans="1:32" s="7" customFormat="1" ht="15.75" x14ac:dyDescent="0.2">
      <c r="A167" s="3"/>
      <c r="B167" s="3"/>
      <c r="C167" s="71"/>
      <c r="D167" s="8"/>
      <c r="E167" s="98"/>
      <c r="F167" s="3"/>
    </row>
    <row r="168" spans="1:32" s="7" customFormat="1" ht="15.75" x14ac:dyDescent="0.2">
      <c r="A168" s="3"/>
      <c r="B168" s="3"/>
      <c r="C168" s="71"/>
      <c r="D168" s="8"/>
      <c r="E168" s="98"/>
      <c r="F168" s="3"/>
    </row>
    <row r="169" spans="1:32" s="7" customFormat="1" ht="15.75" x14ac:dyDescent="0.2">
      <c r="A169" s="3"/>
      <c r="B169" s="3"/>
      <c r="C169" s="71"/>
      <c r="D169" s="8"/>
      <c r="E169" s="98"/>
      <c r="F169" s="3"/>
    </row>
    <row r="170" spans="1:32" s="7" customFormat="1" ht="15.75" x14ac:dyDescent="0.2">
      <c r="A170" s="3"/>
      <c r="B170" s="3"/>
      <c r="C170" s="71"/>
      <c r="D170" s="8"/>
      <c r="E170" s="98"/>
      <c r="F170" s="3"/>
    </row>
    <row r="171" spans="1:32" s="7" customFormat="1" ht="15.75" x14ac:dyDescent="0.2">
      <c r="A171" s="3"/>
      <c r="B171" s="3"/>
      <c r="C171" s="71"/>
      <c r="D171" s="8"/>
      <c r="E171" s="98"/>
      <c r="F171" s="3"/>
    </row>
    <row r="172" spans="1:32" s="7" customFormat="1" ht="15.75" x14ac:dyDescent="0.2">
      <c r="A172" s="3"/>
      <c r="B172" s="3"/>
      <c r="C172" s="71"/>
      <c r="D172" s="8"/>
      <c r="E172" s="98"/>
      <c r="F172" s="3"/>
    </row>
    <row r="173" spans="1:32" s="7" customFormat="1" ht="15.75" x14ac:dyDescent="0.2">
      <c r="A173" s="3"/>
      <c r="B173" s="3"/>
      <c r="C173" s="71"/>
      <c r="D173" s="8"/>
      <c r="E173" s="98"/>
      <c r="F173" s="3"/>
    </row>
    <row r="174" spans="1:32" s="7" customFormat="1" ht="15.75" x14ac:dyDescent="0.2">
      <c r="A174" s="3"/>
      <c r="B174" s="3"/>
      <c r="C174" s="71"/>
      <c r="D174" s="8"/>
      <c r="E174" s="98"/>
      <c r="F174" s="3"/>
    </row>
    <row r="175" spans="1:32" s="7" customFormat="1" ht="15.75" x14ac:dyDescent="0.2">
      <c r="A175" s="3"/>
      <c r="B175" s="3"/>
      <c r="C175" s="71"/>
      <c r="D175" s="8"/>
      <c r="E175" s="98"/>
      <c r="F175" s="3"/>
    </row>
    <row r="176" spans="1:32" s="7" customFormat="1" ht="15.75" x14ac:dyDescent="0.2">
      <c r="A176" s="3"/>
      <c r="B176" s="3"/>
      <c r="C176" s="71"/>
      <c r="D176" s="8"/>
      <c r="E176" s="98"/>
      <c r="F176" s="3"/>
    </row>
  </sheetData>
  <sheetProtection selectLockedCells="1" selectUnlockedCells="1"/>
  <mergeCells count="1">
    <mergeCell ref="B1:G1"/>
  </mergeCells>
  <conditionalFormatting sqref="D125">
    <cfRule type="containsText" dxfId="1263" priority="460" operator="containsText" text="Initial">
      <formula>NOT(ISERROR(SEARCH("Initial",D125)))</formula>
    </cfRule>
    <cfRule type="containsText" dxfId="1262" priority="461" operator="containsText" text="Nonexistent">
      <formula>NOT(ISERROR(SEARCH("Nonexistent",D125)))</formula>
    </cfRule>
  </conditionalFormatting>
  <conditionalFormatting sqref="D127">
    <cfRule type="containsText" dxfId="1261" priority="471" operator="containsText" text="Initial">
      <formula>NOT(ISERROR(SEARCH("Initial",D127)))</formula>
    </cfRule>
    <cfRule type="containsText" dxfId="1260" priority="472" operator="containsText" text="Nonexistent">
      <formula>NOT(ISERROR(SEARCH("Nonexistent",D127)))</formula>
    </cfRule>
  </conditionalFormatting>
  <conditionalFormatting sqref="D128">
    <cfRule type="containsText" dxfId="1259" priority="482" operator="containsText" text="Initial">
      <formula>NOT(ISERROR(SEARCH("Initial",D128)))</formula>
    </cfRule>
    <cfRule type="containsText" dxfId="1258" priority="483" operator="containsText" text="Nonexistent">
      <formula>NOT(ISERROR(SEARCH("Nonexistent",D128)))</formula>
    </cfRule>
  </conditionalFormatting>
  <conditionalFormatting sqref="D133">
    <cfRule type="containsText" dxfId="1257" priority="504" operator="containsText" text="Initial">
      <formula>NOT(ISERROR(SEARCH("Initial",D133)))</formula>
    </cfRule>
    <cfRule type="containsText" dxfId="1256" priority="505" operator="containsText" text="Nonexistent">
      <formula>NOT(ISERROR(SEARCH("Nonexistent",D133)))</formula>
    </cfRule>
  </conditionalFormatting>
  <conditionalFormatting sqref="D137">
    <cfRule type="containsText" dxfId="1255" priority="537" operator="containsText" text="Initial">
      <formula>NOT(ISERROR(SEARCH("Initial",D137)))</formula>
    </cfRule>
    <cfRule type="containsText" dxfId="1254" priority="538" operator="containsText" text="Nonexistent">
      <formula>NOT(ISERROR(SEARCH("Nonexistent",D137)))</formula>
    </cfRule>
  </conditionalFormatting>
  <conditionalFormatting sqref="D141">
    <cfRule type="containsText" dxfId="1253" priority="559" operator="containsText" text="Initial">
      <formula>NOT(ISERROR(SEARCH("Initial",D141)))</formula>
    </cfRule>
    <cfRule type="containsText" dxfId="1252" priority="560" operator="containsText" text="Nonexistent">
      <formula>NOT(ISERROR(SEARCH("Nonexistent",D141)))</formula>
    </cfRule>
  </conditionalFormatting>
  <conditionalFormatting sqref="D143">
    <cfRule type="containsText" dxfId="1251" priority="581" operator="containsText" text="Initial">
      <formula>NOT(ISERROR(SEARCH("Initial",D143)))</formula>
    </cfRule>
    <cfRule type="containsText" dxfId="1250" priority="582" operator="containsText" text="Nonexistent">
      <formula>NOT(ISERROR(SEARCH("Nonexistent",D143)))</formula>
    </cfRule>
  </conditionalFormatting>
  <conditionalFormatting sqref="D144">
    <cfRule type="containsText" dxfId="1249" priority="592" operator="containsText" text="Initial">
      <formula>NOT(ISERROR(SEARCH("Initial",D144)))</formula>
    </cfRule>
    <cfRule type="containsText" dxfId="1248" priority="593" operator="containsText" text="Nonexistent">
      <formula>NOT(ISERROR(SEARCH("Nonexistent",D144)))</formula>
    </cfRule>
  </conditionalFormatting>
  <conditionalFormatting sqref="D49">
    <cfRule type="containsText" dxfId="1247" priority="1472" operator="containsText" text="Initial">
      <formula>NOT(ISERROR(SEARCH("Initial",D49)))</formula>
    </cfRule>
    <cfRule type="containsText" dxfId="1246" priority="1473" operator="containsText" text="Nonexistent">
      <formula>NOT(ISERROR(SEARCH("Nonexistent",D49)))</formula>
    </cfRule>
  </conditionalFormatting>
  <conditionalFormatting sqref="D150">
    <cfRule type="containsText" dxfId="1245" priority="636" operator="containsText" text="Initial">
      <formula>NOT(ISERROR(SEARCH("Initial",D150)))</formula>
    </cfRule>
    <cfRule type="containsText" dxfId="1244" priority="637" operator="containsText" text="Nonexistent">
      <formula>NOT(ISERROR(SEARCH("Nonexistent",D150)))</formula>
    </cfRule>
  </conditionalFormatting>
  <conditionalFormatting sqref="D157">
    <cfRule type="containsText" dxfId="1243" priority="680" operator="containsText" text="Initial">
      <formula>NOT(ISERROR(SEARCH("Initial",D157)))</formula>
    </cfRule>
    <cfRule type="containsText" dxfId="1242" priority="681" operator="containsText" text="Nonexistent">
      <formula>NOT(ISERROR(SEARCH("Nonexistent",D157)))</formula>
    </cfRule>
  </conditionalFormatting>
  <conditionalFormatting sqref="D158">
    <cfRule type="containsText" dxfId="1241" priority="691" operator="containsText" text="Initial">
      <formula>NOT(ISERROR(SEARCH("Initial",D158)))</formula>
    </cfRule>
    <cfRule type="containsText" dxfId="1240" priority="692" operator="containsText" text="Nonexistent">
      <formula>NOT(ISERROR(SEARCH("Nonexistent",D158)))</formula>
    </cfRule>
  </conditionalFormatting>
  <conditionalFormatting sqref="D74">
    <cfRule type="containsText" dxfId="1239" priority="1417" operator="containsText" text="Initial">
      <formula>NOT(ISERROR(SEARCH("Initial",D74)))</formula>
    </cfRule>
    <cfRule type="containsText" dxfId="1238" priority="1418" operator="containsText" text="Nonexistent">
      <formula>NOT(ISERROR(SEARCH("Nonexistent",D74)))</formula>
    </cfRule>
  </conditionalFormatting>
  <conditionalFormatting sqref="D165">
    <cfRule type="containsText" dxfId="1237" priority="1186" operator="containsText" text="Initial">
      <formula>NOT(ISERROR(SEARCH("Initial",D165)))</formula>
    </cfRule>
    <cfRule type="containsText" dxfId="1236" priority="1187" operator="containsText" text="Nonexistent">
      <formula>NOT(ISERROR(SEARCH("Nonexistent",D165)))</formula>
    </cfRule>
  </conditionalFormatting>
  <conditionalFormatting sqref="D6">
    <cfRule type="containsText" dxfId="1235" priority="1164" operator="containsText" text="Initial">
      <formula>NOT(ISERROR(SEARCH("Initial",D6)))</formula>
    </cfRule>
    <cfRule type="containsText" dxfId="1234" priority="1165" operator="containsText" text="Nonexistent">
      <formula>NOT(ISERROR(SEARCH("Nonexistent",D6)))</formula>
    </cfRule>
  </conditionalFormatting>
  <conditionalFormatting sqref="D94:D95">
    <cfRule type="containsText" dxfId="1233" priority="1373" operator="containsText" text="Initial">
      <formula>NOT(ISERROR(SEARCH("Initial",D94)))</formula>
    </cfRule>
    <cfRule type="containsText" dxfId="1232" priority="1374" operator="containsText" text="Nonexistent">
      <formula>NOT(ISERROR(SEARCH("Nonexistent",D94)))</formula>
    </cfRule>
  </conditionalFormatting>
  <conditionalFormatting sqref="D13">
    <cfRule type="containsText" dxfId="1231" priority="1109" operator="containsText" text="Initial">
      <formula>NOT(ISERROR(SEARCH("Initial",D13)))</formula>
    </cfRule>
    <cfRule type="containsText" dxfId="1230" priority="1110" operator="containsText" text="Nonexistent">
      <formula>NOT(ISERROR(SEARCH("Nonexistent",D13)))</formula>
    </cfRule>
  </conditionalFormatting>
  <conditionalFormatting sqref="D16">
    <cfRule type="containsText" dxfId="1229" priority="1087" operator="containsText" text="Initial">
      <formula>NOT(ISERROR(SEARCH("Initial",D16)))</formula>
    </cfRule>
    <cfRule type="containsText" dxfId="1228" priority="1088" operator="containsText" text="Nonexistent">
      <formula>NOT(ISERROR(SEARCH("Nonexistent",D16)))</formula>
    </cfRule>
  </conditionalFormatting>
  <conditionalFormatting sqref="D20">
    <cfRule type="containsText" dxfId="1227" priority="1065" operator="containsText" text="Initial">
      <formula>NOT(ISERROR(SEARCH("Initial",D20)))</formula>
    </cfRule>
    <cfRule type="containsText" dxfId="1226" priority="1066" operator="containsText" text="Nonexistent">
      <formula>NOT(ISERROR(SEARCH("Nonexistent",D20)))</formula>
    </cfRule>
  </conditionalFormatting>
  <conditionalFormatting sqref="D23">
    <cfRule type="containsText" dxfId="1225" priority="1043" operator="containsText" text="Initial">
      <formula>NOT(ISERROR(SEARCH("Initial",D23)))</formula>
    </cfRule>
    <cfRule type="containsText" dxfId="1224" priority="1044" operator="containsText" text="Nonexistent">
      <formula>NOT(ISERROR(SEARCH("Nonexistent",D23)))</formula>
    </cfRule>
  </conditionalFormatting>
  <conditionalFormatting sqref="D26">
    <cfRule type="containsText" dxfId="1223" priority="1021" operator="containsText" text="Initial">
      <formula>NOT(ISERROR(SEARCH("Initial",D26)))</formula>
    </cfRule>
    <cfRule type="containsText" dxfId="1222" priority="1022" operator="containsText" text="Nonexistent">
      <formula>NOT(ISERROR(SEARCH("Nonexistent",D26)))</formula>
    </cfRule>
  </conditionalFormatting>
  <conditionalFormatting sqref="D32">
    <cfRule type="containsText" dxfId="1221" priority="977" operator="containsText" text="Initial">
      <formula>NOT(ISERROR(SEARCH("Initial",D32)))</formula>
    </cfRule>
    <cfRule type="containsText" dxfId="1220" priority="978" operator="containsText" text="Nonexistent">
      <formula>NOT(ISERROR(SEARCH("Nonexistent",D32)))</formula>
    </cfRule>
  </conditionalFormatting>
  <conditionalFormatting sqref="D39">
    <cfRule type="containsText" dxfId="1219" priority="922" operator="containsText" text="Initial">
      <formula>NOT(ISERROR(SEARCH("Initial",D39)))</formula>
    </cfRule>
    <cfRule type="containsText" dxfId="1218" priority="923" operator="containsText" text="Nonexistent">
      <formula>NOT(ISERROR(SEARCH("Nonexistent",D39)))</formula>
    </cfRule>
  </conditionalFormatting>
  <conditionalFormatting sqref="D126">
    <cfRule type="containsText" dxfId="1217" priority="1285" operator="containsText" text="Initial">
      <formula>NOT(ISERROR(SEARCH("Initial",D126)))</formula>
    </cfRule>
    <cfRule type="containsText" dxfId="1216" priority="1286" operator="containsText" text="Nonexistent">
      <formula>NOT(ISERROR(SEARCH("Nonexistent",D126)))</formula>
    </cfRule>
  </conditionalFormatting>
  <conditionalFormatting sqref="D58">
    <cfRule type="containsText" dxfId="1215" priority="779" operator="containsText" text="Initial">
      <formula>NOT(ISERROR(SEARCH("Initial",D58)))</formula>
    </cfRule>
    <cfRule type="containsText" dxfId="1214" priority="780" operator="containsText" text="Nonexistent">
      <formula>NOT(ISERROR(SEARCH("Nonexistent",D58)))</formula>
    </cfRule>
  </conditionalFormatting>
  <conditionalFormatting sqref="D62">
    <cfRule type="containsText" dxfId="1213" priority="757" operator="containsText" text="Initial">
      <formula>NOT(ISERROR(SEARCH("Initial",D62)))</formula>
    </cfRule>
    <cfRule type="containsText" dxfId="1212" priority="758" operator="containsText" text="Nonexistent">
      <formula>NOT(ISERROR(SEARCH("Nonexistent",D62)))</formula>
    </cfRule>
  </conditionalFormatting>
  <conditionalFormatting sqref="D160">
    <cfRule type="containsText" dxfId="1211" priority="713" operator="containsText" text="Initial">
      <formula>NOT(ISERROR(SEARCH("Initial",D160)))</formula>
    </cfRule>
    <cfRule type="containsText" dxfId="1210" priority="714" operator="containsText" text="Nonexistent">
      <formula>NOT(ISERROR(SEARCH("Nonexistent",D160)))</formula>
    </cfRule>
  </conditionalFormatting>
  <conditionalFormatting sqref="D154">
    <cfRule type="containsText" dxfId="1209" priority="669" operator="containsText" text="Initial">
      <formula>NOT(ISERROR(SEARCH("Initial",D154)))</formula>
    </cfRule>
    <cfRule type="containsText" dxfId="1208" priority="670" operator="containsText" text="Nonexistent">
      <formula>NOT(ISERROR(SEARCH("Nonexistent",D154)))</formula>
    </cfRule>
  </conditionalFormatting>
  <conditionalFormatting sqref="D159">
    <cfRule type="containsText" dxfId="1207" priority="1197" operator="containsText" text="Initial">
      <formula>NOT(ISERROR(SEARCH("Initial",D159)))</formula>
    </cfRule>
    <cfRule type="containsText" dxfId="1206" priority="1198" operator="containsText" text="Nonexistent">
      <formula>NOT(ISERROR(SEARCH("Nonexistent",D159)))</formula>
    </cfRule>
  </conditionalFormatting>
  <conditionalFormatting sqref="D125">
    <cfRule type="expression" dxfId="1205" priority="462" stopIfTrue="1">
      <formula>_xludf.STYLE(VLOOKUP(D125,#REF!,2,0))</formula>
    </cfRule>
  </conditionalFormatting>
  <conditionalFormatting sqref="D127">
    <cfRule type="expression" dxfId="1204" priority="473" stopIfTrue="1">
      <formula>_xludf.STYLE(VLOOKUP(D127,#REF!,2,0))</formula>
    </cfRule>
  </conditionalFormatting>
  <conditionalFormatting sqref="D128">
    <cfRule type="expression" dxfId="1203" priority="484" stopIfTrue="1">
      <formula>_xludf.STYLE(VLOOKUP(D128,#REF!,2,0))</formula>
    </cfRule>
  </conditionalFormatting>
  <conditionalFormatting sqref="D133">
    <cfRule type="expression" dxfId="1202" priority="506" stopIfTrue="1">
      <formula>_xludf.STYLE(VLOOKUP(D133,#REF!,2,0))</formula>
    </cfRule>
  </conditionalFormatting>
  <conditionalFormatting sqref="D137">
    <cfRule type="expression" dxfId="1201" priority="539" stopIfTrue="1">
      <formula>_xludf.STYLE(VLOOKUP(D137,#REF!,2,0))</formula>
    </cfRule>
  </conditionalFormatting>
  <conditionalFormatting sqref="D141">
    <cfRule type="expression" dxfId="1200" priority="561" stopIfTrue="1">
      <formula>_xludf.STYLE(VLOOKUP(D141,#REF!,2,0))</formula>
    </cfRule>
  </conditionalFormatting>
  <conditionalFormatting sqref="D143">
    <cfRule type="expression" dxfId="1199" priority="583" stopIfTrue="1">
      <formula>_xludf.STYLE(VLOOKUP(D143,#REF!,2,0))</formula>
    </cfRule>
  </conditionalFormatting>
  <conditionalFormatting sqref="D144">
    <cfRule type="expression" dxfId="1198" priority="594" stopIfTrue="1">
      <formula>_xludf.STYLE(VLOOKUP(D144,#REF!,2,0))</formula>
    </cfRule>
  </conditionalFormatting>
  <conditionalFormatting sqref="D49">
    <cfRule type="expression" dxfId="1197" priority="1474" stopIfTrue="1">
      <formula>_xludf.STYLE(VLOOKUP(D49,#REF!,2,0))</formula>
    </cfRule>
  </conditionalFormatting>
  <conditionalFormatting sqref="D150">
    <cfRule type="expression" dxfId="1196" priority="638" stopIfTrue="1">
      <formula>_xludf.STYLE(VLOOKUP(D150,#REF!,2,0))</formula>
    </cfRule>
  </conditionalFormatting>
  <conditionalFormatting sqref="D157">
    <cfRule type="expression" dxfId="1195" priority="682" stopIfTrue="1">
      <formula>_xludf.STYLE(VLOOKUP(D157,#REF!,2,0))</formula>
    </cfRule>
  </conditionalFormatting>
  <conditionalFormatting sqref="D158">
    <cfRule type="expression" dxfId="1194" priority="693" stopIfTrue="1">
      <formula>_xludf.STYLE(VLOOKUP(D158,#REF!,2,0))</formula>
    </cfRule>
  </conditionalFormatting>
  <conditionalFormatting sqref="D74">
    <cfRule type="expression" dxfId="1193" priority="1419" stopIfTrue="1">
      <formula>_xludf.STYLE(VLOOKUP(D74,#REF!,2,0))</formula>
    </cfRule>
  </conditionalFormatting>
  <conditionalFormatting sqref="D165">
    <cfRule type="expression" dxfId="1192" priority="1188" stopIfTrue="1">
      <formula>_xludf.STYLE(VLOOKUP(D165,#REF!,2,0))</formula>
    </cfRule>
  </conditionalFormatting>
  <conditionalFormatting sqref="D6">
    <cfRule type="expression" dxfId="1191" priority="1166" stopIfTrue="1">
      <formula>_xludf.STYLE(VLOOKUP(D6,#REF!,2,0))</formula>
    </cfRule>
  </conditionalFormatting>
  <conditionalFormatting sqref="D94:D95">
    <cfRule type="expression" dxfId="1190" priority="1375" stopIfTrue="1">
      <formula>_xludf.STYLE(VLOOKUP(D94,#REF!,2,0))</formula>
    </cfRule>
  </conditionalFormatting>
  <conditionalFormatting sqref="D13">
    <cfRule type="expression" dxfId="1189" priority="1111" stopIfTrue="1">
      <formula>_xludf.STYLE(VLOOKUP(D13,#REF!,2,0))</formula>
    </cfRule>
  </conditionalFormatting>
  <conditionalFormatting sqref="D16">
    <cfRule type="expression" dxfId="1188" priority="1089" stopIfTrue="1">
      <formula>_xludf.STYLE(VLOOKUP(D16,#REF!,2,0))</formula>
    </cfRule>
  </conditionalFormatting>
  <conditionalFormatting sqref="D20">
    <cfRule type="expression" dxfId="1187" priority="1067" stopIfTrue="1">
      <formula>_xludf.STYLE(VLOOKUP(D20,#REF!,2,0))</formula>
    </cfRule>
  </conditionalFormatting>
  <conditionalFormatting sqref="D23">
    <cfRule type="expression" dxfId="1186" priority="1045" stopIfTrue="1">
      <formula>_xludf.STYLE(VLOOKUP(D23,#REF!,2,0))</formula>
    </cfRule>
  </conditionalFormatting>
  <conditionalFormatting sqref="D26">
    <cfRule type="expression" dxfId="1185" priority="1023" stopIfTrue="1">
      <formula>_xludf.STYLE(VLOOKUP(D26,#REF!,2,0))</formula>
    </cfRule>
  </conditionalFormatting>
  <conditionalFormatting sqref="D32">
    <cfRule type="expression" dxfId="1184" priority="979" stopIfTrue="1">
      <formula>_xludf.STYLE(VLOOKUP(D32,#REF!,2,0))</formula>
    </cfRule>
  </conditionalFormatting>
  <conditionalFormatting sqref="D39">
    <cfRule type="expression" dxfId="1183" priority="924" stopIfTrue="1">
      <formula>_xludf.STYLE(VLOOKUP(D39,#REF!,2,0))</formula>
    </cfRule>
  </conditionalFormatting>
  <conditionalFormatting sqref="D126">
    <cfRule type="expression" dxfId="1182" priority="1287" stopIfTrue="1">
      <formula>_xludf.STYLE(VLOOKUP(D126,#REF!,2,0))</formula>
    </cfRule>
  </conditionalFormatting>
  <conditionalFormatting sqref="D58">
    <cfRule type="expression" dxfId="1181" priority="781" stopIfTrue="1">
      <formula>_xludf.STYLE(VLOOKUP(D58,#REF!,2,0))</formula>
    </cfRule>
  </conditionalFormatting>
  <conditionalFormatting sqref="D62">
    <cfRule type="expression" dxfId="1180" priority="759" stopIfTrue="1">
      <formula>_xludf.STYLE(VLOOKUP(D62,#REF!,2,0))</formula>
    </cfRule>
  </conditionalFormatting>
  <conditionalFormatting sqref="D160">
    <cfRule type="expression" dxfId="1179" priority="715" stopIfTrue="1">
      <formula>_xludf.STYLE(VLOOKUP(D160,#REF!,2,0))</formula>
    </cfRule>
  </conditionalFormatting>
  <conditionalFormatting sqref="D154">
    <cfRule type="expression" dxfId="1178" priority="671" stopIfTrue="1">
      <formula>_xludf.STYLE(VLOOKUP(D154,#REF!,2,0))</formula>
    </cfRule>
  </conditionalFormatting>
  <conditionalFormatting sqref="D159">
    <cfRule type="expression" dxfId="1177" priority="1199" stopIfTrue="1">
      <formula>_xludf.STYLE(VLOOKUP(D159,#REF!,2,0))</formula>
    </cfRule>
  </conditionalFormatting>
  <conditionalFormatting sqref="D5">
    <cfRule type="containsText" dxfId="1176" priority="1175" operator="containsText" text="Initial">
      <formula>NOT(ISERROR(SEARCH("Initial",D5)))</formula>
    </cfRule>
    <cfRule type="containsText" dxfId="1175" priority="1176" operator="containsText" text="Nonexistent">
      <formula>NOT(ISERROR(SEARCH("Nonexistent",D5)))</formula>
    </cfRule>
  </conditionalFormatting>
  <conditionalFormatting sqref="D5">
    <cfRule type="expression" dxfId="1174" priority="1177" stopIfTrue="1">
      <formula>_xludf.STYLE(VLOOKUP(D5,#REF!,2,0))</formula>
    </cfRule>
  </conditionalFormatting>
  <conditionalFormatting sqref="D9">
    <cfRule type="containsText" dxfId="1173" priority="1153" operator="containsText" text="Initial">
      <formula>NOT(ISERROR(SEARCH("Initial",D9)))</formula>
    </cfRule>
    <cfRule type="containsText" dxfId="1172" priority="1154" operator="containsText" text="Nonexistent">
      <formula>NOT(ISERROR(SEARCH("Nonexistent",D9)))</formula>
    </cfRule>
  </conditionalFormatting>
  <conditionalFormatting sqref="D9">
    <cfRule type="expression" dxfId="1171" priority="1155" stopIfTrue="1">
      <formula>_xludf.STYLE(VLOOKUP(D9,#REF!,2,0))</formula>
    </cfRule>
  </conditionalFormatting>
  <conditionalFormatting sqref="D10">
    <cfRule type="containsText" dxfId="1170" priority="1142" operator="containsText" text="Initial">
      <formula>NOT(ISERROR(SEARCH("Initial",D10)))</formula>
    </cfRule>
    <cfRule type="containsText" dxfId="1169" priority="1143" operator="containsText" text="Nonexistent">
      <formula>NOT(ISERROR(SEARCH("Nonexistent",D10)))</formula>
    </cfRule>
  </conditionalFormatting>
  <conditionalFormatting sqref="D10">
    <cfRule type="expression" dxfId="1168" priority="1144" stopIfTrue="1">
      <formula>_xludf.STYLE(VLOOKUP(D10,#REF!,2,0))</formula>
    </cfRule>
  </conditionalFormatting>
  <conditionalFormatting sqref="D11">
    <cfRule type="containsText" dxfId="1167" priority="1131" operator="containsText" text="Initial">
      <formula>NOT(ISERROR(SEARCH("Initial",D11)))</formula>
    </cfRule>
    <cfRule type="containsText" dxfId="1166" priority="1132" operator="containsText" text="Nonexistent">
      <formula>NOT(ISERROR(SEARCH("Nonexistent",D11)))</formula>
    </cfRule>
  </conditionalFormatting>
  <conditionalFormatting sqref="D11">
    <cfRule type="expression" dxfId="1165" priority="1133" stopIfTrue="1">
      <formula>_xludf.STYLE(VLOOKUP(D11,#REF!,2,0))</formula>
    </cfRule>
  </conditionalFormatting>
  <conditionalFormatting sqref="D12">
    <cfRule type="containsText" dxfId="1164" priority="1120" operator="containsText" text="Initial">
      <formula>NOT(ISERROR(SEARCH("Initial",D12)))</formula>
    </cfRule>
    <cfRule type="containsText" dxfId="1163" priority="1121" operator="containsText" text="Nonexistent">
      <formula>NOT(ISERROR(SEARCH("Nonexistent",D12)))</formula>
    </cfRule>
  </conditionalFormatting>
  <conditionalFormatting sqref="D12">
    <cfRule type="expression" dxfId="1162" priority="1122" stopIfTrue="1">
      <formula>_xludf.STYLE(VLOOKUP(D12,#REF!,2,0))</formula>
    </cfRule>
  </conditionalFormatting>
  <conditionalFormatting sqref="D15">
    <cfRule type="containsText" dxfId="1161" priority="1098" operator="containsText" text="Initial">
      <formula>NOT(ISERROR(SEARCH("Initial",D15)))</formula>
    </cfRule>
    <cfRule type="containsText" dxfId="1160" priority="1099" operator="containsText" text="Nonexistent">
      <formula>NOT(ISERROR(SEARCH("Nonexistent",D15)))</formula>
    </cfRule>
  </conditionalFormatting>
  <conditionalFormatting sqref="D15">
    <cfRule type="expression" dxfId="1159" priority="1100" stopIfTrue="1">
      <formula>_xludf.STYLE(VLOOKUP(D15,#REF!,2,0))</formula>
    </cfRule>
  </conditionalFormatting>
  <conditionalFormatting sqref="D19">
    <cfRule type="containsText" dxfId="1158" priority="1076" operator="containsText" text="Initial">
      <formula>NOT(ISERROR(SEARCH("Initial",D19)))</formula>
    </cfRule>
    <cfRule type="containsText" dxfId="1157" priority="1077" operator="containsText" text="Nonexistent">
      <formula>NOT(ISERROR(SEARCH("Nonexistent",D19)))</formula>
    </cfRule>
  </conditionalFormatting>
  <conditionalFormatting sqref="D19">
    <cfRule type="expression" dxfId="1156" priority="1078" stopIfTrue="1">
      <formula>_xludf.STYLE(VLOOKUP(D19,#REF!,2,0))</formula>
    </cfRule>
  </conditionalFormatting>
  <conditionalFormatting sqref="D22">
    <cfRule type="containsText" dxfId="1155" priority="1054" operator="containsText" text="Initial">
      <formula>NOT(ISERROR(SEARCH("Initial",D22)))</formula>
    </cfRule>
    <cfRule type="containsText" dxfId="1154" priority="1055" operator="containsText" text="Nonexistent">
      <formula>NOT(ISERROR(SEARCH("Nonexistent",D22)))</formula>
    </cfRule>
  </conditionalFormatting>
  <conditionalFormatting sqref="D22">
    <cfRule type="expression" dxfId="1153" priority="1056" stopIfTrue="1">
      <formula>_xludf.STYLE(VLOOKUP(D22,#REF!,2,0))</formula>
    </cfRule>
  </conditionalFormatting>
  <conditionalFormatting sqref="D24">
    <cfRule type="containsText" dxfId="1152" priority="1032" operator="containsText" text="Initial">
      <formula>NOT(ISERROR(SEARCH("Initial",D24)))</formula>
    </cfRule>
    <cfRule type="containsText" dxfId="1151" priority="1033" operator="containsText" text="Nonexistent">
      <formula>NOT(ISERROR(SEARCH("Nonexistent",D24)))</formula>
    </cfRule>
  </conditionalFormatting>
  <conditionalFormatting sqref="D24">
    <cfRule type="expression" dxfId="1150" priority="1034" stopIfTrue="1">
      <formula>_xludf.STYLE(VLOOKUP(D24,#REF!,2,0))</formula>
    </cfRule>
  </conditionalFormatting>
  <conditionalFormatting sqref="D29">
    <cfRule type="containsText" dxfId="1149" priority="1010" operator="containsText" text="Initial">
      <formula>NOT(ISERROR(SEARCH("Initial",D29)))</formula>
    </cfRule>
    <cfRule type="containsText" dxfId="1148" priority="1011" operator="containsText" text="Nonexistent">
      <formula>NOT(ISERROR(SEARCH("Nonexistent",D29)))</formula>
    </cfRule>
  </conditionalFormatting>
  <conditionalFormatting sqref="D29">
    <cfRule type="expression" dxfId="1147" priority="1012" stopIfTrue="1">
      <formula>_xludf.STYLE(VLOOKUP(D29,#REF!,2,0))</formula>
    </cfRule>
  </conditionalFormatting>
  <conditionalFormatting sqref="D30">
    <cfRule type="containsText" dxfId="1146" priority="999" operator="containsText" text="Initial">
      <formula>NOT(ISERROR(SEARCH("Initial",D30)))</formula>
    </cfRule>
    <cfRule type="containsText" dxfId="1145" priority="1000" operator="containsText" text="Nonexistent">
      <formula>NOT(ISERROR(SEARCH("Nonexistent",D30)))</formula>
    </cfRule>
  </conditionalFormatting>
  <conditionalFormatting sqref="D30">
    <cfRule type="expression" dxfId="1144" priority="1001" stopIfTrue="1">
      <formula>_xludf.STYLE(VLOOKUP(D30,#REF!,2,0))</formula>
    </cfRule>
  </conditionalFormatting>
  <conditionalFormatting sqref="D31">
    <cfRule type="containsText" dxfId="1143" priority="988" operator="containsText" text="Initial">
      <formula>NOT(ISERROR(SEARCH("Initial",D31)))</formula>
    </cfRule>
    <cfRule type="containsText" dxfId="1142" priority="989" operator="containsText" text="Nonexistent">
      <formula>NOT(ISERROR(SEARCH("Nonexistent",D31)))</formula>
    </cfRule>
  </conditionalFormatting>
  <conditionalFormatting sqref="D31">
    <cfRule type="expression" dxfId="1141" priority="990" stopIfTrue="1">
      <formula>_xludf.STYLE(VLOOKUP(D31,#REF!,2,0))</formula>
    </cfRule>
  </conditionalFormatting>
  <conditionalFormatting sqref="D34">
    <cfRule type="containsText" dxfId="1140" priority="966" operator="containsText" text="Initial">
      <formula>NOT(ISERROR(SEARCH("Initial",D34)))</formula>
    </cfRule>
    <cfRule type="containsText" dxfId="1139" priority="967" operator="containsText" text="Nonexistent">
      <formula>NOT(ISERROR(SEARCH("Nonexistent",D34)))</formula>
    </cfRule>
  </conditionalFormatting>
  <conditionalFormatting sqref="D34">
    <cfRule type="expression" dxfId="1138" priority="968" stopIfTrue="1">
      <formula>_xludf.STYLE(VLOOKUP(D34,#REF!,2,0))</formula>
    </cfRule>
  </conditionalFormatting>
  <conditionalFormatting sqref="D35">
    <cfRule type="containsText" dxfId="1137" priority="955" operator="containsText" text="Initial">
      <formula>NOT(ISERROR(SEARCH("Initial",D35)))</formula>
    </cfRule>
    <cfRule type="containsText" dxfId="1136" priority="956" operator="containsText" text="Nonexistent">
      <formula>NOT(ISERROR(SEARCH("Nonexistent",D35)))</formula>
    </cfRule>
  </conditionalFormatting>
  <conditionalFormatting sqref="D35">
    <cfRule type="expression" dxfId="1135" priority="957" stopIfTrue="1">
      <formula>_xludf.STYLE(VLOOKUP(D35,#REF!,2,0))</formula>
    </cfRule>
  </conditionalFormatting>
  <conditionalFormatting sqref="D36">
    <cfRule type="containsText" dxfId="1134" priority="944" operator="containsText" text="Initial">
      <formula>NOT(ISERROR(SEARCH("Initial",D36)))</formula>
    </cfRule>
    <cfRule type="containsText" dxfId="1133" priority="945" operator="containsText" text="Nonexistent">
      <formula>NOT(ISERROR(SEARCH("Nonexistent",D36)))</formula>
    </cfRule>
  </conditionalFormatting>
  <conditionalFormatting sqref="D36">
    <cfRule type="expression" dxfId="1132" priority="946" stopIfTrue="1">
      <formula>_xludf.STYLE(VLOOKUP(D36,#REF!,2,0))</formula>
    </cfRule>
  </conditionalFormatting>
  <conditionalFormatting sqref="D38">
    <cfRule type="containsText" dxfId="1131" priority="933" operator="containsText" text="Initial">
      <formula>NOT(ISERROR(SEARCH("Initial",D38)))</formula>
    </cfRule>
    <cfRule type="containsText" dxfId="1130" priority="934" operator="containsText" text="Nonexistent">
      <formula>NOT(ISERROR(SEARCH("Nonexistent",D38)))</formula>
    </cfRule>
  </conditionalFormatting>
  <conditionalFormatting sqref="D38">
    <cfRule type="expression" dxfId="1129" priority="935" stopIfTrue="1">
      <formula>_xludf.STYLE(VLOOKUP(D38,#REF!,2,0))</formula>
    </cfRule>
  </conditionalFormatting>
  <conditionalFormatting sqref="D40">
    <cfRule type="containsText" dxfId="1128" priority="911" operator="containsText" text="Initial">
      <formula>NOT(ISERROR(SEARCH("Initial",D40)))</formula>
    </cfRule>
    <cfRule type="containsText" dxfId="1127" priority="912" operator="containsText" text="Nonexistent">
      <formula>NOT(ISERROR(SEARCH("Nonexistent",D40)))</formula>
    </cfRule>
  </conditionalFormatting>
  <conditionalFormatting sqref="D40">
    <cfRule type="expression" dxfId="1126" priority="913" stopIfTrue="1">
      <formula>_xludf.STYLE(VLOOKUP(D40,#REF!,2,0))</formula>
    </cfRule>
  </conditionalFormatting>
  <conditionalFormatting sqref="D43">
    <cfRule type="containsText" dxfId="1125" priority="900" operator="containsText" text="Initial">
      <formula>NOT(ISERROR(SEARCH("Initial",D43)))</formula>
    </cfRule>
    <cfRule type="containsText" dxfId="1124" priority="901" operator="containsText" text="Nonexistent">
      <formula>NOT(ISERROR(SEARCH("Nonexistent",D43)))</formula>
    </cfRule>
  </conditionalFormatting>
  <conditionalFormatting sqref="D43">
    <cfRule type="expression" dxfId="1123" priority="902" stopIfTrue="1">
      <formula>_xludf.STYLE(VLOOKUP(D43,#REF!,2,0))</formula>
    </cfRule>
  </conditionalFormatting>
  <conditionalFormatting sqref="D44">
    <cfRule type="containsText" dxfId="1122" priority="889" operator="containsText" text="Initial">
      <formula>NOT(ISERROR(SEARCH("Initial",D44)))</formula>
    </cfRule>
    <cfRule type="containsText" dxfId="1121" priority="890" operator="containsText" text="Nonexistent">
      <formula>NOT(ISERROR(SEARCH("Nonexistent",D44)))</formula>
    </cfRule>
  </conditionalFormatting>
  <conditionalFormatting sqref="D44">
    <cfRule type="expression" dxfId="1120" priority="891" stopIfTrue="1">
      <formula>_xludf.STYLE(VLOOKUP(D44,#REF!,2,0))</formula>
    </cfRule>
  </conditionalFormatting>
  <conditionalFormatting sqref="D46">
    <cfRule type="containsText" dxfId="1119" priority="878" operator="containsText" text="Initial">
      <formula>NOT(ISERROR(SEARCH("Initial",D46)))</formula>
    </cfRule>
    <cfRule type="containsText" dxfId="1118" priority="879" operator="containsText" text="Nonexistent">
      <formula>NOT(ISERROR(SEARCH("Nonexistent",D46)))</formula>
    </cfRule>
  </conditionalFormatting>
  <conditionalFormatting sqref="D46">
    <cfRule type="expression" dxfId="1117" priority="880" stopIfTrue="1">
      <formula>_xludf.STYLE(VLOOKUP(D46,#REF!,2,0))</formula>
    </cfRule>
  </conditionalFormatting>
  <conditionalFormatting sqref="D47">
    <cfRule type="containsText" dxfId="1116" priority="867" operator="containsText" text="Initial">
      <formula>NOT(ISERROR(SEARCH("Initial",D47)))</formula>
    </cfRule>
    <cfRule type="containsText" dxfId="1115" priority="868" operator="containsText" text="Nonexistent">
      <formula>NOT(ISERROR(SEARCH("Nonexistent",D47)))</formula>
    </cfRule>
  </conditionalFormatting>
  <conditionalFormatting sqref="D47">
    <cfRule type="expression" dxfId="1114" priority="869" stopIfTrue="1">
      <formula>_xludf.STYLE(VLOOKUP(D47,#REF!,2,0))</formula>
    </cfRule>
  </conditionalFormatting>
  <conditionalFormatting sqref="D48">
    <cfRule type="containsText" dxfId="1113" priority="856" operator="containsText" text="Initial">
      <formula>NOT(ISERROR(SEARCH("Initial",D48)))</formula>
    </cfRule>
    <cfRule type="containsText" dxfId="1112" priority="857" operator="containsText" text="Nonexistent">
      <formula>NOT(ISERROR(SEARCH("Nonexistent",D48)))</formula>
    </cfRule>
  </conditionalFormatting>
  <conditionalFormatting sqref="D48">
    <cfRule type="expression" dxfId="1111" priority="858" stopIfTrue="1">
      <formula>_xludf.STYLE(VLOOKUP(D48,#REF!,2,0))</formula>
    </cfRule>
  </conditionalFormatting>
  <conditionalFormatting sqref="D50">
    <cfRule type="containsText" dxfId="1110" priority="845" operator="containsText" text="Initial">
      <formula>NOT(ISERROR(SEARCH("Initial",D50)))</formula>
    </cfRule>
    <cfRule type="containsText" dxfId="1109" priority="846" operator="containsText" text="Nonexistent">
      <formula>NOT(ISERROR(SEARCH("Nonexistent",D50)))</formula>
    </cfRule>
  </conditionalFormatting>
  <conditionalFormatting sqref="D50">
    <cfRule type="expression" dxfId="1108" priority="847" stopIfTrue="1">
      <formula>_xludf.STYLE(VLOOKUP(D50,#REF!,2,0))</formula>
    </cfRule>
  </conditionalFormatting>
  <conditionalFormatting sqref="D51">
    <cfRule type="containsText" dxfId="1107" priority="834" operator="containsText" text="Initial">
      <formula>NOT(ISERROR(SEARCH("Initial",D51)))</formula>
    </cfRule>
    <cfRule type="containsText" dxfId="1106" priority="835" operator="containsText" text="Nonexistent">
      <formula>NOT(ISERROR(SEARCH("Nonexistent",D51)))</formula>
    </cfRule>
  </conditionalFormatting>
  <conditionalFormatting sqref="D51">
    <cfRule type="expression" dxfId="1105" priority="836" stopIfTrue="1">
      <formula>_xludf.STYLE(VLOOKUP(D51,#REF!,2,0))</formula>
    </cfRule>
  </conditionalFormatting>
  <conditionalFormatting sqref="D53">
    <cfRule type="containsText" dxfId="1104" priority="823" operator="containsText" text="Initial">
      <formula>NOT(ISERROR(SEARCH("Initial",D53)))</formula>
    </cfRule>
    <cfRule type="containsText" dxfId="1103" priority="824" operator="containsText" text="Nonexistent">
      <formula>NOT(ISERROR(SEARCH("Nonexistent",D53)))</formula>
    </cfRule>
  </conditionalFormatting>
  <conditionalFormatting sqref="D53">
    <cfRule type="expression" dxfId="1102" priority="825" stopIfTrue="1">
      <formula>_xludf.STYLE(VLOOKUP(D53,#REF!,2,0))</formula>
    </cfRule>
  </conditionalFormatting>
  <conditionalFormatting sqref="D55">
    <cfRule type="containsText" dxfId="1101" priority="812" operator="containsText" text="Initial">
      <formula>NOT(ISERROR(SEARCH("Initial",D55)))</formula>
    </cfRule>
    <cfRule type="containsText" dxfId="1100" priority="813" operator="containsText" text="Nonexistent">
      <formula>NOT(ISERROR(SEARCH("Nonexistent",D55)))</formula>
    </cfRule>
  </conditionalFormatting>
  <conditionalFormatting sqref="D55">
    <cfRule type="expression" dxfId="1099" priority="814" stopIfTrue="1">
      <formula>_xludf.STYLE(VLOOKUP(D55,#REF!,2,0))</formula>
    </cfRule>
  </conditionalFormatting>
  <conditionalFormatting sqref="D56">
    <cfRule type="containsText" dxfId="1098" priority="801" operator="containsText" text="Initial">
      <formula>NOT(ISERROR(SEARCH("Initial",D56)))</formula>
    </cfRule>
    <cfRule type="containsText" dxfId="1097" priority="802" operator="containsText" text="Nonexistent">
      <formula>NOT(ISERROR(SEARCH("Nonexistent",D56)))</formula>
    </cfRule>
  </conditionalFormatting>
  <conditionalFormatting sqref="D56">
    <cfRule type="expression" dxfId="1096" priority="803" stopIfTrue="1">
      <formula>_xludf.STYLE(VLOOKUP(D56,#REF!,2,0))</formula>
    </cfRule>
  </conditionalFormatting>
  <conditionalFormatting sqref="D57">
    <cfRule type="containsText" dxfId="1095" priority="790" operator="containsText" text="Initial">
      <formula>NOT(ISERROR(SEARCH("Initial",D57)))</formula>
    </cfRule>
    <cfRule type="containsText" dxfId="1094" priority="791" operator="containsText" text="Nonexistent">
      <formula>NOT(ISERROR(SEARCH("Nonexistent",D57)))</formula>
    </cfRule>
  </conditionalFormatting>
  <conditionalFormatting sqref="D57">
    <cfRule type="expression" dxfId="1093" priority="792" stopIfTrue="1">
      <formula>_xludf.STYLE(VLOOKUP(D57,#REF!,2,0))</formula>
    </cfRule>
  </conditionalFormatting>
  <conditionalFormatting sqref="D59">
    <cfRule type="containsText" dxfId="1092" priority="768" operator="containsText" text="Initial">
      <formula>NOT(ISERROR(SEARCH("Initial",D59)))</formula>
    </cfRule>
    <cfRule type="containsText" dxfId="1091" priority="769" operator="containsText" text="Nonexistent">
      <formula>NOT(ISERROR(SEARCH("Nonexistent",D59)))</formula>
    </cfRule>
  </conditionalFormatting>
  <conditionalFormatting sqref="D59">
    <cfRule type="expression" dxfId="1090" priority="770" stopIfTrue="1">
      <formula>_xludf.STYLE(VLOOKUP(D59,#REF!,2,0))</formula>
    </cfRule>
  </conditionalFormatting>
  <conditionalFormatting sqref="D63">
    <cfRule type="containsText" dxfId="1089" priority="746" operator="containsText" text="Initial">
      <formula>NOT(ISERROR(SEARCH("Initial",D63)))</formula>
    </cfRule>
    <cfRule type="containsText" dxfId="1088" priority="747" operator="containsText" text="Nonexistent">
      <formula>NOT(ISERROR(SEARCH("Nonexistent",D63)))</formula>
    </cfRule>
  </conditionalFormatting>
  <conditionalFormatting sqref="D63">
    <cfRule type="expression" dxfId="1087" priority="748" stopIfTrue="1">
      <formula>_xludf.STYLE(VLOOKUP(D63,#REF!,2,0))</formula>
    </cfRule>
  </conditionalFormatting>
  <conditionalFormatting sqref="D164">
    <cfRule type="containsText" dxfId="1086" priority="735" operator="containsText" text="Initial">
      <formula>NOT(ISERROR(SEARCH("Initial",D164)))</formula>
    </cfRule>
    <cfRule type="containsText" dxfId="1085" priority="736" operator="containsText" text="Nonexistent">
      <formula>NOT(ISERROR(SEARCH("Nonexistent",D164)))</formula>
    </cfRule>
  </conditionalFormatting>
  <conditionalFormatting sqref="D164">
    <cfRule type="expression" dxfId="1084" priority="737" stopIfTrue="1">
      <formula>_xludf.STYLE(VLOOKUP(D164,#REF!,2,0))</formula>
    </cfRule>
  </conditionalFormatting>
  <conditionalFormatting sqref="D163">
    <cfRule type="containsText" dxfId="1083" priority="724" operator="containsText" text="Initial">
      <formula>NOT(ISERROR(SEARCH("Initial",D163)))</formula>
    </cfRule>
    <cfRule type="containsText" dxfId="1082" priority="725" operator="containsText" text="Nonexistent">
      <formula>NOT(ISERROR(SEARCH("Nonexistent",D163)))</formula>
    </cfRule>
  </conditionalFormatting>
  <conditionalFormatting sqref="D163">
    <cfRule type="expression" dxfId="1081" priority="726" stopIfTrue="1">
      <formula>_xludf.STYLE(VLOOKUP(D163,#REF!,2,0))</formula>
    </cfRule>
  </conditionalFormatting>
  <conditionalFormatting sqref="D161">
    <cfRule type="containsText" dxfId="1080" priority="702" operator="containsText" text="Initial">
      <formula>NOT(ISERROR(SEARCH("Initial",D161)))</formula>
    </cfRule>
    <cfRule type="containsText" dxfId="1079" priority="703" operator="containsText" text="Nonexistent">
      <formula>NOT(ISERROR(SEARCH("Nonexistent",D161)))</formula>
    </cfRule>
  </conditionalFormatting>
  <conditionalFormatting sqref="D161">
    <cfRule type="expression" dxfId="1078" priority="704" stopIfTrue="1">
      <formula>_xludf.STYLE(VLOOKUP(D161,#REF!,2,0))</formula>
    </cfRule>
  </conditionalFormatting>
  <conditionalFormatting sqref="D152">
    <cfRule type="containsText" dxfId="1077" priority="658" operator="containsText" text="Initial">
      <formula>NOT(ISERROR(SEARCH("Initial",D152)))</formula>
    </cfRule>
    <cfRule type="containsText" dxfId="1076" priority="659" operator="containsText" text="Nonexistent">
      <formula>NOT(ISERROR(SEARCH("Nonexistent",D152)))</formula>
    </cfRule>
  </conditionalFormatting>
  <conditionalFormatting sqref="D152">
    <cfRule type="expression" dxfId="1075" priority="660" stopIfTrue="1">
      <formula>_xludf.STYLE(VLOOKUP(D152,#REF!,2,0))</formula>
    </cfRule>
  </conditionalFormatting>
  <conditionalFormatting sqref="D151">
    <cfRule type="containsText" dxfId="1074" priority="647" operator="containsText" text="Initial">
      <formula>NOT(ISERROR(SEARCH("Initial",D151)))</formula>
    </cfRule>
    <cfRule type="containsText" dxfId="1073" priority="648" operator="containsText" text="Nonexistent">
      <formula>NOT(ISERROR(SEARCH("Nonexistent",D151)))</formula>
    </cfRule>
  </conditionalFormatting>
  <conditionalFormatting sqref="D151">
    <cfRule type="expression" dxfId="1072" priority="649" stopIfTrue="1">
      <formula>_xludf.STYLE(VLOOKUP(D151,#REF!,2,0))</formula>
    </cfRule>
  </conditionalFormatting>
  <conditionalFormatting sqref="D146">
    <cfRule type="containsText" dxfId="1071" priority="625" operator="containsText" text="Initial">
      <formula>NOT(ISERROR(SEARCH("Initial",D146)))</formula>
    </cfRule>
    <cfRule type="containsText" dxfId="1070" priority="626" operator="containsText" text="Nonexistent">
      <formula>NOT(ISERROR(SEARCH("Nonexistent",D146)))</formula>
    </cfRule>
  </conditionalFormatting>
  <conditionalFormatting sqref="D146">
    <cfRule type="expression" dxfId="1069" priority="627" stopIfTrue="1">
      <formula>_xludf.STYLE(VLOOKUP(D146,#REF!,2,0))</formula>
    </cfRule>
  </conditionalFormatting>
  <conditionalFormatting sqref="D147">
    <cfRule type="containsText" dxfId="1068" priority="614" operator="containsText" text="Initial">
      <formula>NOT(ISERROR(SEARCH("Initial",D147)))</formula>
    </cfRule>
    <cfRule type="containsText" dxfId="1067" priority="615" operator="containsText" text="Nonexistent">
      <formula>NOT(ISERROR(SEARCH("Nonexistent",D147)))</formula>
    </cfRule>
  </conditionalFormatting>
  <conditionalFormatting sqref="D147">
    <cfRule type="expression" dxfId="1066" priority="616" stopIfTrue="1">
      <formula>_xludf.STYLE(VLOOKUP(D147,#REF!,2,0))</formula>
    </cfRule>
  </conditionalFormatting>
  <conditionalFormatting sqref="D145">
    <cfRule type="containsText" dxfId="1065" priority="603" operator="containsText" text="Initial">
      <formula>NOT(ISERROR(SEARCH("Initial",D145)))</formula>
    </cfRule>
    <cfRule type="containsText" dxfId="1064" priority="604" operator="containsText" text="Nonexistent">
      <formula>NOT(ISERROR(SEARCH("Nonexistent",D145)))</formula>
    </cfRule>
  </conditionalFormatting>
  <conditionalFormatting sqref="D145">
    <cfRule type="expression" dxfId="1063" priority="605" stopIfTrue="1">
      <formula>_xludf.STYLE(VLOOKUP(D145,#REF!,2,0))</formula>
    </cfRule>
  </conditionalFormatting>
  <conditionalFormatting sqref="D142">
    <cfRule type="containsText" dxfId="1062" priority="570" operator="containsText" text="Initial">
      <formula>NOT(ISERROR(SEARCH("Initial",D142)))</formula>
    </cfRule>
    <cfRule type="containsText" dxfId="1061" priority="571" operator="containsText" text="Nonexistent">
      <formula>NOT(ISERROR(SEARCH("Nonexistent",D142)))</formula>
    </cfRule>
  </conditionalFormatting>
  <conditionalFormatting sqref="D142">
    <cfRule type="expression" dxfId="1060" priority="572" stopIfTrue="1">
      <formula>_xludf.STYLE(VLOOKUP(D142,#REF!,2,0))</formula>
    </cfRule>
  </conditionalFormatting>
  <conditionalFormatting sqref="D138">
    <cfRule type="containsText" dxfId="1059" priority="548" operator="containsText" text="Initial">
      <formula>NOT(ISERROR(SEARCH("Initial",D138)))</formula>
    </cfRule>
    <cfRule type="containsText" dxfId="1058" priority="549" operator="containsText" text="Nonexistent">
      <formula>NOT(ISERROR(SEARCH("Nonexistent",D138)))</formula>
    </cfRule>
  </conditionalFormatting>
  <conditionalFormatting sqref="D138">
    <cfRule type="expression" dxfId="1057" priority="550" stopIfTrue="1">
      <formula>_xludf.STYLE(VLOOKUP(D138,#REF!,2,0))</formula>
    </cfRule>
  </conditionalFormatting>
  <conditionalFormatting sqref="D134">
    <cfRule type="containsText" dxfId="1056" priority="526" operator="containsText" text="Initial">
      <formula>NOT(ISERROR(SEARCH("Initial",D134)))</formula>
    </cfRule>
    <cfRule type="containsText" dxfId="1055" priority="527" operator="containsText" text="Nonexistent">
      <formula>NOT(ISERROR(SEARCH("Nonexistent",D134)))</formula>
    </cfRule>
  </conditionalFormatting>
  <conditionalFormatting sqref="D134">
    <cfRule type="expression" dxfId="1054" priority="528" stopIfTrue="1">
      <formula>_xludf.STYLE(VLOOKUP(D134,#REF!,2,0))</formula>
    </cfRule>
  </conditionalFormatting>
  <conditionalFormatting sqref="D135">
    <cfRule type="containsText" dxfId="1053" priority="515" operator="containsText" text="Initial">
      <formula>NOT(ISERROR(SEARCH("Initial",D135)))</formula>
    </cfRule>
    <cfRule type="containsText" dxfId="1052" priority="516" operator="containsText" text="Nonexistent">
      <formula>NOT(ISERROR(SEARCH("Nonexistent",D135)))</formula>
    </cfRule>
  </conditionalFormatting>
  <conditionalFormatting sqref="D135">
    <cfRule type="expression" dxfId="1051" priority="517" stopIfTrue="1">
      <formula>_xludf.STYLE(VLOOKUP(D135,#REF!,2,0))</formula>
    </cfRule>
  </conditionalFormatting>
  <conditionalFormatting sqref="D130">
    <cfRule type="containsText" dxfId="1050" priority="493" operator="containsText" text="Initial">
      <formula>NOT(ISERROR(SEARCH("Initial",D130)))</formula>
    </cfRule>
    <cfRule type="containsText" dxfId="1049" priority="494" operator="containsText" text="Nonexistent">
      <formula>NOT(ISERROR(SEARCH("Nonexistent",D130)))</formula>
    </cfRule>
  </conditionalFormatting>
  <conditionalFormatting sqref="D130">
    <cfRule type="expression" dxfId="1048" priority="495" stopIfTrue="1">
      <formula>_xludf.STYLE(VLOOKUP(D130,#REF!,2,0))</formula>
    </cfRule>
  </conditionalFormatting>
  <conditionalFormatting sqref="D124">
    <cfRule type="containsText" dxfId="1047" priority="449" operator="containsText" text="Initial">
      <formula>NOT(ISERROR(SEARCH("Initial",D124)))</formula>
    </cfRule>
    <cfRule type="containsText" dxfId="1046" priority="450" operator="containsText" text="Nonexistent">
      <formula>NOT(ISERROR(SEARCH("Nonexistent",D124)))</formula>
    </cfRule>
  </conditionalFormatting>
  <conditionalFormatting sqref="D124">
    <cfRule type="expression" dxfId="1045" priority="451" stopIfTrue="1">
      <formula>_xludf.STYLE(VLOOKUP(D124,#REF!,2,0))</formula>
    </cfRule>
  </conditionalFormatting>
  <conditionalFormatting sqref="D123">
    <cfRule type="containsText" dxfId="1044" priority="438" operator="containsText" text="Initial">
      <formula>NOT(ISERROR(SEARCH("Initial",D123)))</formula>
    </cfRule>
    <cfRule type="containsText" dxfId="1043" priority="439" operator="containsText" text="Nonexistent">
      <formula>NOT(ISERROR(SEARCH("Nonexistent",D123)))</formula>
    </cfRule>
  </conditionalFormatting>
  <conditionalFormatting sqref="D123">
    <cfRule type="expression" dxfId="1042" priority="440" stopIfTrue="1">
      <formula>_xludf.STYLE(VLOOKUP(D123,#REF!,2,0))</formula>
    </cfRule>
  </conditionalFormatting>
  <conditionalFormatting sqref="D122">
    <cfRule type="containsText" dxfId="1041" priority="427" operator="containsText" text="Initial">
      <formula>NOT(ISERROR(SEARCH("Initial",D122)))</formula>
    </cfRule>
    <cfRule type="containsText" dxfId="1040" priority="428" operator="containsText" text="Nonexistent">
      <formula>NOT(ISERROR(SEARCH("Nonexistent",D122)))</formula>
    </cfRule>
  </conditionalFormatting>
  <conditionalFormatting sqref="D122">
    <cfRule type="expression" dxfId="1039" priority="429" stopIfTrue="1">
      <formula>_xludf.STYLE(VLOOKUP(D122,#REF!,2,0))</formula>
    </cfRule>
  </conditionalFormatting>
  <conditionalFormatting sqref="D121">
    <cfRule type="containsText" dxfId="1038" priority="416" operator="containsText" text="Initial">
      <formula>NOT(ISERROR(SEARCH("Initial",D121)))</formula>
    </cfRule>
    <cfRule type="containsText" dxfId="1037" priority="417" operator="containsText" text="Nonexistent">
      <formula>NOT(ISERROR(SEARCH("Nonexistent",D121)))</formula>
    </cfRule>
  </conditionalFormatting>
  <conditionalFormatting sqref="D121">
    <cfRule type="expression" dxfId="1036" priority="418" stopIfTrue="1">
      <formula>_xludf.STYLE(VLOOKUP(D121,#REF!,2,0))</formula>
    </cfRule>
  </conditionalFormatting>
  <conditionalFormatting sqref="D120">
    <cfRule type="containsText" dxfId="1035" priority="405" operator="containsText" text="Initial">
      <formula>NOT(ISERROR(SEARCH("Initial",D120)))</formula>
    </cfRule>
    <cfRule type="containsText" dxfId="1034" priority="406" operator="containsText" text="Nonexistent">
      <formula>NOT(ISERROR(SEARCH("Nonexistent",D120)))</formula>
    </cfRule>
  </conditionalFormatting>
  <conditionalFormatting sqref="D120">
    <cfRule type="expression" dxfId="1033" priority="407" stopIfTrue="1">
      <formula>_xludf.STYLE(VLOOKUP(D120,#REF!,2,0))</formula>
    </cfRule>
  </conditionalFormatting>
  <conditionalFormatting sqref="D118">
    <cfRule type="containsText" dxfId="1032" priority="394" operator="containsText" text="Initial">
      <formula>NOT(ISERROR(SEARCH("Initial",D118)))</formula>
    </cfRule>
    <cfRule type="containsText" dxfId="1031" priority="395" operator="containsText" text="Nonexistent">
      <formula>NOT(ISERROR(SEARCH("Nonexistent",D118)))</formula>
    </cfRule>
  </conditionalFormatting>
  <conditionalFormatting sqref="D118">
    <cfRule type="expression" dxfId="1030" priority="396" stopIfTrue="1">
      <formula>_xludf.STYLE(VLOOKUP(D118,#REF!,2,0))</formula>
    </cfRule>
  </conditionalFormatting>
  <conditionalFormatting sqref="D117">
    <cfRule type="containsText" dxfId="1029" priority="383" operator="containsText" text="Initial">
      <formula>NOT(ISERROR(SEARCH("Initial",D117)))</formula>
    </cfRule>
    <cfRule type="containsText" dxfId="1028" priority="384" operator="containsText" text="Nonexistent">
      <formula>NOT(ISERROR(SEARCH("Nonexistent",D117)))</formula>
    </cfRule>
  </conditionalFormatting>
  <conditionalFormatting sqref="D117">
    <cfRule type="expression" dxfId="1027" priority="385" stopIfTrue="1">
      <formula>_xludf.STYLE(VLOOKUP(D117,#REF!,2,0))</formula>
    </cfRule>
  </conditionalFormatting>
  <conditionalFormatting sqref="D116">
    <cfRule type="containsText" dxfId="1026" priority="372" operator="containsText" text="Initial">
      <formula>NOT(ISERROR(SEARCH("Initial",D116)))</formula>
    </cfRule>
    <cfRule type="containsText" dxfId="1025" priority="373" operator="containsText" text="Nonexistent">
      <formula>NOT(ISERROR(SEARCH("Nonexistent",D116)))</formula>
    </cfRule>
  </conditionalFormatting>
  <conditionalFormatting sqref="D116">
    <cfRule type="expression" dxfId="1024" priority="374" stopIfTrue="1">
      <formula>_xludf.STYLE(VLOOKUP(D116,#REF!,2,0))</formula>
    </cfRule>
  </conditionalFormatting>
  <conditionalFormatting sqref="D113">
    <cfRule type="containsText" dxfId="1023" priority="361" operator="containsText" text="Initial">
      <formula>NOT(ISERROR(SEARCH("Initial",D113)))</formula>
    </cfRule>
    <cfRule type="containsText" dxfId="1022" priority="362" operator="containsText" text="Nonexistent">
      <formula>NOT(ISERROR(SEARCH("Nonexistent",D113)))</formula>
    </cfRule>
  </conditionalFormatting>
  <conditionalFormatting sqref="D113">
    <cfRule type="expression" dxfId="1021" priority="363" stopIfTrue="1">
      <formula>_xludf.STYLE(VLOOKUP(D113,#REF!,2,0))</formula>
    </cfRule>
  </conditionalFormatting>
  <conditionalFormatting sqref="D112">
    <cfRule type="containsText" dxfId="1020" priority="350" operator="containsText" text="Initial">
      <formula>NOT(ISERROR(SEARCH("Initial",D112)))</formula>
    </cfRule>
    <cfRule type="containsText" dxfId="1019" priority="351" operator="containsText" text="Nonexistent">
      <formula>NOT(ISERROR(SEARCH("Nonexistent",D112)))</formula>
    </cfRule>
  </conditionalFormatting>
  <conditionalFormatting sqref="D112">
    <cfRule type="expression" dxfId="1018" priority="352" stopIfTrue="1">
      <formula>_xludf.STYLE(VLOOKUP(D112,#REF!,2,0))</formula>
    </cfRule>
  </conditionalFormatting>
  <conditionalFormatting sqref="D111">
    <cfRule type="containsText" dxfId="1017" priority="339" operator="containsText" text="Initial">
      <formula>NOT(ISERROR(SEARCH("Initial",D111)))</formula>
    </cfRule>
    <cfRule type="containsText" dxfId="1016" priority="340" operator="containsText" text="Nonexistent">
      <formula>NOT(ISERROR(SEARCH("Nonexistent",D111)))</formula>
    </cfRule>
  </conditionalFormatting>
  <conditionalFormatting sqref="D111">
    <cfRule type="expression" dxfId="1015" priority="341" stopIfTrue="1">
      <formula>_xludf.STYLE(VLOOKUP(D111,#REF!,2,0))</formula>
    </cfRule>
  </conditionalFormatting>
  <conditionalFormatting sqref="D110">
    <cfRule type="containsText" dxfId="1014" priority="328" operator="containsText" text="Initial">
      <formula>NOT(ISERROR(SEARCH("Initial",D110)))</formula>
    </cfRule>
    <cfRule type="containsText" dxfId="1013" priority="329" operator="containsText" text="Nonexistent">
      <formula>NOT(ISERROR(SEARCH("Nonexistent",D110)))</formula>
    </cfRule>
  </conditionalFormatting>
  <conditionalFormatting sqref="D110">
    <cfRule type="expression" dxfId="1012" priority="330" stopIfTrue="1">
      <formula>_xludf.STYLE(VLOOKUP(D110,#REF!,2,0))</formula>
    </cfRule>
  </conditionalFormatting>
  <conditionalFormatting sqref="D108">
    <cfRule type="containsText" dxfId="1011" priority="317" operator="containsText" text="Initial">
      <formula>NOT(ISERROR(SEARCH("Initial",D108)))</formula>
    </cfRule>
    <cfRule type="containsText" dxfId="1010" priority="318" operator="containsText" text="Nonexistent">
      <formula>NOT(ISERROR(SEARCH("Nonexistent",D108)))</formula>
    </cfRule>
  </conditionalFormatting>
  <conditionalFormatting sqref="D108">
    <cfRule type="expression" dxfId="1009" priority="319" stopIfTrue="1">
      <formula>_xludf.STYLE(VLOOKUP(D108,#REF!,2,0))</formula>
    </cfRule>
  </conditionalFormatting>
  <conditionalFormatting sqref="D106">
    <cfRule type="containsText" dxfId="1008" priority="306" operator="containsText" text="Initial">
      <formula>NOT(ISERROR(SEARCH("Initial",D106)))</formula>
    </cfRule>
    <cfRule type="containsText" dxfId="1007" priority="307" operator="containsText" text="Nonexistent">
      <formula>NOT(ISERROR(SEARCH("Nonexistent",D106)))</formula>
    </cfRule>
  </conditionalFormatting>
  <conditionalFormatting sqref="D106">
    <cfRule type="expression" dxfId="1006" priority="308" stopIfTrue="1">
      <formula>_xludf.STYLE(VLOOKUP(D106,#REF!,2,0))</formula>
    </cfRule>
  </conditionalFormatting>
  <conditionalFormatting sqref="D107">
    <cfRule type="containsText" dxfId="1005" priority="295" operator="containsText" text="Initial">
      <formula>NOT(ISERROR(SEARCH("Initial",D107)))</formula>
    </cfRule>
    <cfRule type="containsText" dxfId="1004" priority="296" operator="containsText" text="Nonexistent">
      <formula>NOT(ISERROR(SEARCH("Nonexistent",D107)))</formula>
    </cfRule>
  </conditionalFormatting>
  <conditionalFormatting sqref="D107">
    <cfRule type="expression" dxfId="1003" priority="297" stopIfTrue="1">
      <formula>_xludf.STYLE(VLOOKUP(D107,#REF!,2,0))</formula>
    </cfRule>
  </conditionalFormatting>
  <conditionalFormatting sqref="D103">
    <cfRule type="containsText" dxfId="1002" priority="284" operator="containsText" text="Initial">
      <formula>NOT(ISERROR(SEARCH("Initial",D103)))</formula>
    </cfRule>
    <cfRule type="containsText" dxfId="1001" priority="285" operator="containsText" text="Nonexistent">
      <formula>NOT(ISERROR(SEARCH("Nonexistent",D103)))</formula>
    </cfRule>
  </conditionalFormatting>
  <conditionalFormatting sqref="D103">
    <cfRule type="expression" dxfId="1000" priority="286" stopIfTrue="1">
      <formula>_xludf.STYLE(VLOOKUP(D103,#REF!,2,0))</formula>
    </cfRule>
  </conditionalFormatting>
  <conditionalFormatting sqref="D101">
    <cfRule type="containsText" dxfId="999" priority="273" operator="containsText" text="Initial">
      <formula>NOT(ISERROR(SEARCH("Initial",D101)))</formula>
    </cfRule>
    <cfRule type="containsText" dxfId="998" priority="274" operator="containsText" text="Nonexistent">
      <formula>NOT(ISERROR(SEARCH("Nonexistent",D101)))</formula>
    </cfRule>
  </conditionalFormatting>
  <conditionalFormatting sqref="D101">
    <cfRule type="expression" dxfId="997" priority="275" stopIfTrue="1">
      <formula>_xludf.STYLE(VLOOKUP(D101,#REF!,2,0))</formula>
    </cfRule>
  </conditionalFormatting>
  <conditionalFormatting sqref="D100">
    <cfRule type="containsText" dxfId="996" priority="262" operator="containsText" text="Initial">
      <formula>NOT(ISERROR(SEARCH("Initial",D100)))</formula>
    </cfRule>
    <cfRule type="containsText" dxfId="995" priority="263" operator="containsText" text="Nonexistent">
      <formula>NOT(ISERROR(SEARCH("Nonexistent",D100)))</formula>
    </cfRule>
  </conditionalFormatting>
  <conditionalFormatting sqref="D100">
    <cfRule type="expression" dxfId="994" priority="264" stopIfTrue="1">
      <formula>_xludf.STYLE(VLOOKUP(D100,#REF!,2,0))</formula>
    </cfRule>
  </conditionalFormatting>
  <conditionalFormatting sqref="D98">
    <cfRule type="containsText" dxfId="993" priority="251" operator="containsText" text="Initial">
      <formula>NOT(ISERROR(SEARCH("Initial",D98)))</formula>
    </cfRule>
    <cfRule type="containsText" dxfId="992" priority="252" operator="containsText" text="Nonexistent">
      <formula>NOT(ISERROR(SEARCH("Nonexistent",D98)))</formula>
    </cfRule>
  </conditionalFormatting>
  <conditionalFormatting sqref="D98">
    <cfRule type="expression" dxfId="991" priority="253" stopIfTrue="1">
      <formula>_xludf.STYLE(VLOOKUP(D98,#REF!,2,0))</formula>
    </cfRule>
  </conditionalFormatting>
  <conditionalFormatting sqref="D96">
    <cfRule type="containsText" dxfId="990" priority="240" operator="containsText" text="Initial">
      <formula>NOT(ISERROR(SEARCH("Initial",D96)))</formula>
    </cfRule>
    <cfRule type="containsText" dxfId="989" priority="241" operator="containsText" text="Nonexistent">
      <formula>NOT(ISERROR(SEARCH("Nonexistent",D96)))</formula>
    </cfRule>
  </conditionalFormatting>
  <conditionalFormatting sqref="D96">
    <cfRule type="expression" dxfId="988" priority="242" stopIfTrue="1">
      <formula>_xludf.STYLE(VLOOKUP(D96,#REF!,2,0))</formula>
    </cfRule>
  </conditionalFormatting>
  <conditionalFormatting sqref="D93">
    <cfRule type="containsText" dxfId="987" priority="229" operator="containsText" text="Initial">
      <formula>NOT(ISERROR(SEARCH("Initial",D93)))</formula>
    </cfRule>
    <cfRule type="containsText" dxfId="986" priority="230" operator="containsText" text="Nonexistent">
      <formula>NOT(ISERROR(SEARCH("Nonexistent",D93)))</formula>
    </cfRule>
  </conditionalFormatting>
  <conditionalFormatting sqref="D93">
    <cfRule type="expression" dxfId="985" priority="231" stopIfTrue="1">
      <formula>_xludf.STYLE(VLOOKUP(D93,#REF!,2,0))</formula>
    </cfRule>
  </conditionalFormatting>
  <conditionalFormatting sqref="D91">
    <cfRule type="containsText" dxfId="984" priority="218" operator="containsText" text="Initial">
      <formula>NOT(ISERROR(SEARCH("Initial",D91)))</formula>
    </cfRule>
    <cfRule type="containsText" dxfId="983" priority="219" operator="containsText" text="Nonexistent">
      <formula>NOT(ISERROR(SEARCH("Nonexistent",D91)))</formula>
    </cfRule>
  </conditionalFormatting>
  <conditionalFormatting sqref="D91">
    <cfRule type="expression" dxfId="982" priority="220" stopIfTrue="1">
      <formula>_xludf.STYLE(VLOOKUP(D91,#REF!,2,0))</formula>
    </cfRule>
  </conditionalFormatting>
  <conditionalFormatting sqref="D89">
    <cfRule type="containsText" dxfId="981" priority="207" operator="containsText" text="Initial">
      <formula>NOT(ISERROR(SEARCH("Initial",D89)))</formula>
    </cfRule>
    <cfRule type="containsText" dxfId="980" priority="208" operator="containsText" text="Nonexistent">
      <formula>NOT(ISERROR(SEARCH("Nonexistent",D89)))</formula>
    </cfRule>
  </conditionalFormatting>
  <conditionalFormatting sqref="D89">
    <cfRule type="expression" dxfId="979" priority="209" stopIfTrue="1">
      <formula>_xludf.STYLE(VLOOKUP(D89,#REF!,2,0))</formula>
    </cfRule>
  </conditionalFormatting>
  <conditionalFormatting sqref="D87">
    <cfRule type="containsText" dxfId="978" priority="196" operator="containsText" text="Initial">
      <formula>NOT(ISERROR(SEARCH("Initial",D87)))</formula>
    </cfRule>
    <cfRule type="containsText" dxfId="977" priority="197" operator="containsText" text="Nonexistent">
      <formula>NOT(ISERROR(SEARCH("Nonexistent",D87)))</formula>
    </cfRule>
  </conditionalFormatting>
  <conditionalFormatting sqref="D87">
    <cfRule type="expression" dxfId="976" priority="198" stopIfTrue="1">
      <formula>_xludf.STYLE(VLOOKUP(D87,#REF!,2,0))</formula>
    </cfRule>
  </conditionalFormatting>
  <conditionalFormatting sqref="D86">
    <cfRule type="containsText" dxfId="975" priority="185" operator="containsText" text="Initial">
      <formula>NOT(ISERROR(SEARCH("Initial",D86)))</formula>
    </cfRule>
    <cfRule type="containsText" dxfId="974" priority="186" operator="containsText" text="Nonexistent">
      <formula>NOT(ISERROR(SEARCH("Nonexistent",D86)))</formula>
    </cfRule>
  </conditionalFormatting>
  <conditionalFormatting sqref="D86">
    <cfRule type="expression" dxfId="973" priority="187" stopIfTrue="1">
      <formula>_xludf.STYLE(VLOOKUP(D86,#REF!,2,0))</formula>
    </cfRule>
  </conditionalFormatting>
  <conditionalFormatting sqref="D85">
    <cfRule type="containsText" dxfId="972" priority="174" operator="containsText" text="Initial">
      <formula>NOT(ISERROR(SEARCH("Initial",D85)))</formula>
    </cfRule>
    <cfRule type="containsText" dxfId="971" priority="175" operator="containsText" text="Nonexistent">
      <formula>NOT(ISERROR(SEARCH("Nonexistent",D85)))</formula>
    </cfRule>
  </conditionalFormatting>
  <conditionalFormatting sqref="D85">
    <cfRule type="expression" dxfId="970" priority="176" stopIfTrue="1">
      <formula>_xludf.STYLE(VLOOKUP(D85,#REF!,2,0))</formula>
    </cfRule>
  </conditionalFormatting>
  <conditionalFormatting sqref="D84">
    <cfRule type="containsText" dxfId="969" priority="163" operator="containsText" text="Initial">
      <formula>NOT(ISERROR(SEARCH("Initial",D84)))</formula>
    </cfRule>
    <cfRule type="containsText" dxfId="968" priority="164" operator="containsText" text="Nonexistent">
      <formula>NOT(ISERROR(SEARCH("Nonexistent",D84)))</formula>
    </cfRule>
  </conditionalFormatting>
  <conditionalFormatting sqref="D84">
    <cfRule type="expression" dxfId="967" priority="165" stopIfTrue="1">
      <formula>_xludf.STYLE(VLOOKUP(D84,#REF!,2,0))</formula>
    </cfRule>
  </conditionalFormatting>
  <conditionalFormatting sqref="D69">
    <cfRule type="containsText" dxfId="966" priority="152" operator="containsText" text="Initial">
      <formula>NOT(ISERROR(SEARCH("Initial",D69)))</formula>
    </cfRule>
    <cfRule type="containsText" dxfId="965" priority="153" operator="containsText" text="Nonexistent">
      <formula>NOT(ISERROR(SEARCH("Nonexistent",D69)))</formula>
    </cfRule>
  </conditionalFormatting>
  <conditionalFormatting sqref="D69">
    <cfRule type="expression" dxfId="964" priority="154" stopIfTrue="1">
      <formula>_xludf.STYLE(VLOOKUP(D69,#REF!,2,0))</formula>
    </cfRule>
  </conditionalFormatting>
  <conditionalFormatting sqref="D68">
    <cfRule type="containsText" dxfId="963" priority="141" operator="containsText" text="Initial">
      <formula>NOT(ISERROR(SEARCH("Initial",D68)))</formula>
    </cfRule>
    <cfRule type="containsText" dxfId="962" priority="142" operator="containsText" text="Nonexistent">
      <formula>NOT(ISERROR(SEARCH("Nonexistent",D68)))</formula>
    </cfRule>
  </conditionalFormatting>
  <conditionalFormatting sqref="D68">
    <cfRule type="expression" dxfId="961" priority="143" stopIfTrue="1">
      <formula>_xludf.STYLE(VLOOKUP(D68,#REF!,2,0))</formula>
    </cfRule>
  </conditionalFormatting>
  <conditionalFormatting sqref="D70">
    <cfRule type="containsText" dxfId="960" priority="130" operator="containsText" text="Initial">
      <formula>NOT(ISERROR(SEARCH("Initial",D70)))</formula>
    </cfRule>
    <cfRule type="containsText" dxfId="959" priority="131" operator="containsText" text="Nonexistent">
      <formula>NOT(ISERROR(SEARCH("Nonexistent",D70)))</formula>
    </cfRule>
  </conditionalFormatting>
  <conditionalFormatting sqref="D70">
    <cfRule type="expression" dxfId="958" priority="132" stopIfTrue="1">
      <formula>_xludf.STYLE(VLOOKUP(D70,#REF!,2,0))</formula>
    </cfRule>
  </conditionalFormatting>
  <conditionalFormatting sqref="D71">
    <cfRule type="containsText" dxfId="957" priority="119" operator="containsText" text="Initial">
      <formula>NOT(ISERROR(SEARCH("Initial",D71)))</formula>
    </cfRule>
    <cfRule type="containsText" dxfId="956" priority="120" operator="containsText" text="Nonexistent">
      <formula>NOT(ISERROR(SEARCH("Nonexistent",D71)))</formula>
    </cfRule>
  </conditionalFormatting>
  <conditionalFormatting sqref="D71">
    <cfRule type="expression" dxfId="955" priority="121" stopIfTrue="1">
      <formula>_xludf.STYLE(VLOOKUP(D71,#REF!,2,0))</formula>
    </cfRule>
  </conditionalFormatting>
  <conditionalFormatting sqref="D73">
    <cfRule type="containsText" dxfId="954" priority="108" operator="containsText" text="Initial">
      <formula>NOT(ISERROR(SEARCH("Initial",D73)))</formula>
    </cfRule>
    <cfRule type="containsText" dxfId="953" priority="109" operator="containsText" text="Nonexistent">
      <formula>NOT(ISERROR(SEARCH("Nonexistent",D73)))</formula>
    </cfRule>
  </conditionalFormatting>
  <conditionalFormatting sqref="D73">
    <cfRule type="expression" dxfId="952" priority="110" stopIfTrue="1">
      <formula>_xludf.STYLE(VLOOKUP(D73,#REF!,2,0))</formula>
    </cfRule>
  </conditionalFormatting>
  <conditionalFormatting sqref="D75">
    <cfRule type="containsText" dxfId="951" priority="97" operator="containsText" text="Initial">
      <formula>NOT(ISERROR(SEARCH("Initial",D75)))</formula>
    </cfRule>
    <cfRule type="containsText" dxfId="950" priority="98" operator="containsText" text="Nonexistent">
      <formula>NOT(ISERROR(SEARCH("Nonexistent",D75)))</formula>
    </cfRule>
  </conditionalFormatting>
  <conditionalFormatting sqref="D75">
    <cfRule type="expression" dxfId="949" priority="99" stopIfTrue="1">
      <formula>_xludf.STYLE(VLOOKUP(D75,#REF!,2,0))</formula>
    </cfRule>
  </conditionalFormatting>
  <conditionalFormatting sqref="D76">
    <cfRule type="containsText" dxfId="948" priority="86" operator="containsText" text="Initial">
      <formula>NOT(ISERROR(SEARCH("Initial",D76)))</formula>
    </cfRule>
    <cfRule type="containsText" dxfId="947" priority="87" operator="containsText" text="Nonexistent">
      <formula>NOT(ISERROR(SEARCH("Nonexistent",D76)))</formula>
    </cfRule>
  </conditionalFormatting>
  <conditionalFormatting sqref="D76">
    <cfRule type="expression" dxfId="946" priority="88" stopIfTrue="1">
      <formula>_xludf.STYLE(VLOOKUP(D76,#REF!,2,0))</formula>
    </cfRule>
  </conditionalFormatting>
  <conditionalFormatting sqref="D77">
    <cfRule type="containsText" dxfId="945" priority="75" operator="containsText" text="Initial">
      <formula>NOT(ISERROR(SEARCH("Initial",D77)))</formula>
    </cfRule>
    <cfRule type="containsText" dxfId="944" priority="76" operator="containsText" text="Nonexistent">
      <formula>NOT(ISERROR(SEARCH("Nonexistent",D77)))</formula>
    </cfRule>
  </conditionalFormatting>
  <conditionalFormatting sqref="D77">
    <cfRule type="expression" dxfId="943" priority="77" stopIfTrue="1">
      <formula>_xludf.STYLE(VLOOKUP(D77,#REF!,2,0))</formula>
    </cfRule>
  </conditionalFormatting>
  <conditionalFormatting sqref="D78">
    <cfRule type="containsText" dxfId="942" priority="64" operator="containsText" text="Initial">
      <formula>NOT(ISERROR(SEARCH("Initial",D78)))</formula>
    </cfRule>
    <cfRule type="containsText" dxfId="941" priority="65" operator="containsText" text="Nonexistent">
      <formula>NOT(ISERROR(SEARCH("Nonexistent",D78)))</formula>
    </cfRule>
  </conditionalFormatting>
  <conditionalFormatting sqref="D78">
    <cfRule type="expression" dxfId="940" priority="66" stopIfTrue="1">
      <formula>_xludf.STYLE(VLOOKUP(D78,#REF!,2,0))</formula>
    </cfRule>
  </conditionalFormatting>
  <conditionalFormatting sqref="D79">
    <cfRule type="containsText" dxfId="939" priority="53" operator="containsText" text="Initial">
      <formula>NOT(ISERROR(SEARCH("Initial",D79)))</formula>
    </cfRule>
    <cfRule type="containsText" dxfId="938" priority="54" operator="containsText" text="Nonexistent">
      <formula>NOT(ISERROR(SEARCH("Nonexistent",D79)))</formula>
    </cfRule>
  </conditionalFormatting>
  <conditionalFormatting sqref="D79">
    <cfRule type="expression" dxfId="937" priority="55" stopIfTrue="1">
      <formula>_xludf.STYLE(VLOOKUP(D79,#REF!,2,0))</formula>
    </cfRule>
  </conditionalFormatting>
  <conditionalFormatting sqref="D80">
    <cfRule type="containsText" dxfId="936" priority="42" operator="containsText" text="Initial">
      <formula>NOT(ISERROR(SEARCH("Initial",D80)))</formula>
    </cfRule>
    <cfRule type="containsText" dxfId="935" priority="43" operator="containsText" text="Nonexistent">
      <formula>NOT(ISERROR(SEARCH("Nonexistent",D80)))</formula>
    </cfRule>
  </conditionalFormatting>
  <conditionalFormatting sqref="D80">
    <cfRule type="expression" dxfId="934" priority="44" stopIfTrue="1">
      <formula>_xludf.STYLE(VLOOKUP(D80,#REF!,2,0))</formula>
    </cfRule>
  </conditionalFormatting>
  <conditionalFormatting sqref="D81">
    <cfRule type="containsText" dxfId="933" priority="31" operator="containsText" text="Initial">
      <formula>NOT(ISERROR(SEARCH("Initial",D81)))</formula>
    </cfRule>
    <cfRule type="containsText" dxfId="932" priority="32" operator="containsText" text="Nonexistent">
      <formula>NOT(ISERROR(SEARCH("Nonexistent",D81)))</formula>
    </cfRule>
  </conditionalFormatting>
  <conditionalFormatting sqref="D81">
    <cfRule type="expression" dxfId="931" priority="33" stopIfTrue="1">
      <formula>_xludf.STYLE(VLOOKUP(D81,#REF!,2,0))</formula>
    </cfRule>
  </conditionalFormatting>
  <conditionalFormatting sqref="D66">
    <cfRule type="containsText" dxfId="930" priority="20" operator="containsText" text="Initial">
      <formula>NOT(ISERROR(SEARCH("Initial",D66)))</formula>
    </cfRule>
    <cfRule type="containsText" dxfId="929" priority="21" operator="containsText" text="Nonexistent">
      <formula>NOT(ISERROR(SEARCH("Nonexistent",D66)))</formula>
    </cfRule>
  </conditionalFormatting>
  <conditionalFormatting sqref="D66">
    <cfRule type="expression" dxfId="928" priority="22" stopIfTrue="1">
      <formula>_xludf.STYLE(VLOOKUP(D66,#REF!,2,0))</formula>
    </cfRule>
  </conditionalFormatting>
  <conditionalFormatting sqref="D67">
    <cfRule type="containsText" dxfId="927" priority="9" operator="containsText" text="Initial">
      <formula>NOT(ISERROR(SEARCH("Initial",D67)))</formula>
    </cfRule>
    <cfRule type="containsText" dxfId="926" priority="10" operator="containsText" text="Nonexistent">
      <formula>NOT(ISERROR(SEARCH("Nonexistent",D67)))</formula>
    </cfRule>
  </conditionalFormatting>
  <conditionalFormatting sqref="D67">
    <cfRule type="expression" dxfId="925" priority="11" stopIfTrue="1">
      <formula>_xludf.STYLE(VLOOKUP(D67,#REF!,2,0))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Metricas!$B$9</xm:f>
            <x14:dxf>
              <font>
                <color theme="0"/>
              </font>
              <fill>
                <patternFill>
                  <bgColor rgb="FF336600"/>
                </patternFill>
              </fill>
            </x14:dxf>
          </x14:cfRule>
          <x14:cfRule type="cellIs" priority="454" operator="equal" id="{7E5C3926-AB16-4754-8472-FD4EA4AB7B49}">
            <xm:f>Metricas!$B$8</xm:f>
            <x14:dxf>
              <font>
                <color theme="0"/>
              </font>
              <fill>
                <patternFill>
                  <bgColor rgb="FF92D050"/>
                </patternFill>
              </fill>
            </x14:dxf>
          </x14:cfRule>
          <x14:cfRule type="cellIs" priority="455" operator="equal" id="{962F01C0-1FBC-423F-9FAB-51E6AAEBD9F4}">
            <xm:f>Metricas!$B$7</xm:f>
            <x14:dxf>
              <font>
                <color theme="0"/>
              </font>
              <fill>
                <patternFill>
                  <bgColor rgb="FFFFC000"/>
                </patternFill>
              </fill>
            </x14:dxf>
          </x14:cfRule>
          <x14:cfRule type="cellIs" priority="456" operator="equal" id="{0CBE4CB8-0FB8-459A-ACBA-9A61B1C0BE29}">
            <xm:f>Metricas!$B$6</xm:f>
            <x14:dxf>
              <font>
                <color theme="0"/>
              </font>
              <fill>
                <patternFill>
                  <bgColor theme="2" tint="-0.499984740745262"/>
                </patternFill>
              </fill>
            </x14:dxf>
          </x14:cfRule>
          <x14:cfRule type="cellIs" priority="457" operator="equal" id="{21DF3509-7098-4398-AA14-6BD88BD78AD8}">
            <xm:f>Metricas!$B$5</xm:f>
            <x14:dxf>
              <font>
                <color theme="0"/>
              </font>
              <fill>
                <patternFill>
                  <bgColor rgb="FFC00000"/>
                </patternFill>
              </fill>
            </x14:dxf>
          </x14:cfRule>
          <x14:cfRule type="cellIs" priority="458" operator="equal" id="{7AC55B45-0E3C-48FE-8946-AEB7CC3A32A3}">
            <xm:f>Metricas!$B$4</xm:f>
            <x14:dxf>
              <font>
                <color theme="0"/>
              </font>
              <fill>
                <patternFill>
                  <bgColor rgb="FFFF0000"/>
                </patternFill>
              </fill>
            </x14:dxf>
          </x14:cfRule>
          <x14:cfRule type="cellIs" priority="459" operator="equal" id="{4206A0C7-5BAB-48E8-AE3B-29394E5C5503}">
            <xm:f>Metricas!$B$3</xm:f>
            <x14:dxf>
              <font>
                <color theme="0" tint="-0.14996795556505021"/>
              </font>
              <fill>
                <patternFill>
                  <bgColor theme="0"/>
                </patternFill>
              </fill>
            </x14:dxf>
          </x14:cfRule>
          <xm:sqref>D125</xm:sqref>
        </x14:conditionalFormatting>
        <x14:conditionalFormatting xmlns:xm="http://schemas.microsoft.com/office/excel/2006/main">
          <x14:cfRule type="cellIs" priority="452" operator="equal" id="{722728A0-F1E3-473E-BBC6-31B733F1FFA9}">
            <xm:f>Metricas!$B$10</xm:f>
            <x14:dxf>
              <font>
                <color theme="0"/>
              </font>
              <fill>
                <patternFill>
                  <bgColor theme="0" tint="-0.34998626667073579"/>
                </patternFill>
              </fill>
            </x14:dxf>
          </x14:cfRule>
          <xm:sqref>D125</xm:sqref>
        </x14:conditionalFormatting>
        <x14:conditionalFormatting xmlns:xm="http://schemas.microsoft.com/office/excel/2006/main">
          <x14:cfRule type="cellIs" priority="464" operator="equal" id="{E0BF83DC-C87E-4FCC-8F0D-CB4D24D88751}">
            <xm:f>Metricas!$B$9</xm:f>
            <x14:dxf>
              <font>
                <color theme="0"/>
              </font>
              <fill>
                <patternFill>
                  <bgColor rgb="FF336600"/>
                </patternFill>
              </fill>
            </x14:dxf>
          </x14:cfRule>
          <x14:cfRule type="cellIs" priority="465" operator="equal" id="{8276ECB5-5B3C-4F55-B296-CAD7A7092104}">
            <xm:f>Metricas!$B$8</xm:f>
            <x14:dxf>
              <font>
                <color theme="0"/>
              </font>
              <fill>
                <patternFill>
                  <bgColor rgb="FF92D050"/>
                </patternFill>
              </fill>
            </x14:dxf>
          </x14:cfRule>
          <x14:cfRule type="cellIs" priority="466" operator="equal" id="{44F448F7-BAB2-4B8A-8A1F-E965C673D9CD}">
            <xm:f>Metricas!$B$7</xm:f>
            <x14:dxf>
              <font>
                <color theme="0"/>
              </font>
              <fill>
                <patternFill>
                  <bgColor rgb="FFFFC000"/>
                </patternFill>
              </fill>
            </x14:dxf>
          </x14:cfRule>
          <x14:cfRule type="cellIs" priority="467" operator="equal" id="{1912C8D5-7D84-4141-BA8C-6BD00412A9E3}">
            <xm:f>Metricas!$B$6</xm:f>
            <x14:dxf>
              <font>
                <color theme="0"/>
              </font>
              <fill>
                <patternFill>
                  <bgColor theme="2" tint="-0.499984740745262"/>
                </patternFill>
              </fill>
            </x14:dxf>
          </x14:cfRule>
          <x14:cfRule type="cellIs" priority="468" operator="equal" id="{D82478DB-48A8-4D1F-AB9B-D0155F96EF54}">
            <xm:f>Metricas!$B$5</xm:f>
            <x14:dxf>
              <font>
                <color theme="0"/>
              </font>
              <fill>
                <patternFill>
                  <bgColor rgb="FFC00000"/>
                </patternFill>
              </fill>
            </x14:dxf>
          </x14:cfRule>
          <x14:cfRule type="cellIs" priority="469" operator="equal" id="{F751AC8B-71F1-4457-A347-3A607BF27FD7}">
            <xm:f>Metricas!$B$4</xm:f>
            <x14:dxf>
              <font>
                <color theme="0"/>
              </font>
              <fill>
                <patternFill>
                  <bgColor rgb="FFFF0000"/>
                </patternFill>
              </fill>
            </x14:dxf>
          </x14:cfRule>
          <x14:cfRule type="cellIs" priority="470" operator="equal" id="{E60F339E-4BA5-4D2B-AFCE-DEF714D47118}">
            <xm:f>Metricas!$B$3</xm:f>
            <x14:dxf>
              <font>
                <color theme="0" tint="-0.14996795556505021"/>
              </font>
              <fill>
                <patternFill>
                  <bgColor theme="0"/>
                </patternFill>
              </fill>
            </x14:dxf>
          </x14:cfRule>
          <xm:sqref>D127</xm:sqref>
        </x14:conditionalFormatting>
        <x14:conditionalFormatting xmlns:xm="http://schemas.microsoft.com/office/excel/2006/main">
          <x14:cfRule type="cellIs" priority="463" operator="equal" id="{969BB7CC-0FEA-4B1F-9412-D7D02C35A2D4}">
            <xm:f>Metricas!$B$10</xm:f>
            <x14:dxf>
              <font>
                <color theme="0"/>
              </font>
              <fill>
                <patternFill>
                  <bgColor theme="0" tint="-0.34998626667073579"/>
                </patternFill>
              </fill>
            </x14:dxf>
          </x14:cfRule>
          <xm:sqref>D127</xm:sqref>
        </x14:conditionalFormatting>
        <x14:conditionalFormatting xmlns:xm="http://schemas.microsoft.com/office/excel/2006/main">
          <x14:cfRule type="cellIs" priority="475" operator="equal" id="{03235206-35E5-44D7-ACE6-3BE833FF875B}">
            <xm:f>Metricas!$B$9</xm:f>
            <x14:dxf>
              <font>
                <color theme="0"/>
              </font>
              <fill>
                <patternFill>
                  <bgColor rgb="FF336600"/>
                </patternFill>
              </fill>
            </x14:dxf>
          </x14:cfRule>
          <x14:cfRule type="cellIs" priority="476" operator="equal" id="{31B2E2D7-1F2B-44DC-88A5-2A52274AF197}">
            <xm:f>Metricas!$B$8</xm:f>
            <x14:dxf>
              <font>
                <color theme="0"/>
              </font>
              <fill>
                <patternFill>
                  <bgColor rgb="FF92D050"/>
                </patternFill>
              </fill>
            </x14:dxf>
          </x14:cfRule>
          <x14:cfRule type="cellIs" priority="477" operator="equal" id="{13172523-7EB2-454C-92BB-F39A43F38A1F}">
            <xm:f>Metricas!$B$7</xm:f>
            <x14:dxf>
              <font>
                <color theme="0"/>
              </font>
              <fill>
                <patternFill>
                  <bgColor rgb="FFFFC000"/>
                </patternFill>
              </fill>
            </x14:dxf>
          </x14:cfRule>
          <x14:cfRule type="cellIs" priority="478" operator="equal" id="{C7A443EA-AAAB-4D64-AC33-97FF997D562A}">
            <xm:f>Metricas!$B$6</xm:f>
            <x14:dxf>
              <font>
                <color theme="0"/>
              </font>
              <fill>
                <patternFill>
                  <bgColor theme="2" tint="-0.499984740745262"/>
                </patternFill>
              </fill>
            </x14:dxf>
          </x14:cfRule>
          <x14:cfRule type="cellIs" priority="479" operator="equal" id="{2B265E24-3949-4682-BC67-8B14157154BD}">
            <xm:f>Metricas!$B$5</xm:f>
            <x14:dxf>
              <font>
                <color theme="0"/>
              </font>
              <fill>
                <patternFill>
                  <bgColor rgb="FFC00000"/>
                </patternFill>
              </fill>
            </x14:dxf>
          </x14:cfRule>
          <x14:cfRule type="cellIs" priority="480" operator="equal" id="{F228A018-F475-4B57-92AB-67C2414A3189}">
            <xm:f>Metricas!$B$4</xm:f>
            <x14:dxf>
              <font>
                <color theme="0"/>
              </font>
              <fill>
                <patternFill>
                  <bgColor rgb="FFFF0000"/>
                </patternFill>
              </fill>
            </x14:dxf>
          </x14:cfRule>
          <x14:cfRule type="cellIs" priority="481" operator="equal" id="{562F58E9-BF40-44FE-B2EA-CBEEC4148A51}">
            <xm:f>Metricas!$B$3</xm:f>
            <x14:dxf>
              <font>
                <color theme="0" tint="-0.14996795556505021"/>
              </font>
              <fill>
                <patternFill>
                  <bgColor theme="0"/>
                </patternFill>
              </fill>
            </x14:dxf>
          </x14:cfRule>
          <xm:sqref>D128</xm:sqref>
        </x14:conditionalFormatting>
        <x14:conditionalFormatting xmlns:xm="http://schemas.microsoft.com/office/excel/2006/main">
          <x14:cfRule type="cellIs" priority="474" operator="equal" id="{18725618-8833-4C86-A1C1-D89918EADDC2}">
            <xm:f>Metricas!$B$10</xm:f>
            <x14:dxf>
              <font>
                <color theme="0"/>
              </font>
              <fill>
                <patternFill>
                  <bgColor theme="0" tint="-0.34998626667073579"/>
                </patternFill>
              </fill>
            </x14:dxf>
          </x14:cfRule>
          <xm:sqref>D128</xm:sqref>
        </x14:conditionalFormatting>
        <x14:conditionalFormatting xmlns:xm="http://schemas.microsoft.com/office/excel/2006/main">
          <x14:cfRule type="cellIs" priority="497" operator="equal" id="{91921D97-E71F-4968-B7EA-E69F04ACE28E}">
            <xm:f>Metricas!$B$9</xm:f>
            <x14:dxf>
              <font>
                <color theme="0"/>
              </font>
              <fill>
                <patternFill>
                  <bgColor rgb="FF336600"/>
                </patternFill>
              </fill>
            </x14:dxf>
          </x14:cfRule>
          <x14:cfRule type="cellIs" priority="498" operator="equal" id="{75DBDBD7-0DBF-4A8F-B101-DA7D677C7F8C}">
            <xm:f>Metricas!$B$8</xm:f>
            <x14:dxf>
              <font>
                <color theme="0"/>
              </font>
              <fill>
                <patternFill>
                  <bgColor rgb="FF92D050"/>
                </patternFill>
              </fill>
            </x14:dxf>
          </x14:cfRule>
          <x14:cfRule type="cellIs" priority="499" operator="equal" id="{20B5E2C8-E146-4ADD-A0D7-634EA62E7225}">
            <xm:f>Metricas!$B$7</xm:f>
            <x14:dxf>
              <font>
                <color theme="0"/>
              </font>
              <fill>
                <patternFill>
                  <bgColor rgb="FFFFC000"/>
                </patternFill>
              </fill>
            </x14:dxf>
          </x14:cfRule>
          <x14:cfRule type="cellIs" priority="500" operator="equal" id="{292F29CC-F9E5-4F0B-8246-38AC98A76CA2}">
            <xm:f>Metricas!$B$6</xm:f>
            <x14:dxf>
              <font>
                <color theme="0"/>
              </font>
              <fill>
                <patternFill>
                  <bgColor theme="2" tint="-0.499984740745262"/>
                </patternFill>
              </fill>
            </x14:dxf>
          </x14:cfRule>
          <x14:cfRule type="cellIs" priority="501" operator="equal" id="{22EA627A-4396-4047-8A7F-264D301639F4}">
            <xm:f>Metricas!$B$5</xm:f>
            <x14:dxf>
              <font>
                <color theme="0"/>
              </font>
              <fill>
                <patternFill>
                  <bgColor rgb="FFC00000"/>
                </patternFill>
              </fill>
            </x14:dxf>
          </x14:cfRule>
          <x14:cfRule type="cellIs" priority="502" operator="equal" id="{7FCA9845-138A-4B9F-9406-45532AF12DA9}">
            <xm:f>Metricas!$B$4</xm:f>
            <x14:dxf>
              <font>
                <color theme="0"/>
              </font>
              <fill>
                <patternFill>
                  <bgColor rgb="FFFF0000"/>
                </patternFill>
              </fill>
            </x14:dxf>
          </x14:cfRule>
          <x14:cfRule type="cellIs" priority="503" operator="equal" id="{6622CF6F-5C71-4E4A-81E0-AAAA95AC9DA2}">
            <xm:f>Metricas!$B$3</xm:f>
            <x14:dxf>
              <font>
                <color theme="0" tint="-0.14996795556505021"/>
              </font>
              <fill>
                <patternFill>
                  <bgColor theme="0"/>
                </patternFill>
              </fill>
            </x14:dxf>
          </x14:cfRule>
          <xm:sqref>D133</xm:sqref>
        </x14:conditionalFormatting>
        <x14:conditionalFormatting xmlns:xm="http://schemas.microsoft.com/office/excel/2006/main">
          <x14:cfRule type="cellIs" priority="496" operator="equal" id="{1F2AB101-D7A2-4829-A7A8-C986A42009D4}">
            <xm:f>Metricas!$B$10</xm:f>
            <x14:dxf>
              <font>
                <color theme="0"/>
              </font>
              <fill>
                <patternFill>
                  <bgColor theme="0" tint="-0.34998626667073579"/>
                </patternFill>
              </fill>
            </x14:dxf>
          </x14:cfRule>
          <xm:sqref>D133</xm:sqref>
        </x14:conditionalFormatting>
        <x14:conditionalFormatting xmlns:xm="http://schemas.microsoft.com/office/excel/2006/main">
          <x14:cfRule type="cellIs" priority="530" operator="equal" id="{F3D01048-7DC6-4BD4-90C2-F8091A273623}">
            <xm:f>Metricas!$B$9</xm:f>
            <x14:dxf>
              <font>
                <color theme="0"/>
              </font>
              <fill>
                <patternFill>
                  <bgColor rgb="FF336600"/>
                </patternFill>
              </fill>
            </x14:dxf>
          </x14:cfRule>
          <x14:cfRule type="cellIs" priority="531" operator="equal" id="{AC5028BE-64C9-4836-85C7-0CE2C8CA9198}">
            <xm:f>Metricas!$B$8</xm:f>
            <x14:dxf>
              <font>
                <color theme="0"/>
              </font>
              <fill>
                <patternFill>
                  <bgColor rgb="FF92D050"/>
                </patternFill>
              </fill>
            </x14:dxf>
          </x14:cfRule>
          <x14:cfRule type="cellIs" priority="532" operator="equal" id="{437F03F4-5C71-4A84-974E-EEC69D5FA485}">
            <xm:f>Metricas!$B$7</xm:f>
            <x14:dxf>
              <font>
                <color theme="0"/>
              </font>
              <fill>
                <patternFill>
                  <bgColor rgb="FFFFC000"/>
                </patternFill>
              </fill>
            </x14:dxf>
          </x14:cfRule>
          <x14:cfRule type="cellIs" priority="533" operator="equal" id="{559006A3-DF82-4F51-A13D-BB4A3ADE3548}">
            <xm:f>Metricas!$B$6</xm:f>
            <x14:dxf>
              <font>
                <color theme="0"/>
              </font>
              <fill>
                <patternFill>
                  <bgColor theme="2" tint="-0.499984740745262"/>
                </patternFill>
              </fill>
            </x14:dxf>
          </x14:cfRule>
          <x14:cfRule type="cellIs" priority="534" operator="equal" id="{60782B73-AB42-40FB-AA31-1669D22BA0F6}">
            <xm:f>Metricas!$B$5</xm:f>
            <x14:dxf>
              <font>
                <color theme="0"/>
              </font>
              <fill>
                <patternFill>
                  <bgColor rgb="FFC00000"/>
                </patternFill>
              </fill>
            </x14:dxf>
          </x14:cfRule>
          <x14:cfRule type="cellIs" priority="535" operator="equal" id="{4D06EEBB-5545-4151-908F-288DBB723C82}">
            <xm:f>Metricas!$B$4</xm:f>
            <x14:dxf>
              <font>
                <color theme="0"/>
              </font>
              <fill>
                <patternFill>
                  <bgColor rgb="FFFF0000"/>
                </patternFill>
              </fill>
            </x14:dxf>
          </x14:cfRule>
          <x14:cfRule type="cellIs" priority="536" operator="equal" id="{55A964EC-1DA2-45A5-A34B-E9E201EE6707}">
            <xm:f>Metricas!$B$3</xm:f>
            <x14:dxf>
              <font>
                <color theme="0" tint="-0.14996795556505021"/>
              </font>
              <fill>
                <patternFill>
                  <bgColor theme="0"/>
                </patternFill>
              </fill>
            </x14:dxf>
          </x14:cfRule>
          <xm:sqref>D137</xm:sqref>
        </x14:conditionalFormatting>
        <x14:conditionalFormatting xmlns:xm="http://schemas.microsoft.com/office/excel/2006/main">
          <x14:cfRule type="cellIs" priority="529" operator="equal" id="{7F0AEFB6-A577-4626-85AC-38BA94F4557F}">
            <xm:f>Metricas!$B$10</xm:f>
            <x14:dxf>
              <font>
                <color theme="0"/>
              </font>
              <fill>
                <patternFill>
                  <bgColor theme="0" tint="-0.34998626667073579"/>
                </patternFill>
              </fill>
            </x14:dxf>
          </x14:cfRule>
          <xm:sqref>D137</xm:sqref>
        </x14:conditionalFormatting>
        <x14:conditionalFormatting xmlns:xm="http://schemas.microsoft.com/office/excel/2006/main">
          <x14:cfRule type="cellIs" priority="552" operator="equal" id="{3C52C4EB-A052-462B-8040-4B6217E9D783}">
            <xm:f>Metricas!$B$9</xm:f>
            <x14:dxf>
              <font>
                <color theme="0"/>
              </font>
              <fill>
                <patternFill>
                  <bgColor rgb="FF336600"/>
                </patternFill>
              </fill>
            </x14:dxf>
          </x14:cfRule>
          <x14:cfRule type="cellIs" priority="553" operator="equal" id="{5160E64E-7A99-4C29-9BAD-0CEF2130907A}">
            <xm:f>Metricas!$B$8</xm:f>
            <x14:dxf>
              <font>
                <color theme="0"/>
              </font>
              <fill>
                <patternFill>
                  <bgColor rgb="FF92D050"/>
                </patternFill>
              </fill>
            </x14:dxf>
          </x14:cfRule>
          <x14:cfRule type="cellIs" priority="554" operator="equal" id="{999A71BA-B35B-4AD7-A3C2-6D1E3BD3F6B4}">
            <xm:f>Metricas!$B$7</xm:f>
            <x14:dxf>
              <font>
                <color theme="0"/>
              </font>
              <fill>
                <patternFill>
                  <bgColor rgb="FFFFC000"/>
                </patternFill>
              </fill>
            </x14:dxf>
          </x14:cfRule>
          <x14:cfRule type="cellIs" priority="555" operator="equal" id="{FDC4902D-C9DD-4AA9-A9BF-11492EBBFDC3}">
            <xm:f>Metricas!$B$6</xm:f>
            <x14:dxf>
              <font>
                <color theme="0"/>
              </font>
              <fill>
                <patternFill>
                  <bgColor theme="2" tint="-0.499984740745262"/>
                </patternFill>
              </fill>
            </x14:dxf>
          </x14:cfRule>
          <x14:cfRule type="cellIs" priority="556" operator="equal" id="{5495CA5D-5083-4297-BF08-79EBF5A3BDC0}">
            <xm:f>Metricas!$B$5</xm:f>
            <x14:dxf>
              <font>
                <color theme="0"/>
              </font>
              <fill>
                <patternFill>
                  <bgColor rgb="FFC00000"/>
                </patternFill>
              </fill>
            </x14:dxf>
          </x14:cfRule>
          <x14:cfRule type="cellIs" priority="557" operator="equal" id="{E1D0A71C-D76C-4C4C-937B-2A59AB36F70A}">
            <xm:f>Metricas!$B$4</xm:f>
            <x14:dxf>
              <font>
                <color theme="0"/>
              </font>
              <fill>
                <patternFill>
                  <bgColor rgb="FFFF0000"/>
                </patternFill>
              </fill>
            </x14:dxf>
          </x14:cfRule>
          <x14:cfRule type="cellIs" priority="558" operator="equal" id="{BC8423AF-C055-4973-9AF2-39A97E5AE9B0}">
            <xm:f>Metricas!$B$3</xm:f>
            <x14:dxf>
              <font>
                <color theme="0" tint="-0.14996795556505021"/>
              </font>
              <fill>
                <patternFill>
                  <bgColor theme="0"/>
                </patternFill>
              </fill>
            </x14:dxf>
          </x14:cfRule>
          <xm:sqref>D141</xm:sqref>
        </x14:conditionalFormatting>
        <x14:conditionalFormatting xmlns:xm="http://schemas.microsoft.com/office/excel/2006/main">
          <x14:cfRule type="cellIs" priority="551" operator="equal" id="{A04D4EF6-481B-4460-B389-C6A59DB603CD}">
            <xm:f>Metricas!$B$10</xm:f>
            <x14:dxf>
              <font>
                <color theme="0"/>
              </font>
              <fill>
                <patternFill>
                  <bgColor theme="0" tint="-0.34998626667073579"/>
                </patternFill>
              </fill>
            </x14:dxf>
          </x14:cfRule>
          <xm:sqref>D141</xm:sqref>
        </x14:conditionalFormatting>
        <x14:conditionalFormatting xmlns:xm="http://schemas.microsoft.com/office/excel/2006/main">
          <x14:cfRule type="cellIs" priority="574" operator="equal" id="{5D4EBDB9-D742-4D2F-86D8-EB7DDA1E90CA}">
            <xm:f>Metricas!$B$9</xm:f>
            <x14:dxf>
              <font>
                <color theme="0"/>
              </font>
              <fill>
                <patternFill>
                  <bgColor rgb="FF336600"/>
                </patternFill>
              </fill>
            </x14:dxf>
          </x14:cfRule>
          <x14:cfRule type="cellIs" priority="575" operator="equal" id="{92CFB941-69E7-4EEB-9465-7C0DF1A6C2A2}">
            <xm:f>Metricas!$B$8</xm:f>
            <x14:dxf>
              <font>
                <color theme="0"/>
              </font>
              <fill>
                <patternFill>
                  <bgColor rgb="FF92D050"/>
                </patternFill>
              </fill>
            </x14:dxf>
          </x14:cfRule>
          <x14:cfRule type="cellIs" priority="576" operator="equal" id="{A9F1E939-0305-4278-92B2-75EBD2AAD7F5}">
            <xm:f>Metricas!$B$7</xm:f>
            <x14:dxf>
              <font>
                <color theme="0"/>
              </font>
              <fill>
                <patternFill>
                  <bgColor rgb="FFFFC000"/>
                </patternFill>
              </fill>
            </x14:dxf>
          </x14:cfRule>
          <x14:cfRule type="cellIs" priority="577" operator="equal" id="{BC9FC733-D247-4D40-9E42-F8A3621BA8A9}">
            <xm:f>Metricas!$B$6</xm:f>
            <x14:dxf>
              <font>
                <color theme="0"/>
              </font>
              <fill>
                <patternFill>
                  <bgColor theme="2" tint="-0.499984740745262"/>
                </patternFill>
              </fill>
            </x14:dxf>
          </x14:cfRule>
          <x14:cfRule type="cellIs" priority="578" operator="equal" id="{9F28ADFD-B5A3-4CA9-804E-88F437940AFA}">
            <xm:f>Metricas!$B$5</xm:f>
            <x14:dxf>
              <font>
                <color theme="0"/>
              </font>
              <fill>
                <patternFill>
                  <bgColor rgb="FFC00000"/>
                </patternFill>
              </fill>
            </x14:dxf>
          </x14:cfRule>
          <x14:cfRule type="cellIs" priority="579" operator="equal" id="{DA81A4D7-C501-4A3C-8421-A862A7E278AF}">
            <xm:f>Metricas!$B$4</xm:f>
            <x14:dxf>
              <font>
                <color theme="0"/>
              </font>
              <fill>
                <patternFill>
                  <bgColor rgb="FFFF0000"/>
                </patternFill>
              </fill>
            </x14:dxf>
          </x14:cfRule>
          <x14:cfRule type="cellIs" priority="580" operator="equal" id="{613D6857-F76B-4B81-96FC-309ABC1FED12}">
            <xm:f>Metricas!$B$3</xm:f>
            <x14:dxf>
              <font>
                <color theme="0" tint="-0.14996795556505021"/>
              </font>
              <fill>
                <patternFill>
                  <bgColor theme="0"/>
                </patternFill>
              </fill>
            </x14:dxf>
          </x14:cfRule>
          <xm:sqref>D143</xm:sqref>
        </x14:conditionalFormatting>
        <x14:conditionalFormatting xmlns:xm="http://schemas.microsoft.com/office/excel/2006/main">
          <x14:cfRule type="cellIs" priority="573" operator="equal" id="{FBEB0E34-BA91-467C-A700-5A2ECBC6F4E1}">
            <xm:f>Metricas!$B$10</xm:f>
            <x14:dxf>
              <font>
                <color theme="0"/>
              </font>
              <fill>
                <patternFill>
                  <bgColor theme="0" tint="-0.34998626667073579"/>
                </patternFill>
              </fill>
            </x14:dxf>
          </x14:cfRule>
          <xm:sqref>D143</xm:sqref>
        </x14:conditionalFormatting>
        <x14:conditionalFormatting xmlns:xm="http://schemas.microsoft.com/office/excel/2006/main">
          <x14:cfRule type="cellIs" priority="585" operator="equal" id="{87CBD4D7-8157-4B15-9097-B31AFC3FD5A2}">
            <xm:f>Metricas!$B$9</xm:f>
            <x14:dxf>
              <font>
                <color theme="0"/>
              </font>
              <fill>
                <patternFill>
                  <bgColor rgb="FF336600"/>
                </patternFill>
              </fill>
            </x14:dxf>
          </x14:cfRule>
          <x14:cfRule type="cellIs" priority="586" operator="equal" id="{D499D54E-B0B6-4AFB-9F2E-21C463C2CF96}">
            <xm:f>Metricas!$B$8</xm:f>
            <x14:dxf>
              <font>
                <color theme="0"/>
              </font>
              <fill>
                <patternFill>
                  <bgColor rgb="FF92D050"/>
                </patternFill>
              </fill>
            </x14:dxf>
          </x14:cfRule>
          <x14:cfRule type="cellIs" priority="587" operator="equal" id="{DF30D0B6-ED34-4B11-ACA7-A87A428AC4C7}">
            <xm:f>Metricas!$B$7</xm:f>
            <x14:dxf>
              <font>
                <color theme="0"/>
              </font>
              <fill>
                <patternFill>
                  <bgColor rgb="FFFFC000"/>
                </patternFill>
              </fill>
            </x14:dxf>
          </x14:cfRule>
          <x14:cfRule type="cellIs" priority="588" operator="equal" id="{F62385C1-7EC2-48DF-B0EF-BD38E640271D}">
            <xm:f>Metricas!$B$6</xm:f>
            <x14:dxf>
              <font>
                <color theme="0"/>
              </font>
              <fill>
                <patternFill>
                  <bgColor theme="2" tint="-0.499984740745262"/>
                </patternFill>
              </fill>
            </x14:dxf>
          </x14:cfRule>
          <x14:cfRule type="cellIs" priority="589" operator="equal" id="{1FE3A824-5B8D-47F2-97F2-F585FB18EAF1}">
            <xm:f>Metricas!$B$5</xm:f>
            <x14:dxf>
              <font>
                <color theme="0"/>
              </font>
              <fill>
                <patternFill>
                  <bgColor rgb="FFC00000"/>
                </patternFill>
              </fill>
            </x14:dxf>
          </x14:cfRule>
          <x14:cfRule type="cellIs" priority="590" operator="equal" id="{8A71C4BF-4B21-485A-A197-D031D1E33028}">
            <xm:f>Metricas!$B$4</xm:f>
            <x14:dxf>
              <font>
                <color theme="0"/>
              </font>
              <fill>
                <patternFill>
                  <bgColor rgb="FFFF0000"/>
                </patternFill>
              </fill>
            </x14:dxf>
          </x14:cfRule>
          <x14:cfRule type="cellIs" priority="591" operator="equal" id="{183CA3DD-DA2C-4991-8710-51AB2B5C8D7F}">
            <xm:f>Metricas!$B$3</xm:f>
            <x14:dxf>
              <font>
                <color theme="0" tint="-0.14996795556505021"/>
              </font>
              <fill>
                <patternFill>
                  <bgColor theme="0"/>
                </patternFill>
              </fill>
            </x14:dxf>
          </x14:cfRule>
          <xm:sqref>D144</xm:sqref>
        </x14:conditionalFormatting>
        <x14:conditionalFormatting xmlns:xm="http://schemas.microsoft.com/office/excel/2006/main">
          <x14:cfRule type="cellIs" priority="584" operator="equal" id="{47C635B1-5179-4EAA-982D-10B1178E4D3D}">
            <xm:f>Metricas!$B$10</xm:f>
            <x14:dxf>
              <font>
                <color theme="0"/>
              </font>
              <fill>
                <patternFill>
                  <bgColor theme="0" tint="-0.34998626667073579"/>
                </patternFill>
              </fill>
            </x14:dxf>
          </x14:cfRule>
          <xm:sqref>D144</xm:sqref>
        </x14:conditionalFormatting>
        <x14:conditionalFormatting xmlns:xm="http://schemas.microsoft.com/office/excel/2006/main">
          <x14:cfRule type="cellIs" priority="1465" operator="equal" id="{0F8534DF-83F6-471D-9BCA-5939972043E6}">
            <xm:f>Metricas!$B$9</xm:f>
            <x14:dxf>
              <font>
                <color theme="0"/>
              </font>
              <fill>
                <patternFill>
                  <bgColor rgb="FF336600"/>
                </patternFill>
              </fill>
            </x14:dxf>
          </x14:cfRule>
          <x14:cfRule type="cellIs" priority="1466" operator="equal" id="{3F09BB74-E12F-4175-86AB-7FD38022D9EC}">
            <xm:f>Metricas!$B$8</xm:f>
            <x14:dxf>
              <font>
                <color theme="0"/>
              </font>
              <fill>
                <patternFill>
                  <bgColor rgb="FF92D050"/>
                </patternFill>
              </fill>
            </x14:dxf>
          </x14:cfRule>
          <x14:cfRule type="cellIs" priority="1467" operator="equal" id="{E1DF925A-E6EF-4EC2-8CBB-E8A941AA32DA}">
            <xm:f>Metricas!$B$7</xm:f>
            <x14:dxf>
              <font>
                <color theme="0"/>
              </font>
              <fill>
                <patternFill>
                  <bgColor rgb="FFFFC000"/>
                </patternFill>
              </fill>
            </x14:dxf>
          </x14:cfRule>
          <x14:cfRule type="cellIs" priority="1468" operator="equal" id="{5A5D3ACD-3A59-48BE-968A-360AD6168AE6}">
            <xm:f>Metricas!$B$6</xm:f>
            <x14:dxf>
              <font>
                <color theme="0"/>
              </font>
              <fill>
                <patternFill>
                  <bgColor theme="2" tint="-0.499984740745262"/>
                </patternFill>
              </fill>
            </x14:dxf>
          </x14:cfRule>
          <x14:cfRule type="cellIs" priority="1469" operator="equal" id="{BA53A422-2EAB-4905-AF2C-6164B99558D6}">
            <xm:f>Metricas!$B$5</xm:f>
            <x14:dxf>
              <font>
                <color theme="0"/>
              </font>
              <fill>
                <patternFill>
                  <bgColor rgb="FFC00000"/>
                </patternFill>
              </fill>
            </x14:dxf>
          </x14:cfRule>
          <x14:cfRule type="cellIs" priority="1470" operator="equal" id="{4349D7FD-8D0F-4FB0-BFE8-D5577F2A5F48}">
            <xm:f>Metricas!$B$4</xm:f>
            <x14:dxf>
              <font>
                <color theme="0"/>
              </font>
              <fill>
                <patternFill>
                  <bgColor rgb="FFFF0000"/>
                </patternFill>
              </fill>
            </x14:dxf>
          </x14:cfRule>
          <x14:cfRule type="cellIs" priority="1471" operator="equal" id="{33D55CA5-7158-45A4-9509-B3D146E0A0CE}">
            <xm:f>Metricas!$B$3</xm:f>
            <x14:dxf>
              <font>
                <color theme="0" tint="-0.14996795556505021"/>
              </font>
              <fill>
                <patternFill>
                  <bgColor theme="0"/>
                </patternFill>
              </fill>
            </x14:dxf>
          </x14:cfRule>
          <xm:sqref>D49</xm:sqref>
        </x14:conditionalFormatting>
        <x14:conditionalFormatting xmlns:xm="http://schemas.microsoft.com/office/excel/2006/main">
          <x14:cfRule type="cellIs" priority="1464" operator="equal" id="{7F1177FE-4C3D-4573-A847-B4D14FA11D2F}">
            <xm:f>Metricas!$B$10</xm:f>
            <x14:dxf>
              <font>
                <color theme="0"/>
              </font>
              <fill>
                <patternFill>
                  <bgColor theme="0" tint="-0.34998626667073579"/>
                </patternFill>
              </fill>
            </x14:dxf>
          </x14:cfRule>
          <xm:sqref>D49</xm:sqref>
        </x14:conditionalFormatting>
        <x14:conditionalFormatting xmlns:xm="http://schemas.microsoft.com/office/excel/2006/main">
          <x14:cfRule type="cellIs" priority="629" operator="equal" id="{CDA36ED5-9F3A-423B-83F2-D9BED995B36C}">
            <xm:f>Metricas!$B$9</xm:f>
            <x14:dxf>
              <font>
                <color theme="0"/>
              </font>
              <fill>
                <patternFill>
                  <bgColor rgb="FF336600"/>
                </patternFill>
              </fill>
            </x14:dxf>
          </x14:cfRule>
          <x14:cfRule type="cellIs" priority="630" operator="equal" id="{2B46FAC0-24DF-48F6-849C-2017D098905E}">
            <xm:f>Metricas!$B$8</xm:f>
            <x14:dxf>
              <font>
                <color theme="0"/>
              </font>
              <fill>
                <patternFill>
                  <bgColor rgb="FF92D050"/>
                </patternFill>
              </fill>
            </x14:dxf>
          </x14:cfRule>
          <x14:cfRule type="cellIs" priority="631" operator="equal" id="{3ED952E7-1D72-4174-93D1-4CA0F42AD6E8}">
            <xm:f>Metricas!$B$7</xm:f>
            <x14:dxf>
              <font>
                <color theme="0"/>
              </font>
              <fill>
                <patternFill>
                  <bgColor rgb="FFFFC000"/>
                </patternFill>
              </fill>
            </x14:dxf>
          </x14:cfRule>
          <x14:cfRule type="cellIs" priority="632" operator="equal" id="{8E242125-E78F-480D-ADC1-4207BCEFDA3B}">
            <xm:f>Metricas!$B$6</xm:f>
            <x14:dxf>
              <font>
                <color theme="0"/>
              </font>
              <fill>
                <patternFill>
                  <bgColor theme="2" tint="-0.499984740745262"/>
                </patternFill>
              </fill>
            </x14:dxf>
          </x14:cfRule>
          <x14:cfRule type="cellIs" priority="633" operator="equal" id="{4E870F6F-A7DE-4E29-9A9D-0750CF9508F1}">
            <xm:f>Metricas!$B$5</xm:f>
            <x14:dxf>
              <font>
                <color theme="0"/>
              </font>
              <fill>
                <patternFill>
                  <bgColor rgb="FFC00000"/>
                </patternFill>
              </fill>
            </x14:dxf>
          </x14:cfRule>
          <x14:cfRule type="cellIs" priority="634" operator="equal" id="{0358C4A1-9071-46EB-AE5F-57AC684914ED}">
            <xm:f>Metricas!$B$4</xm:f>
            <x14:dxf>
              <font>
                <color theme="0"/>
              </font>
              <fill>
                <patternFill>
                  <bgColor rgb="FFFF0000"/>
                </patternFill>
              </fill>
            </x14:dxf>
          </x14:cfRule>
          <x14:cfRule type="cellIs" priority="635" operator="equal" id="{7DA8055F-BCF7-4D5B-938B-2E8F84C9A511}">
            <xm:f>Metricas!$B$3</xm:f>
            <x14:dxf>
              <font>
                <color theme="0" tint="-0.14996795556505021"/>
              </font>
              <fill>
                <patternFill>
                  <bgColor theme="0"/>
                </patternFill>
              </fill>
            </x14:dxf>
          </x14:cfRule>
          <xm:sqref>D150</xm:sqref>
        </x14:conditionalFormatting>
        <x14:conditionalFormatting xmlns:xm="http://schemas.microsoft.com/office/excel/2006/main">
          <x14:cfRule type="cellIs" priority="628" operator="equal" id="{59D139DA-E699-4E2B-9C5A-D7A8DF7C0565}">
            <xm:f>Metricas!$B$10</xm:f>
            <x14:dxf>
              <font>
                <color theme="0"/>
              </font>
              <fill>
                <patternFill>
                  <bgColor theme="0" tint="-0.34998626667073579"/>
                </patternFill>
              </fill>
            </x14:dxf>
          </x14:cfRule>
          <xm:sqref>D150</xm:sqref>
        </x14:conditionalFormatting>
        <x14:conditionalFormatting xmlns:xm="http://schemas.microsoft.com/office/excel/2006/main">
          <x14:cfRule type="cellIs" priority="673" operator="equal" id="{B709FD38-AF14-4CFD-8541-A5D082DA7C88}">
            <xm:f>Metricas!$B$9</xm:f>
            <x14:dxf>
              <font>
                <color theme="0"/>
              </font>
              <fill>
                <patternFill>
                  <bgColor rgb="FF336600"/>
                </patternFill>
              </fill>
            </x14:dxf>
          </x14:cfRule>
          <x14:cfRule type="cellIs" priority="674" operator="equal" id="{FD8C1294-CE5C-4916-9A3D-AD330935CBAB}">
            <xm:f>Metricas!$B$8</xm:f>
            <x14:dxf>
              <font>
                <color theme="0"/>
              </font>
              <fill>
                <patternFill>
                  <bgColor rgb="FF92D050"/>
                </patternFill>
              </fill>
            </x14:dxf>
          </x14:cfRule>
          <x14:cfRule type="cellIs" priority="675" operator="equal" id="{B115B6EF-99E0-4AE1-9ACE-BE74BE01C4B5}">
            <xm:f>Metricas!$B$7</xm:f>
            <x14:dxf>
              <font>
                <color theme="0"/>
              </font>
              <fill>
                <patternFill>
                  <bgColor rgb="FFFFC000"/>
                </patternFill>
              </fill>
            </x14:dxf>
          </x14:cfRule>
          <x14:cfRule type="cellIs" priority="676" operator="equal" id="{DA098178-728B-47F0-A32A-B93A583F2B64}">
            <xm:f>Metricas!$B$6</xm:f>
            <x14:dxf>
              <font>
                <color theme="0"/>
              </font>
              <fill>
                <patternFill>
                  <bgColor theme="2" tint="-0.499984740745262"/>
                </patternFill>
              </fill>
            </x14:dxf>
          </x14:cfRule>
          <x14:cfRule type="cellIs" priority="677" operator="equal" id="{20C047ED-28A1-4E00-8F6A-AB88F8097F76}">
            <xm:f>Metricas!$B$5</xm:f>
            <x14:dxf>
              <font>
                <color theme="0"/>
              </font>
              <fill>
                <patternFill>
                  <bgColor rgb="FFC00000"/>
                </patternFill>
              </fill>
            </x14:dxf>
          </x14:cfRule>
          <x14:cfRule type="cellIs" priority="678" operator="equal" id="{EF961E3A-E1AF-4175-B3D6-F238DC4B6FBD}">
            <xm:f>Metricas!$B$4</xm:f>
            <x14:dxf>
              <font>
                <color theme="0"/>
              </font>
              <fill>
                <patternFill>
                  <bgColor rgb="FFFF0000"/>
                </patternFill>
              </fill>
            </x14:dxf>
          </x14:cfRule>
          <x14:cfRule type="cellIs" priority="679" operator="equal" id="{83ED4B31-D900-42D8-9BD3-6028094CB52B}">
            <xm:f>Metricas!$B$3</xm:f>
            <x14:dxf>
              <font>
                <color theme="0" tint="-0.14996795556505021"/>
              </font>
              <fill>
                <patternFill>
                  <bgColor theme="0"/>
                </patternFill>
              </fill>
            </x14:dxf>
          </x14:cfRule>
          <xm:sqref>D157</xm:sqref>
        </x14:conditionalFormatting>
        <x14:conditionalFormatting xmlns:xm="http://schemas.microsoft.com/office/excel/2006/main">
          <x14:cfRule type="cellIs" priority="672" operator="equal" id="{147AFC6B-88BE-49C3-982E-ED99C4DB6131}">
            <xm:f>Metricas!$B$10</xm:f>
            <x14:dxf>
              <font>
                <color theme="0"/>
              </font>
              <fill>
                <patternFill>
                  <bgColor theme="0" tint="-0.34998626667073579"/>
                </patternFill>
              </fill>
            </x14:dxf>
          </x14:cfRule>
          <xm:sqref>D157</xm:sqref>
        </x14:conditionalFormatting>
        <x14:conditionalFormatting xmlns:xm="http://schemas.microsoft.com/office/excel/2006/main">
          <x14:cfRule type="cellIs" priority="684" operator="equal" id="{DD3BB1F0-702A-47CE-9EA8-C9BA55EED47C}">
            <xm:f>Metricas!$B$9</xm:f>
            <x14:dxf>
              <font>
                <color theme="0"/>
              </font>
              <fill>
                <patternFill>
                  <bgColor rgb="FF336600"/>
                </patternFill>
              </fill>
            </x14:dxf>
          </x14:cfRule>
          <x14:cfRule type="cellIs" priority="685" operator="equal" id="{6BD1D44A-8F2E-4BB7-A5F3-D3EFD89C1C1A}">
            <xm:f>Metricas!$B$8</xm:f>
            <x14:dxf>
              <font>
                <color theme="0"/>
              </font>
              <fill>
                <patternFill>
                  <bgColor rgb="FF92D050"/>
                </patternFill>
              </fill>
            </x14:dxf>
          </x14:cfRule>
          <x14:cfRule type="cellIs" priority="686" operator="equal" id="{A3FB2953-0E98-471C-9B90-DBBD8664B79E}">
            <xm:f>Metricas!$B$7</xm:f>
            <x14:dxf>
              <font>
                <color theme="0"/>
              </font>
              <fill>
                <patternFill>
                  <bgColor rgb="FFFFC000"/>
                </patternFill>
              </fill>
            </x14:dxf>
          </x14:cfRule>
          <x14:cfRule type="cellIs" priority="687" operator="equal" id="{4BAFAC94-1A58-4DA8-8725-57BC278FD989}">
            <xm:f>Metricas!$B$6</xm:f>
            <x14:dxf>
              <font>
                <color theme="0"/>
              </font>
              <fill>
                <patternFill>
                  <bgColor theme="2" tint="-0.499984740745262"/>
                </patternFill>
              </fill>
            </x14:dxf>
          </x14:cfRule>
          <x14:cfRule type="cellIs" priority="688" operator="equal" id="{30963474-3654-4742-9B93-FCD1F1FD9FB5}">
            <xm:f>Metricas!$B$5</xm:f>
            <x14:dxf>
              <font>
                <color theme="0"/>
              </font>
              <fill>
                <patternFill>
                  <bgColor rgb="FFC00000"/>
                </patternFill>
              </fill>
            </x14:dxf>
          </x14:cfRule>
          <x14:cfRule type="cellIs" priority="689" operator="equal" id="{AC93B64B-258C-4D99-9959-5E7A8BCBE81A}">
            <xm:f>Metricas!$B$4</xm:f>
            <x14:dxf>
              <font>
                <color theme="0"/>
              </font>
              <fill>
                <patternFill>
                  <bgColor rgb="FFFF0000"/>
                </patternFill>
              </fill>
            </x14:dxf>
          </x14:cfRule>
          <x14:cfRule type="cellIs" priority="690" operator="equal" id="{02D2283E-4150-4E9F-BA1F-B0B7EF1FBBE5}">
            <xm:f>Metricas!$B$3</xm:f>
            <x14:dxf>
              <font>
                <color theme="0" tint="-0.14996795556505021"/>
              </font>
              <fill>
                <patternFill>
                  <bgColor theme="0"/>
                </patternFill>
              </fill>
            </x14:dxf>
          </x14:cfRule>
          <xm:sqref>D158</xm:sqref>
        </x14:conditionalFormatting>
        <x14:conditionalFormatting xmlns:xm="http://schemas.microsoft.com/office/excel/2006/main">
          <x14:cfRule type="cellIs" priority="683" operator="equal" id="{D69AABA3-BAD5-4541-B0A4-9685BC1E6D75}">
            <xm:f>Metricas!$B$10</xm:f>
            <x14:dxf>
              <font>
                <color theme="0"/>
              </font>
              <fill>
                <patternFill>
                  <bgColor theme="0" tint="-0.34998626667073579"/>
                </patternFill>
              </fill>
            </x14:dxf>
          </x14:cfRule>
          <xm:sqref>D158</xm:sqref>
        </x14:conditionalFormatting>
        <x14:conditionalFormatting xmlns:xm="http://schemas.microsoft.com/office/excel/2006/main">
          <x14:cfRule type="cellIs" priority="1410" operator="equal" id="{9D727CF7-C5CB-450A-A9D8-C50B9FA1E28D}">
            <xm:f>Metricas!$B$9</xm:f>
            <x14:dxf>
              <font>
                <color theme="0"/>
              </font>
              <fill>
                <patternFill>
                  <bgColor rgb="FF336600"/>
                </patternFill>
              </fill>
            </x14:dxf>
          </x14:cfRule>
          <x14:cfRule type="cellIs" priority="1411" operator="equal" id="{C8DCA9B6-9E49-4293-A402-B58287C9A704}">
            <xm:f>Metricas!$B$8</xm:f>
            <x14:dxf>
              <font>
                <color theme="0"/>
              </font>
              <fill>
                <patternFill>
                  <bgColor rgb="FF92D050"/>
                </patternFill>
              </fill>
            </x14:dxf>
          </x14:cfRule>
          <x14:cfRule type="cellIs" priority="1412" operator="equal" id="{90F2F703-1CF7-4CC7-9A61-4A37420CBBE8}">
            <xm:f>Metricas!$B$7</xm:f>
            <x14:dxf>
              <font>
                <color theme="0"/>
              </font>
              <fill>
                <patternFill>
                  <bgColor rgb="FFFFC000"/>
                </patternFill>
              </fill>
            </x14:dxf>
          </x14:cfRule>
          <x14:cfRule type="cellIs" priority="1413" operator="equal" id="{DA89D6F9-5D36-465C-83C8-FAD8FD9CA46E}">
            <xm:f>Metricas!$B$6</xm:f>
            <x14:dxf>
              <font>
                <color theme="0"/>
              </font>
              <fill>
                <patternFill>
                  <bgColor theme="2" tint="-0.499984740745262"/>
                </patternFill>
              </fill>
            </x14:dxf>
          </x14:cfRule>
          <x14:cfRule type="cellIs" priority="1414" operator="equal" id="{C0BA4052-7B41-4D83-9F01-FC1F1DBD2EB0}">
            <xm:f>Metricas!$B$5</xm:f>
            <x14:dxf>
              <font>
                <color theme="0"/>
              </font>
              <fill>
                <patternFill>
                  <bgColor rgb="FFC00000"/>
                </patternFill>
              </fill>
            </x14:dxf>
          </x14:cfRule>
          <x14:cfRule type="cellIs" priority="1415" operator="equal" id="{FE0A8574-DA7E-42DB-904F-3B9184ED940B}">
            <xm:f>Metricas!$B$4</xm:f>
            <x14:dxf>
              <font>
                <color theme="0"/>
              </font>
              <fill>
                <patternFill>
                  <bgColor rgb="FFFF0000"/>
                </patternFill>
              </fill>
            </x14:dxf>
          </x14:cfRule>
          <x14:cfRule type="cellIs" priority="1416" operator="equal" id="{0CCF202F-F97B-4EB3-AA29-B20B13FCE843}">
            <xm:f>Metricas!$B$3</xm:f>
            <x14:dxf>
              <font>
                <color theme="0" tint="-0.14996795556505021"/>
              </font>
              <fill>
                <patternFill>
                  <bgColor theme="0"/>
                </patternFill>
              </fill>
            </x14:dxf>
          </x14:cfRule>
          <xm:sqref>D74</xm:sqref>
        </x14:conditionalFormatting>
        <x14:conditionalFormatting xmlns:xm="http://schemas.microsoft.com/office/excel/2006/main">
          <x14:cfRule type="cellIs" priority="1409" operator="equal" id="{F1141613-550E-41B0-A09C-3FF5556BF9D7}">
            <xm:f>Metricas!$B$10</xm:f>
            <x14:dxf>
              <font>
                <color theme="0"/>
              </font>
              <fill>
                <patternFill>
                  <bgColor theme="0" tint="-0.34998626667073579"/>
                </patternFill>
              </fill>
            </x14:dxf>
          </x14:cfRule>
          <xm:sqref>D74</xm:sqref>
        </x14:conditionalFormatting>
        <x14:conditionalFormatting xmlns:xm="http://schemas.microsoft.com/office/excel/2006/main">
          <x14:cfRule type="cellIs" priority="1179" operator="equal" id="{B6DA3EA6-E59D-4B99-84D7-0B877F334872}">
            <xm:f>Metricas!$B$9</xm:f>
            <x14:dxf>
              <font>
                <color theme="0"/>
              </font>
              <fill>
                <patternFill>
                  <bgColor rgb="FF336600"/>
                </patternFill>
              </fill>
            </x14:dxf>
          </x14:cfRule>
          <x14:cfRule type="cellIs" priority="1180" operator="equal" id="{55668F2E-34E7-418C-9442-A4326327724D}">
            <xm:f>Metricas!$B$8</xm:f>
            <x14:dxf>
              <font>
                <color theme="0"/>
              </font>
              <fill>
                <patternFill>
                  <bgColor rgb="FF92D050"/>
                </patternFill>
              </fill>
            </x14:dxf>
          </x14:cfRule>
          <x14:cfRule type="cellIs" priority="1181" operator="equal" id="{C431B62A-76C3-48C7-B99A-C136E06E65EE}">
            <xm:f>Metricas!$B$7</xm:f>
            <x14:dxf>
              <font>
                <color theme="0"/>
              </font>
              <fill>
                <patternFill>
                  <bgColor rgb="FFFFC000"/>
                </patternFill>
              </fill>
            </x14:dxf>
          </x14:cfRule>
          <x14:cfRule type="cellIs" priority="1182" operator="equal" id="{2E90773B-9B3C-495E-BB45-E15C6AEE7082}">
            <xm:f>Metricas!$B$6</xm:f>
            <x14:dxf>
              <font>
                <color theme="0"/>
              </font>
              <fill>
                <patternFill>
                  <bgColor theme="2" tint="-0.499984740745262"/>
                </patternFill>
              </fill>
            </x14:dxf>
          </x14:cfRule>
          <x14:cfRule type="cellIs" priority="1183" operator="equal" id="{BAB6622E-331C-482C-9E5D-0824CD04277A}">
            <xm:f>Metricas!$B$5</xm:f>
            <x14:dxf>
              <font>
                <color theme="0"/>
              </font>
              <fill>
                <patternFill>
                  <bgColor rgb="FFC00000"/>
                </patternFill>
              </fill>
            </x14:dxf>
          </x14:cfRule>
          <x14:cfRule type="cellIs" priority="1184" operator="equal" id="{3019A43B-C45D-491A-8428-26A0D162DA90}">
            <xm:f>Metricas!$B$4</xm:f>
            <x14:dxf>
              <font>
                <color theme="0"/>
              </font>
              <fill>
                <patternFill>
                  <bgColor rgb="FFFF0000"/>
                </patternFill>
              </fill>
            </x14:dxf>
          </x14:cfRule>
          <x14:cfRule type="cellIs" priority="1185" operator="equal" id="{F4935809-701C-4616-9B07-F4953808C4B9}">
            <xm:f>Metricas!$B$3</xm:f>
            <x14:dxf>
              <font>
                <color theme="0" tint="-0.14996795556505021"/>
              </font>
              <fill>
                <patternFill>
                  <bgColor theme="0"/>
                </patternFill>
              </fill>
            </x14:dxf>
          </x14:cfRule>
          <xm:sqref>D165</xm:sqref>
        </x14:conditionalFormatting>
        <x14:conditionalFormatting xmlns:xm="http://schemas.microsoft.com/office/excel/2006/main">
          <x14:cfRule type="cellIs" priority="1178" operator="equal" id="{204C25C8-E3FA-49C0-A8A8-882859B1A580}">
            <xm:f>Metricas!$B$10</xm:f>
            <x14:dxf>
              <font>
                <color theme="0"/>
              </font>
              <fill>
                <patternFill>
                  <bgColor theme="0" tint="-0.34998626667073579"/>
                </patternFill>
              </fill>
            </x14:dxf>
          </x14:cfRule>
          <xm:sqref>D165</xm:sqref>
        </x14:conditionalFormatting>
        <x14:conditionalFormatting xmlns:xm="http://schemas.microsoft.com/office/excel/2006/main">
          <x14:cfRule type="cellIs" priority="1157" operator="equal" id="{E5574FA3-E363-493F-9DB0-23D0E9916938}">
            <xm:f>Metricas!$B$9</xm:f>
            <x14:dxf>
              <font>
                <color theme="0"/>
              </font>
              <fill>
                <patternFill>
                  <bgColor rgb="FF336600"/>
                </patternFill>
              </fill>
            </x14:dxf>
          </x14:cfRule>
          <x14:cfRule type="cellIs" priority="1158" operator="equal" id="{0313C62F-D6DD-4B28-B504-53BCDD0472E4}">
            <xm:f>Metricas!$B$8</xm:f>
            <x14:dxf>
              <font>
                <color theme="0"/>
              </font>
              <fill>
                <patternFill>
                  <bgColor rgb="FF92D050"/>
                </patternFill>
              </fill>
            </x14:dxf>
          </x14:cfRule>
          <x14:cfRule type="cellIs" priority="1159" operator="equal" id="{4E10745D-AC86-43AF-8C16-FCCA7A581003}">
            <xm:f>Metricas!$B$7</xm:f>
            <x14:dxf>
              <font>
                <color theme="0"/>
              </font>
              <fill>
                <patternFill>
                  <bgColor rgb="FFFFC000"/>
                </patternFill>
              </fill>
            </x14:dxf>
          </x14:cfRule>
          <x14:cfRule type="cellIs" priority="1160" operator="equal" id="{C6E7F760-AB27-443D-882C-45BBDA6E4FF3}">
            <xm:f>Metricas!$B$6</xm:f>
            <x14:dxf>
              <font>
                <color theme="0"/>
              </font>
              <fill>
                <patternFill>
                  <bgColor theme="2" tint="-0.499984740745262"/>
                </patternFill>
              </fill>
            </x14:dxf>
          </x14:cfRule>
          <x14:cfRule type="cellIs" priority="1161" operator="equal" id="{281B4DBB-20D8-41F1-BA51-2FDAD70FCAF7}">
            <xm:f>Metricas!$B$5</xm:f>
            <x14:dxf>
              <font>
                <color theme="0"/>
              </font>
              <fill>
                <patternFill>
                  <bgColor rgb="FFC00000"/>
                </patternFill>
              </fill>
            </x14:dxf>
          </x14:cfRule>
          <x14:cfRule type="cellIs" priority="1162" operator="equal" id="{CD0A7205-A402-4F64-89FB-356812939806}">
            <xm:f>Metricas!$B$4</xm:f>
            <x14:dxf>
              <font>
                <color theme="0"/>
              </font>
              <fill>
                <patternFill>
                  <bgColor rgb="FFFF0000"/>
                </patternFill>
              </fill>
            </x14:dxf>
          </x14:cfRule>
          <x14:cfRule type="cellIs" priority="1163" operator="equal" id="{4C56BC4D-F961-4997-A81F-7AAC499535FB}">
            <xm:f>Metricas!$B$3</xm:f>
            <x14:dxf>
              <font>
                <color theme="0" tint="-0.14996795556505021"/>
              </font>
              <fill>
                <patternFill>
                  <bgColor theme="0"/>
                </patternFill>
              </fill>
            </x14:dxf>
          </x14:cfRule>
          <xm:sqref>D6</xm:sqref>
        </x14:conditionalFormatting>
        <x14:conditionalFormatting xmlns:xm="http://schemas.microsoft.com/office/excel/2006/main">
          <x14:cfRule type="cellIs" priority="1156" operator="equal" id="{F8D2B872-1870-47B0-8BF7-A81636F1707D}">
            <xm:f>Metricas!$B$10</xm:f>
            <x14:dxf>
              <font>
                <color theme="0"/>
              </font>
              <fill>
                <patternFill>
                  <bgColor theme="0" tint="-0.34998626667073579"/>
                </patternFill>
              </fill>
            </x14:dxf>
          </x14:cfRule>
          <xm:sqref>D6</xm:sqref>
        </x14:conditionalFormatting>
        <x14:conditionalFormatting xmlns:xm="http://schemas.microsoft.com/office/excel/2006/main">
          <x14:cfRule type="cellIs" priority="1366" operator="equal" id="{24963B75-F40B-4F99-B61F-6A3879E5FEA7}">
            <xm:f>Metricas!$B$9</xm:f>
            <x14:dxf>
              <font>
                <color theme="0"/>
              </font>
              <fill>
                <patternFill>
                  <bgColor rgb="FF336600"/>
                </patternFill>
              </fill>
            </x14:dxf>
          </x14:cfRule>
          <x14:cfRule type="cellIs" priority="1367" operator="equal" id="{C3359C40-DD92-4B64-8DF7-CC87E28597C6}">
            <xm:f>Metricas!$B$8</xm:f>
            <x14:dxf>
              <font>
                <color theme="0"/>
              </font>
              <fill>
                <patternFill>
                  <bgColor rgb="FF92D050"/>
                </patternFill>
              </fill>
            </x14:dxf>
          </x14:cfRule>
          <x14:cfRule type="cellIs" priority="1368" operator="equal" id="{A5A918E8-A147-4599-AC58-6232BFD14204}">
            <xm:f>Metricas!$B$7</xm:f>
            <x14:dxf>
              <font>
                <color theme="0"/>
              </font>
              <fill>
                <patternFill>
                  <bgColor rgb="FFFFC000"/>
                </patternFill>
              </fill>
            </x14:dxf>
          </x14:cfRule>
          <x14:cfRule type="cellIs" priority="1369" operator="equal" id="{C15F4698-7035-442D-A2E8-B8824917F001}">
            <xm:f>Metricas!$B$6</xm:f>
            <x14:dxf>
              <font>
                <color theme="0"/>
              </font>
              <fill>
                <patternFill>
                  <bgColor theme="2" tint="-0.499984740745262"/>
                </patternFill>
              </fill>
            </x14:dxf>
          </x14:cfRule>
          <x14:cfRule type="cellIs" priority="1370" operator="equal" id="{0E30EB2A-5D49-4605-83A6-7AD44AD1BDAC}">
            <xm:f>Metricas!$B$5</xm:f>
            <x14:dxf>
              <font>
                <color theme="0"/>
              </font>
              <fill>
                <patternFill>
                  <bgColor rgb="FFC00000"/>
                </patternFill>
              </fill>
            </x14:dxf>
          </x14:cfRule>
          <x14:cfRule type="cellIs" priority="1371" operator="equal" id="{CE7EBEED-AD74-457A-888F-D536C18D68BF}">
            <xm:f>Metricas!$B$4</xm:f>
            <x14:dxf>
              <font>
                <color theme="0"/>
              </font>
              <fill>
                <patternFill>
                  <bgColor rgb="FFFF0000"/>
                </patternFill>
              </fill>
            </x14:dxf>
          </x14:cfRule>
          <x14:cfRule type="cellIs" priority="1372" operator="equal" id="{BCAA0A8E-84DB-455E-B9EC-8B0907797BD8}">
            <xm:f>Metricas!$B$3</xm:f>
            <x14:dxf>
              <font>
                <color theme="0" tint="-0.14996795556505021"/>
              </font>
              <fill>
                <patternFill>
                  <bgColor theme="0"/>
                </patternFill>
              </fill>
            </x14:dxf>
          </x14:cfRule>
          <xm:sqref>D94:D95</xm:sqref>
        </x14:conditionalFormatting>
        <x14:conditionalFormatting xmlns:xm="http://schemas.microsoft.com/office/excel/2006/main">
          <x14:cfRule type="cellIs" priority="1365" operator="equal" id="{399E4B3E-8E87-44F1-8362-919013F5327A}">
            <xm:f>Metricas!$B$10</xm:f>
            <x14:dxf>
              <font>
                <color theme="0"/>
              </font>
              <fill>
                <patternFill>
                  <bgColor theme="0" tint="-0.34998626667073579"/>
                </patternFill>
              </fill>
            </x14:dxf>
          </x14:cfRule>
          <xm:sqref>D94:D95</xm:sqref>
        </x14:conditionalFormatting>
        <x14:conditionalFormatting xmlns:xm="http://schemas.microsoft.com/office/excel/2006/main">
          <x14:cfRule type="cellIs" priority="1102" operator="equal" id="{C0C87E5E-239F-4842-9425-EC197F496B04}">
            <xm:f>Metricas!$B$9</xm:f>
            <x14:dxf>
              <font>
                <color theme="0"/>
              </font>
              <fill>
                <patternFill>
                  <bgColor rgb="FF336600"/>
                </patternFill>
              </fill>
            </x14:dxf>
          </x14:cfRule>
          <x14:cfRule type="cellIs" priority="1103" operator="equal" id="{CDAE4832-F2E8-4259-B9C9-D6E6A82C4F52}">
            <xm:f>Metricas!$B$8</xm:f>
            <x14:dxf>
              <font>
                <color theme="0"/>
              </font>
              <fill>
                <patternFill>
                  <bgColor rgb="FF92D050"/>
                </patternFill>
              </fill>
            </x14:dxf>
          </x14:cfRule>
          <x14:cfRule type="cellIs" priority="1104" operator="equal" id="{B8D589C6-9627-46E9-95AD-C1ECC0298ABB}">
            <xm:f>Metricas!$B$7</xm:f>
            <x14:dxf>
              <font>
                <color theme="0"/>
              </font>
              <fill>
                <patternFill>
                  <bgColor rgb="FFFFC000"/>
                </patternFill>
              </fill>
            </x14:dxf>
          </x14:cfRule>
          <x14:cfRule type="cellIs" priority="1105" operator="equal" id="{AACCF2F4-5C98-49F9-A1BB-B5000EAA0730}">
            <xm:f>Metricas!$B$6</xm:f>
            <x14:dxf>
              <font>
                <color theme="0"/>
              </font>
              <fill>
                <patternFill>
                  <bgColor theme="2" tint="-0.499984740745262"/>
                </patternFill>
              </fill>
            </x14:dxf>
          </x14:cfRule>
          <x14:cfRule type="cellIs" priority="1106" operator="equal" id="{3ECCA2C6-6264-4098-B785-1A3B19144341}">
            <xm:f>Metricas!$B$5</xm:f>
            <x14:dxf>
              <font>
                <color theme="0"/>
              </font>
              <fill>
                <patternFill>
                  <bgColor rgb="FFC00000"/>
                </patternFill>
              </fill>
            </x14:dxf>
          </x14:cfRule>
          <x14:cfRule type="cellIs" priority="1107" operator="equal" id="{7C2B1C42-F60A-48D6-B72C-14FB449827B7}">
            <xm:f>Metricas!$B$4</xm:f>
            <x14:dxf>
              <font>
                <color theme="0"/>
              </font>
              <fill>
                <patternFill>
                  <bgColor rgb="FFFF0000"/>
                </patternFill>
              </fill>
            </x14:dxf>
          </x14:cfRule>
          <x14:cfRule type="cellIs" priority="1108" operator="equal" id="{CAD20133-E1D2-4AB5-8179-A43D79962460}">
            <xm:f>Metricas!$B$3</xm:f>
            <x14:dxf>
              <font>
                <color theme="0" tint="-0.14996795556505021"/>
              </font>
              <fill>
                <patternFill>
                  <bgColor theme="0"/>
                </patternFill>
              </fill>
            </x14:dxf>
          </x14:cfRule>
          <xm:sqref>D13</xm:sqref>
        </x14:conditionalFormatting>
        <x14:conditionalFormatting xmlns:xm="http://schemas.microsoft.com/office/excel/2006/main">
          <x14:cfRule type="cellIs" priority="1101" operator="equal" id="{5C3E9A8B-54EC-4C67-A420-D0A9075DC2BD}">
            <xm:f>Metricas!$B$10</xm:f>
            <x14:dxf>
              <font>
                <color theme="0"/>
              </font>
              <fill>
                <patternFill>
                  <bgColor theme="0" tint="-0.34998626667073579"/>
                </patternFill>
              </fill>
            </x14:dxf>
          </x14:cfRule>
          <xm:sqref>D13</xm:sqref>
        </x14:conditionalFormatting>
        <x14:conditionalFormatting xmlns:xm="http://schemas.microsoft.com/office/excel/2006/main">
          <x14:cfRule type="cellIs" priority="1080" operator="equal" id="{8AD467FF-BE0E-4501-BA31-D09B8389121A}">
            <xm:f>Metricas!$B$9</xm:f>
            <x14:dxf>
              <font>
                <color theme="0"/>
              </font>
              <fill>
                <patternFill>
                  <bgColor rgb="FF336600"/>
                </patternFill>
              </fill>
            </x14:dxf>
          </x14:cfRule>
          <x14:cfRule type="cellIs" priority="1081" operator="equal" id="{76909AD8-D07F-493D-BC58-8E8D5584B490}">
            <xm:f>Metricas!$B$8</xm:f>
            <x14:dxf>
              <font>
                <color theme="0"/>
              </font>
              <fill>
                <patternFill>
                  <bgColor rgb="FF92D050"/>
                </patternFill>
              </fill>
            </x14:dxf>
          </x14:cfRule>
          <x14:cfRule type="cellIs" priority="1082" operator="equal" id="{EC408BF5-CCCC-45E4-890E-CAF7C3F60E8E}">
            <xm:f>Metricas!$B$7</xm:f>
            <x14:dxf>
              <font>
                <color theme="0"/>
              </font>
              <fill>
                <patternFill>
                  <bgColor rgb="FFFFC000"/>
                </patternFill>
              </fill>
            </x14:dxf>
          </x14:cfRule>
          <x14:cfRule type="cellIs" priority="1083" operator="equal" id="{512FB0C6-BAA8-4AE7-A79C-A9281BB654F7}">
            <xm:f>Metricas!$B$6</xm:f>
            <x14:dxf>
              <font>
                <color theme="0"/>
              </font>
              <fill>
                <patternFill>
                  <bgColor theme="2" tint="-0.499984740745262"/>
                </patternFill>
              </fill>
            </x14:dxf>
          </x14:cfRule>
          <x14:cfRule type="cellIs" priority="1084" operator="equal" id="{88E56C4E-28DF-475E-82D6-3EB40E8918E8}">
            <xm:f>Metricas!$B$5</xm:f>
            <x14:dxf>
              <font>
                <color theme="0"/>
              </font>
              <fill>
                <patternFill>
                  <bgColor rgb="FFC00000"/>
                </patternFill>
              </fill>
            </x14:dxf>
          </x14:cfRule>
          <x14:cfRule type="cellIs" priority="1085" operator="equal" id="{853A5A0F-B974-4456-BC04-9851391C5102}">
            <xm:f>Metricas!$B$4</xm:f>
            <x14:dxf>
              <font>
                <color theme="0"/>
              </font>
              <fill>
                <patternFill>
                  <bgColor rgb="FFFF0000"/>
                </patternFill>
              </fill>
            </x14:dxf>
          </x14:cfRule>
          <x14:cfRule type="cellIs" priority="1086" operator="equal" id="{273CFA54-99ED-4483-851F-BC20E4F5FD24}">
            <xm:f>Metricas!$B$3</xm:f>
            <x14:dxf>
              <font>
                <color theme="0" tint="-0.14996795556505021"/>
              </font>
              <fill>
                <patternFill>
                  <bgColor theme="0"/>
                </patternFill>
              </fill>
            </x14:dxf>
          </x14:cfRule>
          <xm:sqref>D16</xm:sqref>
        </x14:conditionalFormatting>
        <x14:conditionalFormatting xmlns:xm="http://schemas.microsoft.com/office/excel/2006/main">
          <x14:cfRule type="cellIs" priority="1079" operator="equal" id="{26E18948-4CCA-4E96-9BC1-CBBF51016F2A}">
            <xm:f>Metricas!$B$10</xm:f>
            <x14:dxf>
              <font>
                <color theme="0"/>
              </font>
              <fill>
                <patternFill>
                  <bgColor theme="0" tint="-0.34998626667073579"/>
                </patternFill>
              </fill>
            </x14:dxf>
          </x14:cfRule>
          <xm:sqref>D16</xm:sqref>
        </x14:conditionalFormatting>
        <x14:conditionalFormatting xmlns:xm="http://schemas.microsoft.com/office/excel/2006/main">
          <x14:cfRule type="cellIs" priority="1058" operator="equal" id="{1F2461FC-5225-4515-82F6-EA1F57280FDB}">
            <xm:f>Metricas!$B$9</xm:f>
            <x14:dxf>
              <font>
                <color theme="0"/>
              </font>
              <fill>
                <patternFill>
                  <bgColor rgb="FF336600"/>
                </patternFill>
              </fill>
            </x14:dxf>
          </x14:cfRule>
          <x14:cfRule type="cellIs" priority="1059" operator="equal" id="{E6C79FB9-BCE6-4C4B-8364-0643F87E608C}">
            <xm:f>Metricas!$B$8</xm:f>
            <x14:dxf>
              <font>
                <color theme="0"/>
              </font>
              <fill>
                <patternFill>
                  <bgColor rgb="FF92D050"/>
                </patternFill>
              </fill>
            </x14:dxf>
          </x14:cfRule>
          <x14:cfRule type="cellIs" priority="1060" operator="equal" id="{75F92A41-DE3B-467B-A806-8DCD6F47454D}">
            <xm:f>Metricas!$B$7</xm:f>
            <x14:dxf>
              <font>
                <color theme="0"/>
              </font>
              <fill>
                <patternFill>
                  <bgColor rgb="FFFFC000"/>
                </patternFill>
              </fill>
            </x14:dxf>
          </x14:cfRule>
          <x14:cfRule type="cellIs" priority="1061" operator="equal" id="{5577D9D1-7C71-4FFF-85ED-9CB8B6047E55}">
            <xm:f>Metricas!$B$6</xm:f>
            <x14:dxf>
              <font>
                <color theme="0"/>
              </font>
              <fill>
                <patternFill>
                  <bgColor theme="2" tint="-0.499984740745262"/>
                </patternFill>
              </fill>
            </x14:dxf>
          </x14:cfRule>
          <x14:cfRule type="cellIs" priority="1062" operator="equal" id="{6C11588A-9BCC-41E1-BBD9-9830C83EE67D}">
            <xm:f>Metricas!$B$5</xm:f>
            <x14:dxf>
              <font>
                <color theme="0"/>
              </font>
              <fill>
                <patternFill>
                  <bgColor rgb="FFC00000"/>
                </patternFill>
              </fill>
            </x14:dxf>
          </x14:cfRule>
          <x14:cfRule type="cellIs" priority="1063" operator="equal" id="{606068C5-99B6-409F-A842-32C7A97ADA0D}">
            <xm:f>Metricas!$B$4</xm:f>
            <x14:dxf>
              <font>
                <color theme="0"/>
              </font>
              <fill>
                <patternFill>
                  <bgColor rgb="FFFF0000"/>
                </patternFill>
              </fill>
            </x14:dxf>
          </x14:cfRule>
          <x14:cfRule type="cellIs" priority="1064" operator="equal" id="{A56C077E-1EC4-4B0D-9A02-9BB22D42D8E6}">
            <xm:f>Metricas!$B$3</xm:f>
            <x14:dxf>
              <font>
                <color theme="0" tint="-0.14996795556505021"/>
              </font>
              <fill>
                <patternFill>
                  <bgColor theme="0"/>
                </patternFill>
              </fill>
            </x14:dxf>
          </x14:cfRule>
          <xm:sqref>D20</xm:sqref>
        </x14:conditionalFormatting>
        <x14:conditionalFormatting xmlns:xm="http://schemas.microsoft.com/office/excel/2006/main">
          <x14:cfRule type="cellIs" priority="1057" operator="equal" id="{1139A05F-D59B-4044-B1BA-827CC92C07F3}">
            <xm:f>Metricas!$B$10</xm:f>
            <x14:dxf>
              <font>
                <color theme="0"/>
              </font>
              <fill>
                <patternFill>
                  <bgColor theme="0" tint="-0.34998626667073579"/>
                </patternFill>
              </fill>
            </x14:dxf>
          </x14:cfRule>
          <xm:sqref>D20</xm:sqref>
        </x14:conditionalFormatting>
        <x14:conditionalFormatting xmlns:xm="http://schemas.microsoft.com/office/excel/2006/main">
          <x14:cfRule type="cellIs" priority="1036" operator="equal" id="{AEA43A2B-2EDF-4171-BDAB-EDC54381197C}">
            <xm:f>Metricas!$B$9</xm:f>
            <x14:dxf>
              <font>
                <color theme="0"/>
              </font>
              <fill>
                <patternFill>
                  <bgColor rgb="FF336600"/>
                </patternFill>
              </fill>
            </x14:dxf>
          </x14:cfRule>
          <x14:cfRule type="cellIs" priority="1037" operator="equal" id="{5686B0AC-7556-4A35-9B66-25EF73C14972}">
            <xm:f>Metricas!$B$8</xm:f>
            <x14:dxf>
              <font>
                <color theme="0"/>
              </font>
              <fill>
                <patternFill>
                  <bgColor rgb="FF92D050"/>
                </patternFill>
              </fill>
            </x14:dxf>
          </x14:cfRule>
          <x14:cfRule type="cellIs" priority="1038" operator="equal" id="{E69CB920-A33D-429F-B436-8B69654D391D}">
            <xm:f>Metricas!$B$7</xm:f>
            <x14:dxf>
              <font>
                <color theme="0"/>
              </font>
              <fill>
                <patternFill>
                  <bgColor rgb="FFFFC000"/>
                </patternFill>
              </fill>
            </x14:dxf>
          </x14:cfRule>
          <x14:cfRule type="cellIs" priority="1039" operator="equal" id="{DF69DC5C-C5C2-4607-9DD9-7E801FFCB49F}">
            <xm:f>Metricas!$B$6</xm:f>
            <x14:dxf>
              <font>
                <color theme="0"/>
              </font>
              <fill>
                <patternFill>
                  <bgColor theme="2" tint="-0.499984740745262"/>
                </patternFill>
              </fill>
            </x14:dxf>
          </x14:cfRule>
          <x14:cfRule type="cellIs" priority="1040" operator="equal" id="{84D6852D-30F5-4F1C-B268-41FE8754F8D9}">
            <xm:f>Metricas!$B$5</xm:f>
            <x14:dxf>
              <font>
                <color theme="0"/>
              </font>
              <fill>
                <patternFill>
                  <bgColor rgb="FFC00000"/>
                </patternFill>
              </fill>
            </x14:dxf>
          </x14:cfRule>
          <x14:cfRule type="cellIs" priority="1041" operator="equal" id="{97CB6B54-A539-46C1-802F-A0A5BB537685}">
            <xm:f>Metricas!$B$4</xm:f>
            <x14:dxf>
              <font>
                <color theme="0"/>
              </font>
              <fill>
                <patternFill>
                  <bgColor rgb="FFFF0000"/>
                </patternFill>
              </fill>
            </x14:dxf>
          </x14:cfRule>
          <x14:cfRule type="cellIs" priority="1042" operator="equal" id="{BDA6E2DB-94AB-475F-869E-9D35FE68701C}">
            <xm:f>Metricas!$B$3</xm:f>
            <x14:dxf>
              <font>
                <color theme="0" tint="-0.14996795556505021"/>
              </font>
              <fill>
                <patternFill>
                  <bgColor theme="0"/>
                </patternFill>
              </fill>
            </x14:dxf>
          </x14:cfRule>
          <xm:sqref>D23</xm:sqref>
        </x14:conditionalFormatting>
        <x14:conditionalFormatting xmlns:xm="http://schemas.microsoft.com/office/excel/2006/main">
          <x14:cfRule type="cellIs" priority="1035" operator="equal" id="{7573015A-6905-4D7D-8053-4047D668B66C}">
            <xm:f>Metricas!$B$10</xm:f>
            <x14:dxf>
              <font>
                <color theme="0"/>
              </font>
              <fill>
                <patternFill>
                  <bgColor theme="0" tint="-0.34998626667073579"/>
                </patternFill>
              </fill>
            </x14:dxf>
          </x14:cfRule>
          <xm:sqref>D23</xm:sqref>
        </x14:conditionalFormatting>
        <x14:conditionalFormatting xmlns:xm="http://schemas.microsoft.com/office/excel/2006/main">
          <x14:cfRule type="cellIs" priority="1014" operator="equal" id="{9DCD30AB-6302-4BF0-BA4E-8E71C4B10CFC}">
            <xm:f>Metricas!$B$9</xm:f>
            <x14:dxf>
              <font>
                <color theme="0"/>
              </font>
              <fill>
                <patternFill>
                  <bgColor rgb="FF336600"/>
                </patternFill>
              </fill>
            </x14:dxf>
          </x14:cfRule>
          <x14:cfRule type="cellIs" priority="1015" operator="equal" id="{590076D6-75E8-4B1B-9F8E-B3BDE9388FF9}">
            <xm:f>Metricas!$B$8</xm:f>
            <x14:dxf>
              <font>
                <color theme="0"/>
              </font>
              <fill>
                <patternFill>
                  <bgColor rgb="FF92D050"/>
                </patternFill>
              </fill>
            </x14:dxf>
          </x14:cfRule>
          <x14:cfRule type="cellIs" priority="1016" operator="equal" id="{C5D21D1E-5DCE-44C5-8520-CA9ED410F9D3}">
            <xm:f>Metricas!$B$7</xm:f>
            <x14:dxf>
              <font>
                <color theme="0"/>
              </font>
              <fill>
                <patternFill>
                  <bgColor rgb="FFFFC000"/>
                </patternFill>
              </fill>
            </x14:dxf>
          </x14:cfRule>
          <x14:cfRule type="cellIs" priority="1017" operator="equal" id="{9E89149C-8FF0-4CEB-B93D-3DF95F21B7A2}">
            <xm:f>Metricas!$B$6</xm:f>
            <x14:dxf>
              <font>
                <color theme="0"/>
              </font>
              <fill>
                <patternFill>
                  <bgColor theme="2" tint="-0.499984740745262"/>
                </patternFill>
              </fill>
            </x14:dxf>
          </x14:cfRule>
          <x14:cfRule type="cellIs" priority="1018" operator="equal" id="{FE764353-32F5-4834-AD0F-EC3E484BFF96}">
            <xm:f>Metricas!$B$5</xm:f>
            <x14:dxf>
              <font>
                <color theme="0"/>
              </font>
              <fill>
                <patternFill>
                  <bgColor rgb="FFC00000"/>
                </patternFill>
              </fill>
            </x14:dxf>
          </x14:cfRule>
          <x14:cfRule type="cellIs" priority="1019" operator="equal" id="{19EE6535-992C-4C02-8675-613D584BC194}">
            <xm:f>Metricas!$B$4</xm:f>
            <x14:dxf>
              <font>
                <color theme="0"/>
              </font>
              <fill>
                <patternFill>
                  <bgColor rgb="FFFF0000"/>
                </patternFill>
              </fill>
            </x14:dxf>
          </x14:cfRule>
          <x14:cfRule type="cellIs" priority="1020" operator="equal" id="{1787130F-89B0-4FF8-A7B7-E5A93B5DEA9A}">
            <xm:f>Metricas!$B$3</xm:f>
            <x14:dxf>
              <font>
                <color theme="0" tint="-0.14996795556505021"/>
              </font>
              <fill>
                <patternFill>
                  <bgColor theme="0"/>
                </patternFill>
              </fill>
            </x14:dxf>
          </x14:cfRule>
          <xm:sqref>D26</xm:sqref>
        </x14:conditionalFormatting>
        <x14:conditionalFormatting xmlns:xm="http://schemas.microsoft.com/office/excel/2006/main">
          <x14:cfRule type="cellIs" priority="1013" operator="equal" id="{5E5F1DAE-81E8-4AF4-BC42-F21159DB14FA}">
            <xm:f>Metricas!$B$10</xm:f>
            <x14:dxf>
              <font>
                <color theme="0"/>
              </font>
              <fill>
                <patternFill>
                  <bgColor theme="0" tint="-0.34998626667073579"/>
                </patternFill>
              </fill>
            </x14:dxf>
          </x14:cfRule>
          <xm:sqref>D26</xm:sqref>
        </x14:conditionalFormatting>
        <x14:conditionalFormatting xmlns:xm="http://schemas.microsoft.com/office/excel/2006/main">
          <x14:cfRule type="cellIs" priority="970" operator="equal" id="{17AD4FB2-8914-4B08-89C5-B30DD40BAB8D}">
            <xm:f>Metricas!$B$9</xm:f>
            <x14:dxf>
              <font>
                <color theme="0"/>
              </font>
              <fill>
                <patternFill>
                  <bgColor rgb="FF336600"/>
                </patternFill>
              </fill>
            </x14:dxf>
          </x14:cfRule>
          <x14:cfRule type="cellIs" priority="971" operator="equal" id="{ABB4964D-8036-45E5-83AC-DCD98BD34A7D}">
            <xm:f>Metricas!$B$8</xm:f>
            <x14:dxf>
              <font>
                <color theme="0"/>
              </font>
              <fill>
                <patternFill>
                  <bgColor rgb="FF92D050"/>
                </patternFill>
              </fill>
            </x14:dxf>
          </x14:cfRule>
          <x14:cfRule type="cellIs" priority="972" operator="equal" id="{02E390C9-FF79-466D-8050-A5F059A523E2}">
            <xm:f>Metricas!$B$7</xm:f>
            <x14:dxf>
              <font>
                <color theme="0"/>
              </font>
              <fill>
                <patternFill>
                  <bgColor rgb="FFFFC000"/>
                </patternFill>
              </fill>
            </x14:dxf>
          </x14:cfRule>
          <x14:cfRule type="cellIs" priority="973" operator="equal" id="{92EA637E-BCDB-4C9E-A8B7-6225B217CCD1}">
            <xm:f>Metricas!$B$6</xm:f>
            <x14:dxf>
              <font>
                <color theme="0"/>
              </font>
              <fill>
                <patternFill>
                  <bgColor theme="2" tint="-0.499984740745262"/>
                </patternFill>
              </fill>
            </x14:dxf>
          </x14:cfRule>
          <x14:cfRule type="cellIs" priority="974" operator="equal" id="{A71CACE5-4837-4CBC-B511-76946D856222}">
            <xm:f>Metricas!$B$5</xm:f>
            <x14:dxf>
              <font>
                <color theme="0"/>
              </font>
              <fill>
                <patternFill>
                  <bgColor rgb="FFC00000"/>
                </patternFill>
              </fill>
            </x14:dxf>
          </x14:cfRule>
          <x14:cfRule type="cellIs" priority="975" operator="equal" id="{AD4A3F3A-D205-418F-8DD4-E26681B223F0}">
            <xm:f>Metricas!$B$4</xm:f>
            <x14:dxf>
              <font>
                <color theme="0"/>
              </font>
              <fill>
                <patternFill>
                  <bgColor rgb="FFFF0000"/>
                </patternFill>
              </fill>
            </x14:dxf>
          </x14:cfRule>
          <x14:cfRule type="cellIs" priority="976" operator="equal" id="{84CB01D7-A93E-400D-B8CF-6F7A0BA68D06}">
            <xm:f>Metricas!$B$3</xm:f>
            <x14:dxf>
              <font>
                <color theme="0" tint="-0.14996795556505021"/>
              </font>
              <fill>
                <patternFill>
                  <bgColor theme="0"/>
                </patternFill>
              </fill>
            </x14:dxf>
          </x14:cfRule>
          <xm:sqref>D32</xm:sqref>
        </x14:conditionalFormatting>
        <x14:conditionalFormatting xmlns:xm="http://schemas.microsoft.com/office/excel/2006/main">
          <x14:cfRule type="cellIs" priority="969" operator="equal" id="{921E70E6-8A6D-4770-B247-0A1B774A0190}">
            <xm:f>Metricas!$B$10</xm:f>
            <x14:dxf>
              <font>
                <color theme="0"/>
              </font>
              <fill>
                <patternFill>
                  <bgColor theme="0" tint="-0.34998626667073579"/>
                </patternFill>
              </fill>
            </x14:dxf>
          </x14:cfRule>
          <xm:sqref>D32</xm:sqref>
        </x14:conditionalFormatting>
        <x14:conditionalFormatting xmlns:xm="http://schemas.microsoft.com/office/excel/2006/main">
          <x14:cfRule type="cellIs" priority="915" operator="equal" id="{7C4DC283-07FA-4594-83C1-60A61B7AF876}">
            <xm:f>Metricas!$B$9</xm:f>
            <x14:dxf>
              <font>
                <color theme="0"/>
              </font>
              <fill>
                <patternFill>
                  <bgColor rgb="FF336600"/>
                </patternFill>
              </fill>
            </x14:dxf>
          </x14:cfRule>
          <x14:cfRule type="cellIs" priority="916" operator="equal" id="{6857462E-55DC-4709-951C-56445A62DD7C}">
            <xm:f>Metricas!$B$8</xm:f>
            <x14:dxf>
              <font>
                <color theme="0"/>
              </font>
              <fill>
                <patternFill>
                  <bgColor rgb="FF92D050"/>
                </patternFill>
              </fill>
            </x14:dxf>
          </x14:cfRule>
          <x14:cfRule type="cellIs" priority="917" operator="equal" id="{4A1452D5-DD71-4840-99C0-FEC35F49424E}">
            <xm:f>Metricas!$B$7</xm:f>
            <x14:dxf>
              <font>
                <color theme="0"/>
              </font>
              <fill>
                <patternFill>
                  <bgColor rgb="FFFFC000"/>
                </patternFill>
              </fill>
            </x14:dxf>
          </x14:cfRule>
          <x14:cfRule type="cellIs" priority="918" operator="equal" id="{5B8016AA-738E-442B-81BF-85C5D5D45C03}">
            <xm:f>Metricas!$B$6</xm:f>
            <x14:dxf>
              <font>
                <color theme="0"/>
              </font>
              <fill>
                <patternFill>
                  <bgColor theme="2" tint="-0.499984740745262"/>
                </patternFill>
              </fill>
            </x14:dxf>
          </x14:cfRule>
          <x14:cfRule type="cellIs" priority="919" operator="equal" id="{C5E897B7-6AC6-4A9E-8CE3-0485CB45A8D4}">
            <xm:f>Metricas!$B$5</xm:f>
            <x14:dxf>
              <font>
                <color theme="0"/>
              </font>
              <fill>
                <patternFill>
                  <bgColor rgb="FFC00000"/>
                </patternFill>
              </fill>
            </x14:dxf>
          </x14:cfRule>
          <x14:cfRule type="cellIs" priority="920" operator="equal" id="{3B4D7B7B-81F4-4F81-AD05-219657943989}">
            <xm:f>Metricas!$B$4</xm:f>
            <x14:dxf>
              <font>
                <color theme="0"/>
              </font>
              <fill>
                <patternFill>
                  <bgColor rgb="FFFF0000"/>
                </patternFill>
              </fill>
            </x14:dxf>
          </x14:cfRule>
          <x14:cfRule type="cellIs" priority="921" operator="equal" id="{5C34CCE4-E993-4C5E-BF3B-40E367E50193}">
            <xm:f>Metricas!$B$3</xm:f>
            <x14:dxf>
              <font>
                <color theme="0" tint="-0.14996795556505021"/>
              </font>
              <fill>
                <patternFill>
                  <bgColor theme="0"/>
                </patternFill>
              </fill>
            </x14:dxf>
          </x14:cfRule>
          <xm:sqref>D39</xm:sqref>
        </x14:conditionalFormatting>
        <x14:conditionalFormatting xmlns:xm="http://schemas.microsoft.com/office/excel/2006/main">
          <x14:cfRule type="cellIs" priority="914" operator="equal" id="{EEF6DB2F-640B-48D7-A7F9-A4B539DD11C2}">
            <xm:f>Metricas!$B$10</xm:f>
            <x14:dxf>
              <font>
                <color theme="0"/>
              </font>
              <fill>
                <patternFill>
                  <bgColor theme="0" tint="-0.34998626667073579"/>
                </patternFill>
              </fill>
            </x14:dxf>
          </x14:cfRule>
          <xm:sqref>D39</xm:sqref>
        </x14:conditionalFormatting>
        <x14:conditionalFormatting xmlns:xm="http://schemas.microsoft.com/office/excel/2006/main">
          <x14:cfRule type="cellIs" priority="1278" operator="equal" id="{44F0B320-D102-4BEE-A4A0-242C9BCEA83E}">
            <xm:f>Metricas!$B$9</xm:f>
            <x14:dxf>
              <font>
                <color theme="0"/>
              </font>
              <fill>
                <patternFill>
                  <bgColor rgb="FF336600"/>
                </patternFill>
              </fill>
            </x14:dxf>
          </x14:cfRule>
          <x14:cfRule type="cellIs" priority="1279" operator="equal" id="{BB2997F9-BBCB-48E3-A1DD-65558B909446}">
            <xm:f>Metricas!$B$8</xm:f>
            <x14:dxf>
              <font>
                <color theme="0"/>
              </font>
              <fill>
                <patternFill>
                  <bgColor rgb="FF92D050"/>
                </patternFill>
              </fill>
            </x14:dxf>
          </x14:cfRule>
          <x14:cfRule type="cellIs" priority="1280" operator="equal" id="{810C7799-0859-4C6C-84B7-F8A043AEEE1B}">
            <xm:f>Metricas!$B$7</xm:f>
            <x14:dxf>
              <font>
                <color theme="0"/>
              </font>
              <fill>
                <patternFill>
                  <bgColor rgb="FFFFC000"/>
                </patternFill>
              </fill>
            </x14:dxf>
          </x14:cfRule>
          <x14:cfRule type="cellIs" priority="1281" operator="equal" id="{BDF5970D-4017-427D-AA0F-314D8B99ACBA}">
            <xm:f>Metricas!$B$6</xm:f>
            <x14:dxf>
              <font>
                <color theme="0"/>
              </font>
              <fill>
                <patternFill>
                  <bgColor theme="2" tint="-0.499984740745262"/>
                </patternFill>
              </fill>
            </x14:dxf>
          </x14:cfRule>
          <x14:cfRule type="cellIs" priority="1282" operator="equal" id="{0CF003DD-734E-4849-B7E7-568664333DEF}">
            <xm:f>Metricas!$B$5</xm:f>
            <x14:dxf>
              <font>
                <color theme="0"/>
              </font>
              <fill>
                <patternFill>
                  <bgColor rgb="FFC00000"/>
                </patternFill>
              </fill>
            </x14:dxf>
          </x14:cfRule>
          <x14:cfRule type="cellIs" priority="1283" operator="equal" id="{785F20AD-05D7-4622-A190-1C29C935D3C5}">
            <xm:f>Metricas!$B$4</xm:f>
            <x14:dxf>
              <font>
                <color theme="0"/>
              </font>
              <fill>
                <patternFill>
                  <bgColor rgb="FFFF0000"/>
                </patternFill>
              </fill>
            </x14:dxf>
          </x14:cfRule>
          <x14:cfRule type="cellIs" priority="1284" operator="equal" id="{D13D404A-3EE8-4F24-A382-2AA2D7983C40}">
            <xm:f>Metricas!$B$3</xm:f>
            <x14:dxf>
              <font>
                <color theme="0" tint="-0.14996795556505021"/>
              </font>
              <fill>
                <patternFill>
                  <bgColor theme="0"/>
                </patternFill>
              </fill>
            </x14:dxf>
          </x14:cfRule>
          <xm:sqref>D126</xm:sqref>
        </x14:conditionalFormatting>
        <x14:conditionalFormatting xmlns:xm="http://schemas.microsoft.com/office/excel/2006/main">
          <x14:cfRule type="cellIs" priority="1277" operator="equal" id="{3716CF1A-5F94-4DF5-A0B9-B27DE3448B17}">
            <xm:f>Metricas!$B$10</xm:f>
            <x14:dxf>
              <font>
                <color theme="0"/>
              </font>
              <fill>
                <patternFill>
                  <bgColor theme="0" tint="-0.34998626667073579"/>
                </patternFill>
              </fill>
            </x14:dxf>
          </x14:cfRule>
          <xm:sqref>D126</xm:sqref>
        </x14:conditionalFormatting>
        <x14:conditionalFormatting xmlns:xm="http://schemas.microsoft.com/office/excel/2006/main">
          <x14:cfRule type="cellIs" priority="772" operator="equal" id="{B06D3187-1F43-4574-BC0F-5F84C6E62AF1}">
            <xm:f>Metricas!$B$9</xm:f>
            <x14:dxf>
              <font>
                <color theme="0"/>
              </font>
              <fill>
                <patternFill>
                  <bgColor rgb="FF336600"/>
                </patternFill>
              </fill>
            </x14:dxf>
          </x14:cfRule>
          <x14:cfRule type="cellIs" priority="773" operator="equal" id="{E94EF83E-3D47-4E4B-82CC-FBBD3D56158A}">
            <xm:f>Metricas!$B$8</xm:f>
            <x14:dxf>
              <font>
                <color theme="0"/>
              </font>
              <fill>
                <patternFill>
                  <bgColor rgb="FF92D050"/>
                </patternFill>
              </fill>
            </x14:dxf>
          </x14:cfRule>
          <x14:cfRule type="cellIs" priority="774" operator="equal" id="{97442AB1-4A10-435C-BD37-35F940A9D189}">
            <xm:f>Metricas!$B$7</xm:f>
            <x14:dxf>
              <font>
                <color theme="0"/>
              </font>
              <fill>
                <patternFill>
                  <bgColor rgb="FFFFC000"/>
                </patternFill>
              </fill>
            </x14:dxf>
          </x14:cfRule>
          <x14:cfRule type="cellIs" priority="775" operator="equal" id="{F1E7F3A7-6EE0-448F-9650-3BB5008DAC86}">
            <xm:f>Metricas!$B$6</xm:f>
            <x14:dxf>
              <font>
                <color theme="0"/>
              </font>
              <fill>
                <patternFill>
                  <bgColor theme="2" tint="-0.499984740745262"/>
                </patternFill>
              </fill>
            </x14:dxf>
          </x14:cfRule>
          <x14:cfRule type="cellIs" priority="776" operator="equal" id="{FD61C4EF-DAC2-41E3-8BE8-B49E58726DFB}">
            <xm:f>Metricas!$B$5</xm:f>
            <x14:dxf>
              <font>
                <color theme="0"/>
              </font>
              <fill>
                <patternFill>
                  <bgColor rgb="FFC00000"/>
                </patternFill>
              </fill>
            </x14:dxf>
          </x14:cfRule>
          <x14:cfRule type="cellIs" priority="777" operator="equal" id="{59CCF123-8D22-4A94-8CE7-F403FADB5945}">
            <xm:f>Metricas!$B$4</xm:f>
            <x14:dxf>
              <font>
                <color theme="0"/>
              </font>
              <fill>
                <patternFill>
                  <bgColor rgb="FFFF0000"/>
                </patternFill>
              </fill>
            </x14:dxf>
          </x14:cfRule>
          <x14:cfRule type="cellIs" priority="778" operator="equal" id="{3D98C5EF-5153-4A9C-BA11-C7AC7F009F21}">
            <xm:f>Metricas!$B$3</xm:f>
            <x14:dxf>
              <font>
                <color theme="0" tint="-0.14996795556505021"/>
              </font>
              <fill>
                <patternFill>
                  <bgColor theme="0"/>
                </patternFill>
              </fill>
            </x14:dxf>
          </x14:cfRule>
          <xm:sqref>D58</xm:sqref>
        </x14:conditionalFormatting>
        <x14:conditionalFormatting xmlns:xm="http://schemas.microsoft.com/office/excel/2006/main">
          <x14:cfRule type="cellIs" priority="771" operator="equal" id="{21848C02-A50D-4EFA-8FB7-13EF1E27752C}">
            <xm:f>Metricas!$B$10</xm:f>
            <x14:dxf>
              <font>
                <color theme="0"/>
              </font>
              <fill>
                <patternFill>
                  <bgColor theme="0" tint="-0.34998626667073579"/>
                </patternFill>
              </fill>
            </x14:dxf>
          </x14:cfRule>
          <xm:sqref>D58</xm:sqref>
        </x14:conditionalFormatting>
        <x14:conditionalFormatting xmlns:xm="http://schemas.microsoft.com/office/excel/2006/main">
          <x14:cfRule type="cellIs" priority="750" operator="equal" id="{6D1400DF-69AE-4970-A3A3-ED35A426C3DD}">
            <xm:f>Metricas!$B$9</xm:f>
            <x14:dxf>
              <font>
                <color theme="0"/>
              </font>
              <fill>
                <patternFill>
                  <bgColor rgb="FF336600"/>
                </patternFill>
              </fill>
            </x14:dxf>
          </x14:cfRule>
          <x14:cfRule type="cellIs" priority="751" operator="equal" id="{3CD039E3-F15C-414C-B48D-05AA17F0BE89}">
            <xm:f>Metricas!$B$8</xm:f>
            <x14:dxf>
              <font>
                <color theme="0"/>
              </font>
              <fill>
                <patternFill>
                  <bgColor rgb="FF92D050"/>
                </patternFill>
              </fill>
            </x14:dxf>
          </x14:cfRule>
          <x14:cfRule type="cellIs" priority="752" operator="equal" id="{24F1A3CB-7374-417D-8C23-FB461C4C4818}">
            <xm:f>Metricas!$B$7</xm:f>
            <x14:dxf>
              <font>
                <color theme="0"/>
              </font>
              <fill>
                <patternFill>
                  <bgColor rgb="FFFFC000"/>
                </patternFill>
              </fill>
            </x14:dxf>
          </x14:cfRule>
          <x14:cfRule type="cellIs" priority="753" operator="equal" id="{E4613F6E-3276-4C84-9C0B-AA1B2A7BC67C}">
            <xm:f>Metricas!$B$6</xm:f>
            <x14:dxf>
              <font>
                <color theme="0"/>
              </font>
              <fill>
                <patternFill>
                  <bgColor theme="2" tint="-0.499984740745262"/>
                </patternFill>
              </fill>
            </x14:dxf>
          </x14:cfRule>
          <x14:cfRule type="cellIs" priority="754" operator="equal" id="{42C78035-E807-40E9-B27C-2ED3CF4421D8}">
            <xm:f>Metricas!$B$5</xm:f>
            <x14:dxf>
              <font>
                <color theme="0"/>
              </font>
              <fill>
                <patternFill>
                  <bgColor rgb="FFC00000"/>
                </patternFill>
              </fill>
            </x14:dxf>
          </x14:cfRule>
          <x14:cfRule type="cellIs" priority="755" operator="equal" id="{E0CA7937-2E03-4935-AB73-C328394211C1}">
            <xm:f>Metricas!$B$4</xm:f>
            <x14:dxf>
              <font>
                <color theme="0"/>
              </font>
              <fill>
                <patternFill>
                  <bgColor rgb="FFFF0000"/>
                </patternFill>
              </fill>
            </x14:dxf>
          </x14:cfRule>
          <x14:cfRule type="cellIs" priority="756" operator="equal" id="{AC98DB50-336D-4698-B828-501A390FF257}">
            <xm:f>Metricas!$B$3</xm:f>
            <x14:dxf>
              <font>
                <color theme="0" tint="-0.14996795556505021"/>
              </font>
              <fill>
                <patternFill>
                  <bgColor theme="0"/>
                </patternFill>
              </fill>
            </x14:dxf>
          </x14:cfRule>
          <xm:sqref>D62</xm:sqref>
        </x14:conditionalFormatting>
        <x14:conditionalFormatting xmlns:xm="http://schemas.microsoft.com/office/excel/2006/main">
          <x14:cfRule type="cellIs" priority="749" operator="equal" id="{804D658F-1493-4F51-BE3D-F1C5F2721EBE}">
            <xm:f>Metricas!$B$10</xm:f>
            <x14:dxf>
              <font>
                <color theme="0"/>
              </font>
              <fill>
                <patternFill>
                  <bgColor theme="0" tint="-0.34998626667073579"/>
                </patternFill>
              </fill>
            </x14:dxf>
          </x14:cfRule>
          <xm:sqref>D62</xm:sqref>
        </x14:conditionalFormatting>
        <x14:conditionalFormatting xmlns:xm="http://schemas.microsoft.com/office/excel/2006/main">
          <x14:cfRule type="cellIs" priority="706" operator="equal" id="{BD56FEDA-9CA8-448F-8583-FB75A3838F6D}">
            <xm:f>Metricas!$B$9</xm:f>
            <x14:dxf>
              <font>
                <color theme="0"/>
              </font>
              <fill>
                <patternFill>
                  <bgColor rgb="FF336600"/>
                </patternFill>
              </fill>
            </x14:dxf>
          </x14:cfRule>
          <x14:cfRule type="cellIs" priority="707" operator="equal" id="{7759D456-E6BF-48C2-AB70-76EB2A7EEC6D}">
            <xm:f>Metricas!$B$8</xm:f>
            <x14:dxf>
              <font>
                <color theme="0"/>
              </font>
              <fill>
                <patternFill>
                  <bgColor rgb="FF92D050"/>
                </patternFill>
              </fill>
            </x14:dxf>
          </x14:cfRule>
          <x14:cfRule type="cellIs" priority="708" operator="equal" id="{FC06C2F3-E786-43BA-BB03-8BAE512373C3}">
            <xm:f>Metricas!$B$7</xm:f>
            <x14:dxf>
              <font>
                <color theme="0"/>
              </font>
              <fill>
                <patternFill>
                  <bgColor rgb="FFFFC000"/>
                </patternFill>
              </fill>
            </x14:dxf>
          </x14:cfRule>
          <x14:cfRule type="cellIs" priority="709" operator="equal" id="{3D467BD2-2BA8-4598-8336-3E97D7566B31}">
            <xm:f>Metricas!$B$6</xm:f>
            <x14:dxf>
              <font>
                <color theme="0"/>
              </font>
              <fill>
                <patternFill>
                  <bgColor theme="2" tint="-0.499984740745262"/>
                </patternFill>
              </fill>
            </x14:dxf>
          </x14:cfRule>
          <x14:cfRule type="cellIs" priority="710" operator="equal" id="{6E419C1F-F943-4C42-BA40-FC693D2C1657}">
            <xm:f>Metricas!$B$5</xm:f>
            <x14:dxf>
              <font>
                <color theme="0"/>
              </font>
              <fill>
                <patternFill>
                  <bgColor rgb="FFC00000"/>
                </patternFill>
              </fill>
            </x14:dxf>
          </x14:cfRule>
          <x14:cfRule type="cellIs" priority="711" operator="equal" id="{4FF17B02-699A-4CAD-B17D-759CDC235FFD}">
            <xm:f>Metricas!$B$4</xm:f>
            <x14:dxf>
              <font>
                <color theme="0"/>
              </font>
              <fill>
                <patternFill>
                  <bgColor rgb="FFFF0000"/>
                </patternFill>
              </fill>
            </x14:dxf>
          </x14:cfRule>
          <x14:cfRule type="cellIs" priority="712" operator="equal" id="{77686AC2-8978-4AC3-ACA0-ABD6832A2BCC}">
            <xm:f>Metricas!$B$3</xm:f>
            <x14:dxf>
              <font>
                <color theme="0" tint="-0.14996795556505021"/>
              </font>
              <fill>
                <patternFill>
                  <bgColor theme="0"/>
                </patternFill>
              </fill>
            </x14:dxf>
          </x14:cfRule>
          <xm:sqref>D160</xm:sqref>
        </x14:conditionalFormatting>
        <x14:conditionalFormatting xmlns:xm="http://schemas.microsoft.com/office/excel/2006/main">
          <x14:cfRule type="cellIs" priority="705" operator="equal" id="{00B34092-0216-43B9-AC7C-C022ADDB5CD8}">
            <xm:f>Metricas!$B$10</xm:f>
            <x14:dxf>
              <font>
                <color theme="0"/>
              </font>
              <fill>
                <patternFill>
                  <bgColor theme="0" tint="-0.34998626667073579"/>
                </patternFill>
              </fill>
            </x14:dxf>
          </x14:cfRule>
          <xm:sqref>D160</xm:sqref>
        </x14:conditionalFormatting>
        <x14:conditionalFormatting xmlns:xm="http://schemas.microsoft.com/office/excel/2006/main">
          <x14:cfRule type="cellIs" priority="662" operator="equal" id="{7B3A7B8E-28AD-473B-9D67-AC261B080899}">
            <xm:f>Metricas!$B$9</xm:f>
            <x14:dxf>
              <font>
                <color theme="0"/>
              </font>
              <fill>
                <patternFill>
                  <bgColor rgb="FF336600"/>
                </patternFill>
              </fill>
            </x14:dxf>
          </x14:cfRule>
          <x14:cfRule type="cellIs" priority="663" operator="equal" id="{1945AA6D-53CE-4D80-93EC-12A7EE6CE5D2}">
            <xm:f>Metricas!$B$8</xm:f>
            <x14:dxf>
              <font>
                <color theme="0"/>
              </font>
              <fill>
                <patternFill>
                  <bgColor rgb="FF92D050"/>
                </patternFill>
              </fill>
            </x14:dxf>
          </x14:cfRule>
          <x14:cfRule type="cellIs" priority="664" operator="equal" id="{3BC8C631-5C75-4C0A-9708-F46164B0B55E}">
            <xm:f>Metricas!$B$7</xm:f>
            <x14:dxf>
              <font>
                <color theme="0"/>
              </font>
              <fill>
                <patternFill>
                  <bgColor rgb="FFFFC000"/>
                </patternFill>
              </fill>
            </x14:dxf>
          </x14:cfRule>
          <x14:cfRule type="cellIs" priority="665" operator="equal" id="{464D45EE-F5F5-4FF4-BA10-79D113A9EB67}">
            <xm:f>Metricas!$B$6</xm:f>
            <x14:dxf>
              <font>
                <color theme="0"/>
              </font>
              <fill>
                <patternFill>
                  <bgColor theme="2" tint="-0.499984740745262"/>
                </patternFill>
              </fill>
            </x14:dxf>
          </x14:cfRule>
          <x14:cfRule type="cellIs" priority="666" operator="equal" id="{DFFF07A0-AE28-48A6-84E2-855CAADF923D}">
            <xm:f>Metricas!$B$5</xm:f>
            <x14:dxf>
              <font>
                <color theme="0"/>
              </font>
              <fill>
                <patternFill>
                  <bgColor rgb="FFC00000"/>
                </patternFill>
              </fill>
            </x14:dxf>
          </x14:cfRule>
          <x14:cfRule type="cellIs" priority="667" operator="equal" id="{04FA621D-476F-4126-A531-24A1C645E886}">
            <xm:f>Metricas!$B$4</xm:f>
            <x14:dxf>
              <font>
                <color theme="0"/>
              </font>
              <fill>
                <patternFill>
                  <bgColor rgb="FFFF0000"/>
                </patternFill>
              </fill>
            </x14:dxf>
          </x14:cfRule>
          <x14:cfRule type="cellIs" priority="668" operator="equal" id="{6D431335-2B5F-47AB-9DF0-A27AADF8F151}">
            <xm:f>Metricas!$B$3</xm:f>
            <x14:dxf>
              <font>
                <color theme="0" tint="-0.14996795556505021"/>
              </font>
              <fill>
                <patternFill>
                  <bgColor theme="0"/>
                </patternFill>
              </fill>
            </x14:dxf>
          </x14:cfRule>
          <xm:sqref>D154</xm:sqref>
        </x14:conditionalFormatting>
        <x14:conditionalFormatting xmlns:xm="http://schemas.microsoft.com/office/excel/2006/main">
          <x14:cfRule type="cellIs" priority="661" operator="equal" id="{61B7E541-F84F-4F7D-B3AD-ADC3FDF518A4}">
            <xm:f>Metricas!$B$10</xm:f>
            <x14:dxf>
              <font>
                <color theme="0"/>
              </font>
              <fill>
                <patternFill>
                  <bgColor theme="0" tint="-0.34998626667073579"/>
                </patternFill>
              </fill>
            </x14:dxf>
          </x14:cfRule>
          <xm:sqref>D154</xm:sqref>
        </x14:conditionalFormatting>
        <x14:conditionalFormatting xmlns:xm="http://schemas.microsoft.com/office/excel/2006/main">
          <x14:cfRule type="cellIs" priority="1190" operator="equal" id="{6A548DB7-8FF9-4108-B2CA-3D6A38F79E5B}">
            <xm:f>Metricas!$B$9</xm:f>
            <x14:dxf>
              <font>
                <color theme="0"/>
              </font>
              <fill>
                <patternFill>
                  <bgColor rgb="FF336600"/>
                </patternFill>
              </fill>
            </x14:dxf>
          </x14:cfRule>
          <x14:cfRule type="cellIs" priority="1191" operator="equal" id="{D3F8E017-BDEC-498A-8541-4AC1DF86857C}">
            <xm:f>Metricas!$B$8</xm:f>
            <x14:dxf>
              <font>
                <color theme="0"/>
              </font>
              <fill>
                <patternFill>
                  <bgColor rgb="FF92D050"/>
                </patternFill>
              </fill>
            </x14:dxf>
          </x14:cfRule>
          <x14:cfRule type="cellIs" priority="1192" operator="equal" id="{C902DF5B-8858-4CD9-BBA1-F0A37EA67F00}">
            <xm:f>Metricas!$B$7</xm:f>
            <x14:dxf>
              <font>
                <color theme="0"/>
              </font>
              <fill>
                <patternFill>
                  <bgColor rgb="FFFFC000"/>
                </patternFill>
              </fill>
            </x14:dxf>
          </x14:cfRule>
          <x14:cfRule type="cellIs" priority="1193" operator="equal" id="{F6FCDCDB-1A85-4403-8F89-E1EE2D23EA3F}">
            <xm:f>Metricas!$B$6</xm:f>
            <x14:dxf>
              <font>
                <color theme="0"/>
              </font>
              <fill>
                <patternFill>
                  <bgColor theme="2" tint="-0.499984740745262"/>
                </patternFill>
              </fill>
            </x14:dxf>
          </x14:cfRule>
          <x14:cfRule type="cellIs" priority="1194" operator="equal" id="{5208DB65-D86C-48B0-B08A-7A1C11DA0C12}">
            <xm:f>Metricas!$B$5</xm:f>
            <x14:dxf>
              <font>
                <color theme="0"/>
              </font>
              <fill>
                <patternFill>
                  <bgColor rgb="FFC00000"/>
                </patternFill>
              </fill>
            </x14:dxf>
          </x14:cfRule>
          <x14:cfRule type="cellIs" priority="1195" operator="equal" id="{F8A75ACD-BB2B-49F5-A44D-8592F16DD126}">
            <xm:f>Metricas!$B$4</xm:f>
            <x14:dxf>
              <font>
                <color theme="0"/>
              </font>
              <fill>
                <patternFill>
                  <bgColor rgb="FFFF0000"/>
                </patternFill>
              </fill>
            </x14:dxf>
          </x14:cfRule>
          <x14:cfRule type="cellIs" priority="1196" operator="equal" id="{C4407307-88DD-4009-9220-94A940CF6B2B}">
            <xm:f>Metricas!$B$3</xm:f>
            <x14:dxf>
              <font>
                <color theme="0" tint="-0.14996795556505021"/>
              </font>
              <fill>
                <patternFill>
                  <bgColor theme="0"/>
                </patternFill>
              </fill>
            </x14:dxf>
          </x14:cfRule>
          <xm:sqref>D159</xm:sqref>
        </x14:conditionalFormatting>
        <x14:conditionalFormatting xmlns:xm="http://schemas.microsoft.com/office/excel/2006/main">
          <x14:cfRule type="cellIs" priority="1189" operator="equal" id="{A2CCD0E2-2F69-4C89-A3A3-46875E966B1E}">
            <xm:f>Metricas!$B$10</xm:f>
            <x14:dxf>
              <font>
                <color theme="0"/>
              </font>
              <fill>
                <patternFill>
                  <bgColor theme="0" tint="-0.34998626667073579"/>
                </patternFill>
              </fill>
            </x14:dxf>
          </x14:cfRule>
          <xm:sqref>D159</xm:sqref>
        </x14:conditionalFormatting>
        <x14:conditionalFormatting xmlns:xm="http://schemas.microsoft.com/office/excel/2006/main">
          <x14:cfRule type="cellIs" priority="1168" operator="equal" id="{BD8CB652-38F9-4750-BC97-743230997B85}">
            <xm:f>Metricas!$B$9</xm:f>
            <x14:dxf>
              <font>
                <color theme="0"/>
              </font>
              <fill>
                <patternFill>
                  <bgColor rgb="FF336600"/>
                </patternFill>
              </fill>
            </x14:dxf>
          </x14:cfRule>
          <x14:cfRule type="cellIs" priority="1169" operator="equal" id="{12BCA5B3-CB63-452E-9D26-D6C71192578D}">
            <xm:f>Metricas!$B$8</xm:f>
            <x14:dxf>
              <font>
                <color theme="0"/>
              </font>
              <fill>
                <patternFill>
                  <bgColor rgb="FF92D050"/>
                </patternFill>
              </fill>
            </x14:dxf>
          </x14:cfRule>
          <x14:cfRule type="cellIs" priority="1170" operator="equal" id="{2F63F9EA-55D5-413E-973C-F09C8968C443}">
            <xm:f>Metricas!$B$7</xm:f>
            <x14:dxf>
              <font>
                <color theme="0"/>
              </font>
              <fill>
                <patternFill>
                  <bgColor rgb="FFFFC000"/>
                </patternFill>
              </fill>
            </x14:dxf>
          </x14:cfRule>
          <x14:cfRule type="cellIs" priority="1171" operator="equal" id="{387EC082-4ECD-4EF0-9001-8FDAF875EC9F}">
            <xm:f>Metricas!$B$6</xm:f>
            <x14:dxf>
              <font>
                <color theme="0"/>
              </font>
              <fill>
                <patternFill>
                  <bgColor theme="2" tint="-0.499984740745262"/>
                </patternFill>
              </fill>
            </x14:dxf>
          </x14:cfRule>
          <x14:cfRule type="cellIs" priority="1172" operator="equal" id="{0E30FA76-BB7E-4F36-BE65-46A02E203EC8}">
            <xm:f>Metricas!$B$5</xm:f>
            <x14:dxf>
              <font>
                <color theme="0"/>
              </font>
              <fill>
                <patternFill>
                  <bgColor rgb="FFC00000"/>
                </patternFill>
              </fill>
            </x14:dxf>
          </x14:cfRule>
          <x14:cfRule type="cellIs" priority="1173" operator="equal" id="{A3317920-3C67-499B-A7E4-4D84DA120E6C}">
            <xm:f>Metricas!$B$4</xm:f>
            <x14:dxf>
              <font>
                <color theme="0"/>
              </font>
              <fill>
                <patternFill>
                  <bgColor rgb="FFFF0000"/>
                </patternFill>
              </fill>
            </x14:dxf>
          </x14:cfRule>
          <x14:cfRule type="cellIs" priority="1174" operator="equal" id="{63C46ED6-549F-4B2D-882C-51952AC0E755}">
            <xm:f>Metricas!$B$3</xm:f>
            <x14:dxf>
              <font>
                <color theme="0" tint="-0.14996795556505021"/>
              </font>
              <fill>
                <patternFill>
                  <bgColor theme="0"/>
                </patternFill>
              </fill>
            </x14:dxf>
          </x14:cfRule>
          <xm:sqref>D5</xm:sqref>
        </x14:conditionalFormatting>
        <x14:conditionalFormatting xmlns:xm="http://schemas.microsoft.com/office/excel/2006/main">
          <x14:cfRule type="cellIs" priority="1167" operator="equal" id="{A30D28AE-662F-428E-9F49-24C51FDF8B8B}">
            <xm:f>Metricas!$B$10</xm:f>
            <x14:dxf>
              <font>
                <color theme="0"/>
              </font>
              <fill>
                <patternFill>
                  <bgColor theme="0" tint="-0.34998626667073579"/>
                </patternFill>
              </fill>
            </x14:dxf>
          </x14:cfRule>
          <xm:sqref>D5</xm:sqref>
        </x14:conditionalFormatting>
        <x14:conditionalFormatting xmlns:xm="http://schemas.microsoft.com/office/excel/2006/main">
          <x14:cfRule type="cellIs" priority="1146" operator="equal" id="{24E4A402-1F0B-460E-A31B-9459783A95B4}">
            <xm:f>Metricas!$B$9</xm:f>
            <x14:dxf>
              <font>
                <color theme="0"/>
              </font>
              <fill>
                <patternFill>
                  <bgColor rgb="FF336600"/>
                </patternFill>
              </fill>
            </x14:dxf>
          </x14:cfRule>
          <x14:cfRule type="cellIs" priority="1147" operator="equal" id="{533484A4-7B4F-4195-9C02-70C7AB9B1E3E}">
            <xm:f>Metricas!$B$8</xm:f>
            <x14:dxf>
              <font>
                <color theme="0"/>
              </font>
              <fill>
                <patternFill>
                  <bgColor rgb="FF92D050"/>
                </patternFill>
              </fill>
            </x14:dxf>
          </x14:cfRule>
          <x14:cfRule type="cellIs" priority="1148" operator="equal" id="{DBDA0565-7C43-4023-B1E6-887457648B1F}">
            <xm:f>Metricas!$B$7</xm:f>
            <x14:dxf>
              <font>
                <color theme="0"/>
              </font>
              <fill>
                <patternFill>
                  <bgColor rgb="FFFFC000"/>
                </patternFill>
              </fill>
            </x14:dxf>
          </x14:cfRule>
          <x14:cfRule type="cellIs" priority="1149" operator="equal" id="{41FD66D3-CFF4-4DEB-948D-A0F1D4B1A504}">
            <xm:f>Metricas!$B$6</xm:f>
            <x14:dxf>
              <font>
                <color theme="0"/>
              </font>
              <fill>
                <patternFill>
                  <bgColor theme="2" tint="-0.499984740745262"/>
                </patternFill>
              </fill>
            </x14:dxf>
          </x14:cfRule>
          <x14:cfRule type="cellIs" priority="1150" operator="equal" id="{52B763F3-A850-4067-B3CE-DDE772813255}">
            <xm:f>Metricas!$B$5</xm:f>
            <x14:dxf>
              <font>
                <color theme="0"/>
              </font>
              <fill>
                <patternFill>
                  <bgColor rgb="FFC00000"/>
                </patternFill>
              </fill>
            </x14:dxf>
          </x14:cfRule>
          <x14:cfRule type="cellIs" priority="1151" operator="equal" id="{60C9F34F-8C08-49DB-80E6-2B46FA1144EE}">
            <xm:f>Metricas!$B$4</xm:f>
            <x14:dxf>
              <font>
                <color theme="0"/>
              </font>
              <fill>
                <patternFill>
                  <bgColor rgb="FFFF0000"/>
                </patternFill>
              </fill>
            </x14:dxf>
          </x14:cfRule>
          <x14:cfRule type="cellIs" priority="1152" operator="equal" id="{FDE57DB2-B189-4025-BBA0-A9212C21BB02}">
            <xm:f>Metricas!$B$3</xm:f>
            <x14:dxf>
              <font>
                <color theme="0" tint="-0.14996795556505021"/>
              </font>
              <fill>
                <patternFill>
                  <bgColor theme="0"/>
                </patternFill>
              </fill>
            </x14:dxf>
          </x14:cfRule>
          <xm:sqref>D9</xm:sqref>
        </x14:conditionalFormatting>
        <x14:conditionalFormatting xmlns:xm="http://schemas.microsoft.com/office/excel/2006/main">
          <x14:cfRule type="cellIs" priority="1145" operator="equal" id="{AEB19536-C0F3-461F-B3AD-CE722AFD4F13}">
            <xm:f>Metricas!$B$10</xm:f>
            <x14:dxf>
              <font>
                <color theme="0"/>
              </font>
              <fill>
                <patternFill>
                  <bgColor theme="0" tint="-0.34998626667073579"/>
                </patternFill>
              </fill>
            </x14:dxf>
          </x14:cfRule>
          <xm:sqref>D9</xm:sqref>
        </x14:conditionalFormatting>
        <x14:conditionalFormatting xmlns:xm="http://schemas.microsoft.com/office/excel/2006/main">
          <x14:cfRule type="cellIs" priority="1135" operator="equal" id="{822F8543-8BB7-4AF1-966B-419F6E015AF0}">
            <xm:f>Metricas!$B$9</xm:f>
            <x14:dxf>
              <font>
                <color theme="0"/>
              </font>
              <fill>
                <patternFill>
                  <bgColor rgb="FF336600"/>
                </patternFill>
              </fill>
            </x14:dxf>
          </x14:cfRule>
          <x14:cfRule type="cellIs" priority="1136" operator="equal" id="{03E723F4-B340-47D7-8972-907AD8D1367B}">
            <xm:f>Metricas!$B$8</xm:f>
            <x14:dxf>
              <font>
                <color theme="0"/>
              </font>
              <fill>
                <patternFill>
                  <bgColor rgb="FF92D050"/>
                </patternFill>
              </fill>
            </x14:dxf>
          </x14:cfRule>
          <x14:cfRule type="cellIs" priority="1137" operator="equal" id="{0FBA3919-989A-442A-922C-37B8F97BCD51}">
            <xm:f>Metricas!$B$7</xm:f>
            <x14:dxf>
              <font>
                <color theme="0"/>
              </font>
              <fill>
                <patternFill>
                  <bgColor rgb="FFFFC000"/>
                </patternFill>
              </fill>
            </x14:dxf>
          </x14:cfRule>
          <x14:cfRule type="cellIs" priority="1138" operator="equal" id="{6FAFA808-D5B9-47A0-BB17-239F46E9F97D}">
            <xm:f>Metricas!$B$6</xm:f>
            <x14:dxf>
              <font>
                <color theme="0"/>
              </font>
              <fill>
                <patternFill>
                  <bgColor theme="2" tint="-0.499984740745262"/>
                </patternFill>
              </fill>
            </x14:dxf>
          </x14:cfRule>
          <x14:cfRule type="cellIs" priority="1139" operator="equal" id="{8E2F3CE0-3556-4F92-91E1-5A937EBB2AC7}">
            <xm:f>Metricas!$B$5</xm:f>
            <x14:dxf>
              <font>
                <color theme="0"/>
              </font>
              <fill>
                <patternFill>
                  <bgColor rgb="FFC00000"/>
                </patternFill>
              </fill>
            </x14:dxf>
          </x14:cfRule>
          <x14:cfRule type="cellIs" priority="1140" operator="equal" id="{0A32395B-0544-4D83-9FE9-6E8894178DAC}">
            <xm:f>Metricas!$B$4</xm:f>
            <x14:dxf>
              <font>
                <color theme="0"/>
              </font>
              <fill>
                <patternFill>
                  <bgColor rgb="FFFF0000"/>
                </patternFill>
              </fill>
            </x14:dxf>
          </x14:cfRule>
          <x14:cfRule type="cellIs" priority="1141" operator="equal" id="{DE085F6A-C181-4B8B-8501-D85E994CF79F}">
            <xm:f>Metricas!$B$3</xm:f>
            <x14:dxf>
              <font>
                <color theme="0" tint="-0.14996795556505021"/>
              </font>
              <fill>
                <patternFill>
                  <bgColor theme="0"/>
                </patternFill>
              </fill>
            </x14:dxf>
          </x14:cfRule>
          <xm:sqref>D10</xm:sqref>
        </x14:conditionalFormatting>
        <x14:conditionalFormatting xmlns:xm="http://schemas.microsoft.com/office/excel/2006/main">
          <x14:cfRule type="cellIs" priority="1134" operator="equal" id="{A6264963-3DE9-4B1E-AEE5-90650198C349}">
            <xm:f>Metricas!$B$10</xm:f>
            <x14:dxf>
              <font>
                <color theme="0"/>
              </font>
              <fill>
                <patternFill>
                  <bgColor theme="0" tint="-0.34998626667073579"/>
                </patternFill>
              </fill>
            </x14:dxf>
          </x14:cfRule>
          <xm:sqref>D10</xm:sqref>
        </x14:conditionalFormatting>
        <x14:conditionalFormatting xmlns:xm="http://schemas.microsoft.com/office/excel/2006/main">
          <x14:cfRule type="cellIs" priority="1124" operator="equal" id="{2F40D105-EA69-4846-9B7B-F21227CDC4B6}">
            <xm:f>Metricas!$B$9</xm:f>
            <x14:dxf>
              <font>
                <color theme="0"/>
              </font>
              <fill>
                <patternFill>
                  <bgColor rgb="FF336600"/>
                </patternFill>
              </fill>
            </x14:dxf>
          </x14:cfRule>
          <x14:cfRule type="cellIs" priority="1125" operator="equal" id="{EE8191DE-992D-4DD7-B820-80EBF36D4B0C}">
            <xm:f>Metricas!$B$8</xm:f>
            <x14:dxf>
              <font>
                <color theme="0"/>
              </font>
              <fill>
                <patternFill>
                  <bgColor rgb="FF92D050"/>
                </patternFill>
              </fill>
            </x14:dxf>
          </x14:cfRule>
          <x14:cfRule type="cellIs" priority="1126" operator="equal" id="{047E17CF-6E89-49E6-815D-7EDC16773D28}">
            <xm:f>Metricas!$B$7</xm:f>
            <x14:dxf>
              <font>
                <color theme="0"/>
              </font>
              <fill>
                <patternFill>
                  <bgColor rgb="FFFFC000"/>
                </patternFill>
              </fill>
            </x14:dxf>
          </x14:cfRule>
          <x14:cfRule type="cellIs" priority="1127" operator="equal" id="{E3928897-3F16-432C-9C27-D130E775D1D9}">
            <xm:f>Metricas!$B$6</xm:f>
            <x14:dxf>
              <font>
                <color theme="0"/>
              </font>
              <fill>
                <patternFill>
                  <bgColor theme="2" tint="-0.499984740745262"/>
                </patternFill>
              </fill>
            </x14:dxf>
          </x14:cfRule>
          <x14:cfRule type="cellIs" priority="1128" operator="equal" id="{88EDE669-58F3-48FA-B6A8-D62F5824FE23}">
            <xm:f>Metricas!$B$5</xm:f>
            <x14:dxf>
              <font>
                <color theme="0"/>
              </font>
              <fill>
                <patternFill>
                  <bgColor rgb="FFC00000"/>
                </patternFill>
              </fill>
            </x14:dxf>
          </x14:cfRule>
          <x14:cfRule type="cellIs" priority="1129" operator="equal" id="{09AE623C-2D0D-4F36-8F14-405D4465BDB2}">
            <xm:f>Metricas!$B$4</xm:f>
            <x14:dxf>
              <font>
                <color theme="0"/>
              </font>
              <fill>
                <patternFill>
                  <bgColor rgb="FFFF0000"/>
                </patternFill>
              </fill>
            </x14:dxf>
          </x14:cfRule>
          <x14:cfRule type="cellIs" priority="1130" operator="equal" id="{43D34CE0-4444-4DEA-9605-D9D6DACD900A}">
            <xm:f>Metricas!$B$3</xm:f>
            <x14:dxf>
              <font>
                <color theme="0" tint="-0.14996795556505021"/>
              </font>
              <fill>
                <patternFill>
                  <bgColor theme="0"/>
                </patternFill>
              </fill>
            </x14:dxf>
          </x14:cfRule>
          <xm:sqref>D11</xm:sqref>
        </x14:conditionalFormatting>
        <x14:conditionalFormatting xmlns:xm="http://schemas.microsoft.com/office/excel/2006/main">
          <x14:cfRule type="cellIs" priority="1123" operator="equal" id="{527EC056-671C-4A84-9A7E-BF3CACFF069A}">
            <xm:f>Metricas!$B$10</xm:f>
            <x14:dxf>
              <font>
                <color theme="0"/>
              </font>
              <fill>
                <patternFill>
                  <bgColor theme="0" tint="-0.34998626667073579"/>
                </patternFill>
              </fill>
            </x14:dxf>
          </x14:cfRule>
          <xm:sqref>D11</xm:sqref>
        </x14:conditionalFormatting>
        <x14:conditionalFormatting xmlns:xm="http://schemas.microsoft.com/office/excel/2006/main">
          <x14:cfRule type="cellIs" priority="1113" operator="equal" id="{C873665D-8AEA-4ABC-AE09-D4DFF676D766}">
            <xm:f>Metricas!$B$9</xm:f>
            <x14:dxf>
              <font>
                <color theme="0"/>
              </font>
              <fill>
                <patternFill>
                  <bgColor rgb="FF336600"/>
                </patternFill>
              </fill>
            </x14:dxf>
          </x14:cfRule>
          <x14:cfRule type="cellIs" priority="1114" operator="equal" id="{9471F1BA-BB7A-4ABB-8A8D-688415727F48}">
            <xm:f>Metricas!$B$8</xm:f>
            <x14:dxf>
              <font>
                <color theme="0"/>
              </font>
              <fill>
                <patternFill>
                  <bgColor rgb="FF92D050"/>
                </patternFill>
              </fill>
            </x14:dxf>
          </x14:cfRule>
          <x14:cfRule type="cellIs" priority="1115" operator="equal" id="{7ED997C8-5BF9-4EAD-9975-175688DADF47}">
            <xm:f>Metricas!$B$7</xm:f>
            <x14:dxf>
              <font>
                <color theme="0"/>
              </font>
              <fill>
                <patternFill>
                  <bgColor rgb="FFFFC000"/>
                </patternFill>
              </fill>
            </x14:dxf>
          </x14:cfRule>
          <x14:cfRule type="cellIs" priority="1116" operator="equal" id="{70457368-F8E7-4690-93A6-58EBF1976775}">
            <xm:f>Metricas!$B$6</xm:f>
            <x14:dxf>
              <font>
                <color theme="0"/>
              </font>
              <fill>
                <patternFill>
                  <bgColor theme="2" tint="-0.499984740745262"/>
                </patternFill>
              </fill>
            </x14:dxf>
          </x14:cfRule>
          <x14:cfRule type="cellIs" priority="1117" operator="equal" id="{01390DE0-BFD5-44A3-B45A-B8C2A7DBBC43}">
            <xm:f>Metricas!$B$5</xm:f>
            <x14:dxf>
              <font>
                <color theme="0"/>
              </font>
              <fill>
                <patternFill>
                  <bgColor rgb="FFC00000"/>
                </patternFill>
              </fill>
            </x14:dxf>
          </x14:cfRule>
          <x14:cfRule type="cellIs" priority="1118" operator="equal" id="{E0E88E85-4152-48A5-A46C-6036743A9998}">
            <xm:f>Metricas!$B$4</xm:f>
            <x14:dxf>
              <font>
                <color theme="0"/>
              </font>
              <fill>
                <patternFill>
                  <bgColor rgb="FFFF0000"/>
                </patternFill>
              </fill>
            </x14:dxf>
          </x14:cfRule>
          <x14:cfRule type="cellIs" priority="1119" operator="equal" id="{3742D523-6846-4661-A371-C2F3AD211830}">
            <xm:f>Metricas!$B$3</xm:f>
            <x14:dxf>
              <font>
                <color theme="0" tint="-0.14996795556505021"/>
              </font>
              <fill>
                <patternFill>
                  <bgColor theme="0"/>
                </patternFill>
              </fill>
            </x14:dxf>
          </x14:cfRule>
          <xm:sqref>D12</xm:sqref>
        </x14:conditionalFormatting>
        <x14:conditionalFormatting xmlns:xm="http://schemas.microsoft.com/office/excel/2006/main">
          <x14:cfRule type="cellIs" priority="1112" operator="equal" id="{62B79786-8C17-4973-9A8A-7F3AC2BB700E}">
            <xm:f>Metricas!$B$10</xm:f>
            <x14:dxf>
              <font>
                <color theme="0"/>
              </font>
              <fill>
                <patternFill>
                  <bgColor theme="0" tint="-0.34998626667073579"/>
                </patternFill>
              </fill>
            </x14:dxf>
          </x14:cfRule>
          <xm:sqref>D12</xm:sqref>
        </x14:conditionalFormatting>
        <x14:conditionalFormatting xmlns:xm="http://schemas.microsoft.com/office/excel/2006/main">
          <x14:cfRule type="cellIs" priority="1091" operator="equal" id="{82BC5CF7-D45B-4AA1-9319-F2DB6A2E5116}">
            <xm:f>Metricas!$B$9</xm:f>
            <x14:dxf>
              <font>
                <color theme="0"/>
              </font>
              <fill>
                <patternFill>
                  <bgColor rgb="FF336600"/>
                </patternFill>
              </fill>
            </x14:dxf>
          </x14:cfRule>
          <x14:cfRule type="cellIs" priority="1092" operator="equal" id="{226E9839-027F-4C78-9D73-91BB1C28AE30}">
            <xm:f>Metricas!$B$8</xm:f>
            <x14:dxf>
              <font>
                <color theme="0"/>
              </font>
              <fill>
                <patternFill>
                  <bgColor rgb="FF92D050"/>
                </patternFill>
              </fill>
            </x14:dxf>
          </x14:cfRule>
          <x14:cfRule type="cellIs" priority="1093" operator="equal" id="{61E2E415-9255-4031-AE8A-AB58D5412F21}">
            <xm:f>Metricas!$B$7</xm:f>
            <x14:dxf>
              <font>
                <color theme="0"/>
              </font>
              <fill>
                <patternFill>
                  <bgColor rgb="FFFFC000"/>
                </patternFill>
              </fill>
            </x14:dxf>
          </x14:cfRule>
          <x14:cfRule type="cellIs" priority="1094" operator="equal" id="{E6344F58-786E-44C9-8DFF-60B3A5386F2B}">
            <xm:f>Metricas!$B$6</xm:f>
            <x14:dxf>
              <font>
                <color theme="0"/>
              </font>
              <fill>
                <patternFill>
                  <bgColor theme="2" tint="-0.499984740745262"/>
                </patternFill>
              </fill>
            </x14:dxf>
          </x14:cfRule>
          <x14:cfRule type="cellIs" priority="1095" operator="equal" id="{238BF5D6-1E25-41B2-AD39-1423B800E04B}">
            <xm:f>Metricas!$B$5</xm:f>
            <x14:dxf>
              <font>
                <color theme="0"/>
              </font>
              <fill>
                <patternFill>
                  <bgColor rgb="FFC00000"/>
                </patternFill>
              </fill>
            </x14:dxf>
          </x14:cfRule>
          <x14:cfRule type="cellIs" priority="1096" operator="equal" id="{D922D691-C922-4220-9D22-84AF4C77C34F}">
            <xm:f>Metricas!$B$4</xm:f>
            <x14:dxf>
              <font>
                <color theme="0"/>
              </font>
              <fill>
                <patternFill>
                  <bgColor rgb="FFFF0000"/>
                </patternFill>
              </fill>
            </x14:dxf>
          </x14:cfRule>
          <x14:cfRule type="cellIs" priority="1097" operator="equal" id="{CB75EE61-2188-427C-8425-D9CC70EFA756}">
            <xm:f>Metricas!$B$3</xm:f>
            <x14:dxf>
              <font>
                <color theme="0" tint="-0.14996795556505021"/>
              </font>
              <fill>
                <patternFill>
                  <bgColor theme="0"/>
                </patternFill>
              </fill>
            </x14:dxf>
          </x14:cfRule>
          <xm:sqref>D15</xm:sqref>
        </x14:conditionalFormatting>
        <x14:conditionalFormatting xmlns:xm="http://schemas.microsoft.com/office/excel/2006/main">
          <x14:cfRule type="cellIs" priority="1090" operator="equal" id="{827FB35C-9D23-4C3F-9160-F98FE73F344B}">
            <xm:f>Metricas!$B$10</xm:f>
            <x14:dxf>
              <font>
                <color theme="0"/>
              </font>
              <fill>
                <patternFill>
                  <bgColor theme="0" tint="-0.34998626667073579"/>
                </patternFill>
              </fill>
            </x14:dxf>
          </x14:cfRule>
          <xm:sqref>D15</xm:sqref>
        </x14:conditionalFormatting>
        <x14:conditionalFormatting xmlns:xm="http://schemas.microsoft.com/office/excel/2006/main">
          <x14:cfRule type="cellIs" priority="1069" operator="equal" id="{7BF45550-7EAA-485C-B827-40E5A03A2C47}">
            <xm:f>Metricas!$B$9</xm:f>
            <x14:dxf>
              <font>
                <color theme="0"/>
              </font>
              <fill>
                <patternFill>
                  <bgColor rgb="FF336600"/>
                </patternFill>
              </fill>
            </x14:dxf>
          </x14:cfRule>
          <x14:cfRule type="cellIs" priority="1070" operator="equal" id="{0C389084-98F7-4F4E-8040-99A7BCB0DFA5}">
            <xm:f>Metricas!$B$8</xm:f>
            <x14:dxf>
              <font>
                <color theme="0"/>
              </font>
              <fill>
                <patternFill>
                  <bgColor rgb="FF92D050"/>
                </patternFill>
              </fill>
            </x14:dxf>
          </x14:cfRule>
          <x14:cfRule type="cellIs" priority="1071" operator="equal" id="{65C60219-CCF8-46A6-95C9-D245DCFF7AA9}">
            <xm:f>Metricas!$B$7</xm:f>
            <x14:dxf>
              <font>
                <color theme="0"/>
              </font>
              <fill>
                <patternFill>
                  <bgColor rgb="FFFFC000"/>
                </patternFill>
              </fill>
            </x14:dxf>
          </x14:cfRule>
          <x14:cfRule type="cellIs" priority="1072" operator="equal" id="{C7008504-66DA-4407-B3A0-28370D9115BE}">
            <xm:f>Metricas!$B$6</xm:f>
            <x14:dxf>
              <font>
                <color theme="0"/>
              </font>
              <fill>
                <patternFill>
                  <bgColor theme="2" tint="-0.499984740745262"/>
                </patternFill>
              </fill>
            </x14:dxf>
          </x14:cfRule>
          <x14:cfRule type="cellIs" priority="1073" operator="equal" id="{4A2E79C6-34F2-430E-824C-92DDC6A8CB31}">
            <xm:f>Metricas!$B$5</xm:f>
            <x14:dxf>
              <font>
                <color theme="0"/>
              </font>
              <fill>
                <patternFill>
                  <bgColor rgb="FFC00000"/>
                </patternFill>
              </fill>
            </x14:dxf>
          </x14:cfRule>
          <x14:cfRule type="cellIs" priority="1074" operator="equal" id="{3F00B59C-C20E-4EC3-9448-97EAB0A0E306}">
            <xm:f>Metricas!$B$4</xm:f>
            <x14:dxf>
              <font>
                <color theme="0"/>
              </font>
              <fill>
                <patternFill>
                  <bgColor rgb="FFFF0000"/>
                </patternFill>
              </fill>
            </x14:dxf>
          </x14:cfRule>
          <x14:cfRule type="cellIs" priority="1075" operator="equal" id="{20697034-54EB-4EC6-BCF5-E46CAA3F8F06}">
            <xm:f>Metricas!$B$3</xm:f>
            <x14:dxf>
              <font>
                <color theme="0" tint="-0.14996795556505021"/>
              </font>
              <fill>
                <patternFill>
                  <bgColor theme="0"/>
                </patternFill>
              </fill>
            </x14:dxf>
          </x14:cfRule>
          <xm:sqref>D19</xm:sqref>
        </x14:conditionalFormatting>
        <x14:conditionalFormatting xmlns:xm="http://schemas.microsoft.com/office/excel/2006/main">
          <x14:cfRule type="cellIs" priority="1068" operator="equal" id="{A5323646-DDBF-4DE7-980B-038EEA4A76CF}">
            <xm:f>Metricas!$B$10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047" operator="equal" id="{7107D7B1-F01D-4802-966D-2BB7BBC22D6B}">
            <xm:f>Metricas!$B$9</xm:f>
            <x14:dxf>
              <font>
                <color theme="0"/>
              </font>
              <fill>
                <patternFill>
                  <bgColor rgb="FF336600"/>
                </patternFill>
              </fill>
            </x14:dxf>
          </x14:cfRule>
          <x14:cfRule type="cellIs" priority="1048" operator="equal" id="{FB3363DE-0747-4C6C-B6B3-F5FF9A314A62}">
            <xm:f>Metricas!$B$8</xm:f>
            <x14:dxf>
              <font>
                <color theme="0"/>
              </font>
              <fill>
                <patternFill>
                  <bgColor rgb="FF92D050"/>
                </patternFill>
              </fill>
            </x14:dxf>
          </x14:cfRule>
          <x14:cfRule type="cellIs" priority="1049" operator="equal" id="{A4D27FF8-EB2B-419A-8B5E-B870B3C66E06}">
            <xm:f>Metricas!$B$7</xm:f>
            <x14:dxf>
              <font>
                <color theme="0"/>
              </font>
              <fill>
                <patternFill>
                  <bgColor rgb="FFFFC000"/>
                </patternFill>
              </fill>
            </x14:dxf>
          </x14:cfRule>
          <x14:cfRule type="cellIs" priority="1050" operator="equal" id="{BF543C48-60C7-4B8E-B69E-3091546E30F6}">
            <xm:f>Metricas!$B$6</xm:f>
            <x14:dxf>
              <font>
                <color theme="0"/>
              </font>
              <fill>
                <patternFill>
                  <bgColor theme="2" tint="-0.499984740745262"/>
                </patternFill>
              </fill>
            </x14:dxf>
          </x14:cfRule>
          <x14:cfRule type="cellIs" priority="1051" operator="equal" id="{503B04C1-3F16-496F-92EC-4A6AB4EFA488}">
            <xm:f>Metricas!$B$5</xm:f>
            <x14:dxf>
              <font>
                <color theme="0"/>
              </font>
              <fill>
                <patternFill>
                  <bgColor rgb="FFC00000"/>
                </patternFill>
              </fill>
            </x14:dxf>
          </x14:cfRule>
          <x14:cfRule type="cellIs" priority="1052" operator="equal" id="{DA226AD9-DEAF-461A-9BF8-88D8A5FA4A9C}">
            <xm:f>Metricas!$B$4</xm:f>
            <x14:dxf>
              <font>
                <color theme="0"/>
              </font>
              <fill>
                <patternFill>
                  <bgColor rgb="FFFF0000"/>
                </patternFill>
              </fill>
            </x14:dxf>
          </x14:cfRule>
          <x14:cfRule type="cellIs" priority="1053" operator="equal" id="{C1B82233-5AAF-43B8-B7CC-0C2E214031FB}">
            <xm:f>Metricas!$B$3</xm:f>
            <x14:dxf>
              <font>
                <color theme="0" tint="-0.14996795556505021"/>
              </font>
              <fill>
                <patternFill>
                  <bgColor theme="0"/>
                </patternFill>
              </fill>
            </x14:dxf>
          </x14:cfRule>
          <xm:sqref>D22</xm:sqref>
        </x14:conditionalFormatting>
        <x14:conditionalFormatting xmlns:xm="http://schemas.microsoft.com/office/excel/2006/main">
          <x14:cfRule type="cellIs" priority="1046" operator="equal" id="{5D9921C1-2BC7-4309-BB5A-5EC641890F61}">
            <xm:f>Metricas!$B$10</xm:f>
            <x14:dxf>
              <font>
                <color theme="0"/>
              </font>
              <fill>
                <patternFill>
                  <bgColor theme="0" tint="-0.34998626667073579"/>
                </patternFill>
              </fill>
            </x14:dxf>
          </x14:cfRule>
          <xm:sqref>D22</xm:sqref>
        </x14:conditionalFormatting>
        <x14:conditionalFormatting xmlns:xm="http://schemas.microsoft.com/office/excel/2006/main">
          <x14:cfRule type="cellIs" priority="1025" operator="equal" id="{C726AB2C-3CA3-4E12-B18F-A75A498E9044}">
            <xm:f>Metricas!$B$9</xm:f>
            <x14:dxf>
              <font>
                <color theme="0"/>
              </font>
              <fill>
                <patternFill>
                  <bgColor rgb="FF336600"/>
                </patternFill>
              </fill>
            </x14:dxf>
          </x14:cfRule>
          <x14:cfRule type="cellIs" priority="1026" operator="equal" id="{E3CC1ACD-3AE1-41E3-A012-B688DB14E24B}">
            <xm:f>Metricas!$B$8</xm:f>
            <x14:dxf>
              <font>
                <color theme="0"/>
              </font>
              <fill>
                <patternFill>
                  <bgColor rgb="FF92D050"/>
                </patternFill>
              </fill>
            </x14:dxf>
          </x14:cfRule>
          <x14:cfRule type="cellIs" priority="1027" operator="equal" id="{C868DAD7-5A39-49BD-8ECF-9568BA365875}">
            <xm:f>Metricas!$B$7</xm:f>
            <x14:dxf>
              <font>
                <color theme="0"/>
              </font>
              <fill>
                <patternFill>
                  <bgColor rgb="FFFFC000"/>
                </patternFill>
              </fill>
            </x14:dxf>
          </x14:cfRule>
          <x14:cfRule type="cellIs" priority="1028" operator="equal" id="{D77A3933-9D7E-4767-AD31-FA806292B9DA}">
            <xm:f>Metricas!$B$6</xm:f>
            <x14:dxf>
              <font>
                <color theme="0"/>
              </font>
              <fill>
                <patternFill>
                  <bgColor theme="2" tint="-0.499984740745262"/>
                </patternFill>
              </fill>
            </x14:dxf>
          </x14:cfRule>
          <x14:cfRule type="cellIs" priority="1029" operator="equal" id="{CC11AD00-3AE5-4110-9A61-28DE96C212CA}">
            <xm:f>Metricas!$B$5</xm:f>
            <x14:dxf>
              <font>
                <color theme="0"/>
              </font>
              <fill>
                <patternFill>
                  <bgColor rgb="FFC00000"/>
                </patternFill>
              </fill>
            </x14:dxf>
          </x14:cfRule>
          <x14:cfRule type="cellIs" priority="1030" operator="equal" id="{592BAC0D-438F-461A-A49D-6414A85AD787}">
            <xm:f>Metricas!$B$4</xm:f>
            <x14:dxf>
              <font>
                <color theme="0"/>
              </font>
              <fill>
                <patternFill>
                  <bgColor rgb="FFFF0000"/>
                </patternFill>
              </fill>
            </x14:dxf>
          </x14:cfRule>
          <x14:cfRule type="cellIs" priority="1031" operator="equal" id="{490A0F2B-12BB-4765-B43B-DF603F1F5F7B}">
            <xm:f>Metricas!$B$3</xm:f>
            <x14:dxf>
              <font>
                <color theme="0" tint="-0.14996795556505021"/>
              </font>
              <fill>
                <patternFill>
                  <bgColor theme="0"/>
                </patternFill>
              </fill>
            </x14:dxf>
          </x14:cfRule>
          <xm:sqref>D24</xm:sqref>
        </x14:conditionalFormatting>
        <x14:conditionalFormatting xmlns:xm="http://schemas.microsoft.com/office/excel/2006/main">
          <x14:cfRule type="cellIs" priority="1024" operator="equal" id="{62ADA3C2-5A71-49B7-9CF9-254AEBE4CC7E}">
            <xm:f>Metricas!$B$10</xm:f>
            <x14:dxf>
              <font>
                <color theme="0"/>
              </font>
              <fill>
                <patternFill>
                  <bgColor theme="0" tint="-0.34998626667073579"/>
                </patternFill>
              </fill>
            </x14:dxf>
          </x14:cfRule>
          <xm:sqref>D24</xm:sqref>
        </x14:conditionalFormatting>
        <x14:conditionalFormatting xmlns:xm="http://schemas.microsoft.com/office/excel/2006/main">
          <x14:cfRule type="cellIs" priority="1003" operator="equal" id="{7C71DBE8-B8E5-47EC-B53E-776A1C76760E}">
            <xm:f>Metricas!$B$9</xm:f>
            <x14:dxf>
              <font>
                <color theme="0"/>
              </font>
              <fill>
                <patternFill>
                  <bgColor rgb="FF336600"/>
                </patternFill>
              </fill>
            </x14:dxf>
          </x14:cfRule>
          <x14:cfRule type="cellIs" priority="1004" operator="equal" id="{5504C2AB-AB50-4833-A3EC-4DC503B2ECC7}">
            <xm:f>Metricas!$B$8</xm:f>
            <x14:dxf>
              <font>
                <color theme="0"/>
              </font>
              <fill>
                <patternFill>
                  <bgColor rgb="FF92D050"/>
                </patternFill>
              </fill>
            </x14:dxf>
          </x14:cfRule>
          <x14:cfRule type="cellIs" priority="1005" operator="equal" id="{E114FBFB-629B-4052-95B8-02730BD6F478}">
            <xm:f>Metricas!$B$7</xm:f>
            <x14:dxf>
              <font>
                <color theme="0"/>
              </font>
              <fill>
                <patternFill>
                  <bgColor rgb="FFFFC000"/>
                </patternFill>
              </fill>
            </x14:dxf>
          </x14:cfRule>
          <x14:cfRule type="cellIs" priority="1006" operator="equal" id="{8147B6ED-8AB9-4EC5-A11C-26E018F2A86F}">
            <xm:f>Metricas!$B$6</xm:f>
            <x14:dxf>
              <font>
                <color theme="0"/>
              </font>
              <fill>
                <patternFill>
                  <bgColor theme="2" tint="-0.499984740745262"/>
                </patternFill>
              </fill>
            </x14:dxf>
          </x14:cfRule>
          <x14:cfRule type="cellIs" priority="1007" operator="equal" id="{87E515DD-6C73-4EA2-91D1-D7C202F7400A}">
            <xm:f>Metricas!$B$5</xm:f>
            <x14:dxf>
              <font>
                <color theme="0"/>
              </font>
              <fill>
                <patternFill>
                  <bgColor rgb="FFC00000"/>
                </patternFill>
              </fill>
            </x14:dxf>
          </x14:cfRule>
          <x14:cfRule type="cellIs" priority="1008" operator="equal" id="{180880A8-34C2-4B23-A4DA-1828ADA16BE4}">
            <xm:f>Metricas!$B$4</xm:f>
            <x14:dxf>
              <font>
                <color theme="0"/>
              </font>
              <fill>
                <patternFill>
                  <bgColor rgb="FFFF0000"/>
                </patternFill>
              </fill>
            </x14:dxf>
          </x14:cfRule>
          <x14:cfRule type="cellIs" priority="1009" operator="equal" id="{6325780B-E334-4BAC-ADF7-1960EF764F39}">
            <xm:f>Metricas!$B$3</xm:f>
            <x14:dxf>
              <font>
                <color theme="0" tint="-0.14996795556505021"/>
              </font>
              <fill>
                <patternFill>
                  <bgColor theme="0"/>
                </patternFill>
              </fill>
            </x14:dxf>
          </x14:cfRule>
          <xm:sqref>D29</xm:sqref>
        </x14:conditionalFormatting>
        <x14:conditionalFormatting xmlns:xm="http://schemas.microsoft.com/office/excel/2006/main">
          <x14:cfRule type="cellIs" priority="1002" operator="equal" id="{224492BC-82A3-4887-9146-3E3A9A2045A8}">
            <xm:f>Metricas!$B$10</xm:f>
            <x14:dxf>
              <font>
                <color theme="0"/>
              </font>
              <fill>
                <patternFill>
                  <bgColor theme="0" tint="-0.34998626667073579"/>
                </patternFill>
              </fill>
            </x14:dxf>
          </x14:cfRule>
          <xm:sqref>D29</xm:sqref>
        </x14:conditionalFormatting>
        <x14:conditionalFormatting xmlns:xm="http://schemas.microsoft.com/office/excel/2006/main">
          <x14:cfRule type="cellIs" priority="992" operator="equal" id="{B616FD0E-0AAA-4CBB-B811-E1C309DBDDE0}">
            <xm:f>Metricas!$B$9</xm:f>
            <x14:dxf>
              <font>
                <color theme="0"/>
              </font>
              <fill>
                <patternFill>
                  <bgColor rgb="FF336600"/>
                </patternFill>
              </fill>
            </x14:dxf>
          </x14:cfRule>
          <x14:cfRule type="cellIs" priority="993" operator="equal" id="{75BEB583-7937-4509-90B7-6B5D0BC030DB}">
            <xm:f>Metricas!$B$8</xm:f>
            <x14:dxf>
              <font>
                <color theme="0"/>
              </font>
              <fill>
                <patternFill>
                  <bgColor rgb="FF92D050"/>
                </patternFill>
              </fill>
            </x14:dxf>
          </x14:cfRule>
          <x14:cfRule type="cellIs" priority="994" operator="equal" id="{3DACCBFB-6E2C-4282-9E32-D2B6BB859A57}">
            <xm:f>Metricas!$B$7</xm:f>
            <x14:dxf>
              <font>
                <color theme="0"/>
              </font>
              <fill>
                <patternFill>
                  <bgColor rgb="FFFFC000"/>
                </patternFill>
              </fill>
            </x14:dxf>
          </x14:cfRule>
          <x14:cfRule type="cellIs" priority="995" operator="equal" id="{094909D6-54B4-437F-89BE-DBF8E0607E2E}">
            <xm:f>Metricas!$B$6</xm:f>
            <x14:dxf>
              <font>
                <color theme="0"/>
              </font>
              <fill>
                <patternFill>
                  <bgColor theme="2" tint="-0.499984740745262"/>
                </patternFill>
              </fill>
            </x14:dxf>
          </x14:cfRule>
          <x14:cfRule type="cellIs" priority="996" operator="equal" id="{6F407E06-4C2B-4555-9799-E61A2BBE6095}">
            <xm:f>Metricas!$B$5</xm:f>
            <x14:dxf>
              <font>
                <color theme="0"/>
              </font>
              <fill>
                <patternFill>
                  <bgColor rgb="FFC00000"/>
                </patternFill>
              </fill>
            </x14:dxf>
          </x14:cfRule>
          <x14:cfRule type="cellIs" priority="997" operator="equal" id="{8678A5F2-9B4A-46CD-8252-0416405CB78F}">
            <xm:f>Metricas!$B$4</xm:f>
            <x14:dxf>
              <font>
                <color theme="0"/>
              </font>
              <fill>
                <patternFill>
                  <bgColor rgb="FFFF0000"/>
                </patternFill>
              </fill>
            </x14:dxf>
          </x14:cfRule>
          <x14:cfRule type="cellIs" priority="998" operator="equal" id="{6F69C2F0-0F28-4C9B-B811-B471F199EB77}">
            <xm:f>Metricas!$B$3</xm:f>
            <x14:dxf>
              <font>
                <color theme="0" tint="-0.14996795556505021"/>
              </font>
              <fill>
                <patternFill>
                  <bgColor theme="0"/>
                </patternFill>
              </fill>
            </x14:dxf>
          </x14:cfRule>
          <xm:sqref>D30</xm:sqref>
        </x14:conditionalFormatting>
        <x14:conditionalFormatting xmlns:xm="http://schemas.microsoft.com/office/excel/2006/main">
          <x14:cfRule type="cellIs" priority="991" operator="equal" id="{FA31E4B8-8ACE-42C9-8862-E809B3F83EDD}">
            <xm:f>Metricas!$B$10</xm:f>
            <x14:dxf>
              <font>
                <color theme="0"/>
              </font>
              <fill>
                <patternFill>
                  <bgColor theme="0" tint="-0.34998626667073579"/>
                </patternFill>
              </fill>
            </x14:dxf>
          </x14:cfRule>
          <xm:sqref>D30</xm:sqref>
        </x14:conditionalFormatting>
        <x14:conditionalFormatting xmlns:xm="http://schemas.microsoft.com/office/excel/2006/main">
          <x14:cfRule type="cellIs" priority="981" operator="equal" id="{CCF4E2BB-55E8-4565-A9CB-4877BF4CB1F5}">
            <xm:f>Metricas!$B$9</xm:f>
            <x14:dxf>
              <font>
                <color theme="0"/>
              </font>
              <fill>
                <patternFill>
                  <bgColor rgb="FF336600"/>
                </patternFill>
              </fill>
            </x14:dxf>
          </x14:cfRule>
          <x14:cfRule type="cellIs" priority="982" operator="equal" id="{C87746BE-EDB7-48C7-B5CD-828EB139C3E7}">
            <xm:f>Metricas!$B$8</xm:f>
            <x14:dxf>
              <font>
                <color theme="0"/>
              </font>
              <fill>
                <patternFill>
                  <bgColor rgb="FF92D050"/>
                </patternFill>
              </fill>
            </x14:dxf>
          </x14:cfRule>
          <x14:cfRule type="cellIs" priority="983" operator="equal" id="{B8D65AC1-5DBD-4214-82C3-D8A4FE5CC8C5}">
            <xm:f>Metricas!$B$7</xm:f>
            <x14:dxf>
              <font>
                <color theme="0"/>
              </font>
              <fill>
                <patternFill>
                  <bgColor rgb="FFFFC000"/>
                </patternFill>
              </fill>
            </x14:dxf>
          </x14:cfRule>
          <x14:cfRule type="cellIs" priority="984" operator="equal" id="{82B245B9-3E7E-4580-94A6-34920BA2813B}">
            <xm:f>Metricas!$B$6</xm:f>
            <x14:dxf>
              <font>
                <color theme="0"/>
              </font>
              <fill>
                <patternFill>
                  <bgColor theme="2" tint="-0.499984740745262"/>
                </patternFill>
              </fill>
            </x14:dxf>
          </x14:cfRule>
          <x14:cfRule type="cellIs" priority="985" operator="equal" id="{D3F61499-BF07-4398-BB8A-4CDFFEABFF9A}">
            <xm:f>Metricas!$B$5</xm:f>
            <x14:dxf>
              <font>
                <color theme="0"/>
              </font>
              <fill>
                <patternFill>
                  <bgColor rgb="FFC00000"/>
                </patternFill>
              </fill>
            </x14:dxf>
          </x14:cfRule>
          <x14:cfRule type="cellIs" priority="986" operator="equal" id="{CAB94644-6470-4344-BBEF-4C35BC659CBE}">
            <xm:f>Metricas!$B$4</xm:f>
            <x14:dxf>
              <font>
                <color theme="0"/>
              </font>
              <fill>
                <patternFill>
                  <bgColor rgb="FFFF0000"/>
                </patternFill>
              </fill>
            </x14:dxf>
          </x14:cfRule>
          <x14:cfRule type="cellIs" priority="987" operator="equal" id="{5A1E2EBC-24C9-4F27-98C2-C75B41DC4FB4}">
            <xm:f>Metricas!$B$3</xm:f>
            <x14:dxf>
              <font>
                <color theme="0" tint="-0.14996795556505021"/>
              </font>
              <fill>
                <patternFill>
                  <bgColor theme="0"/>
                </patternFill>
              </fill>
            </x14:dxf>
          </x14:cfRule>
          <xm:sqref>D31</xm:sqref>
        </x14:conditionalFormatting>
        <x14:conditionalFormatting xmlns:xm="http://schemas.microsoft.com/office/excel/2006/main">
          <x14:cfRule type="cellIs" priority="980" operator="equal" id="{2FFD5891-A9EB-4679-8FC3-714C53DED946}">
            <xm:f>Metricas!$B$10</xm:f>
            <x14:dxf>
              <font>
                <color theme="0"/>
              </font>
              <fill>
                <patternFill>
                  <bgColor theme="0" tint="-0.34998626667073579"/>
                </patternFill>
              </fill>
            </x14:dxf>
          </x14:cfRule>
          <xm:sqref>D31</xm:sqref>
        </x14:conditionalFormatting>
        <x14:conditionalFormatting xmlns:xm="http://schemas.microsoft.com/office/excel/2006/main">
          <x14:cfRule type="cellIs" priority="959" operator="equal" id="{C9C3CA09-B8A5-4442-BC44-AEF45CBA3751}">
            <xm:f>Metricas!$B$9</xm:f>
            <x14:dxf>
              <font>
                <color theme="0"/>
              </font>
              <fill>
                <patternFill>
                  <bgColor rgb="FF336600"/>
                </patternFill>
              </fill>
            </x14:dxf>
          </x14:cfRule>
          <x14:cfRule type="cellIs" priority="960" operator="equal" id="{88B7B900-D382-4A50-B25A-AC7B6E4B4488}">
            <xm:f>Metricas!$B$8</xm:f>
            <x14:dxf>
              <font>
                <color theme="0"/>
              </font>
              <fill>
                <patternFill>
                  <bgColor rgb="FF92D050"/>
                </patternFill>
              </fill>
            </x14:dxf>
          </x14:cfRule>
          <x14:cfRule type="cellIs" priority="961" operator="equal" id="{F6F5DD33-26C7-4CD7-A7E7-D11F1C328E19}">
            <xm:f>Metricas!$B$7</xm:f>
            <x14:dxf>
              <font>
                <color theme="0"/>
              </font>
              <fill>
                <patternFill>
                  <bgColor rgb="FFFFC000"/>
                </patternFill>
              </fill>
            </x14:dxf>
          </x14:cfRule>
          <x14:cfRule type="cellIs" priority="962" operator="equal" id="{3E5DC0AD-1FC1-45D3-AF47-CF999D82F2A8}">
            <xm:f>Metricas!$B$6</xm:f>
            <x14:dxf>
              <font>
                <color theme="0"/>
              </font>
              <fill>
                <patternFill>
                  <bgColor theme="2" tint="-0.499984740745262"/>
                </patternFill>
              </fill>
            </x14:dxf>
          </x14:cfRule>
          <x14:cfRule type="cellIs" priority="963" operator="equal" id="{8450DF04-6F24-4641-A21E-56EC209034FB}">
            <xm:f>Metricas!$B$5</xm:f>
            <x14:dxf>
              <font>
                <color theme="0"/>
              </font>
              <fill>
                <patternFill>
                  <bgColor rgb="FFC00000"/>
                </patternFill>
              </fill>
            </x14:dxf>
          </x14:cfRule>
          <x14:cfRule type="cellIs" priority="964" operator="equal" id="{576E9DEC-DC1E-467D-AC56-63C86066FD8A}">
            <xm:f>Metricas!$B$4</xm:f>
            <x14:dxf>
              <font>
                <color theme="0"/>
              </font>
              <fill>
                <patternFill>
                  <bgColor rgb="FFFF0000"/>
                </patternFill>
              </fill>
            </x14:dxf>
          </x14:cfRule>
          <x14:cfRule type="cellIs" priority="965" operator="equal" id="{2B508C11-6B57-4D11-BE94-966CED920E6C}">
            <xm:f>Metricas!$B$3</xm:f>
            <x14:dxf>
              <font>
                <color theme="0" tint="-0.14996795556505021"/>
              </font>
              <fill>
                <patternFill>
                  <bgColor theme="0"/>
                </patternFill>
              </fill>
            </x14:dxf>
          </x14:cfRule>
          <xm:sqref>D34</xm:sqref>
        </x14:conditionalFormatting>
        <x14:conditionalFormatting xmlns:xm="http://schemas.microsoft.com/office/excel/2006/main">
          <x14:cfRule type="cellIs" priority="958" operator="equal" id="{13B55CC3-2CA5-44C3-8E9B-29B72DB34D65}">
            <xm:f>Metricas!$B$10</xm:f>
            <x14:dxf>
              <font>
                <color theme="0"/>
              </font>
              <fill>
                <patternFill>
                  <bgColor theme="0" tint="-0.34998626667073579"/>
                </patternFill>
              </fill>
            </x14:dxf>
          </x14:cfRule>
          <xm:sqref>D34</xm:sqref>
        </x14:conditionalFormatting>
        <x14:conditionalFormatting xmlns:xm="http://schemas.microsoft.com/office/excel/2006/main">
          <x14:cfRule type="cellIs" priority="948" operator="equal" id="{7B80EBA8-73A5-4F21-9C5A-3A45A30CBBFE}">
            <xm:f>Metricas!$B$9</xm:f>
            <x14:dxf>
              <font>
                <color theme="0"/>
              </font>
              <fill>
                <patternFill>
                  <bgColor rgb="FF336600"/>
                </patternFill>
              </fill>
            </x14:dxf>
          </x14:cfRule>
          <x14:cfRule type="cellIs" priority="949" operator="equal" id="{C5A5C581-10DE-4D6C-90E7-C998BBC85347}">
            <xm:f>Metricas!$B$8</xm:f>
            <x14:dxf>
              <font>
                <color theme="0"/>
              </font>
              <fill>
                <patternFill>
                  <bgColor rgb="FF92D050"/>
                </patternFill>
              </fill>
            </x14:dxf>
          </x14:cfRule>
          <x14:cfRule type="cellIs" priority="950" operator="equal" id="{36030A86-280B-4F97-BDAB-7B935B5ACE47}">
            <xm:f>Metricas!$B$7</xm:f>
            <x14:dxf>
              <font>
                <color theme="0"/>
              </font>
              <fill>
                <patternFill>
                  <bgColor rgb="FFFFC000"/>
                </patternFill>
              </fill>
            </x14:dxf>
          </x14:cfRule>
          <x14:cfRule type="cellIs" priority="951" operator="equal" id="{3915E997-9BE5-4CB5-B14C-739F51AFCA62}">
            <xm:f>Metricas!$B$6</xm:f>
            <x14:dxf>
              <font>
                <color theme="0"/>
              </font>
              <fill>
                <patternFill>
                  <bgColor theme="2" tint="-0.499984740745262"/>
                </patternFill>
              </fill>
            </x14:dxf>
          </x14:cfRule>
          <x14:cfRule type="cellIs" priority="952" operator="equal" id="{3C477681-8859-4601-AFE6-E14C1D52E079}">
            <xm:f>Metricas!$B$5</xm:f>
            <x14:dxf>
              <font>
                <color theme="0"/>
              </font>
              <fill>
                <patternFill>
                  <bgColor rgb="FFC00000"/>
                </patternFill>
              </fill>
            </x14:dxf>
          </x14:cfRule>
          <x14:cfRule type="cellIs" priority="953" operator="equal" id="{21975D6A-CF58-4C40-87F6-60714FF3E08E}">
            <xm:f>Metricas!$B$4</xm:f>
            <x14:dxf>
              <font>
                <color theme="0"/>
              </font>
              <fill>
                <patternFill>
                  <bgColor rgb="FFFF0000"/>
                </patternFill>
              </fill>
            </x14:dxf>
          </x14:cfRule>
          <x14:cfRule type="cellIs" priority="954" operator="equal" id="{DE2254C8-0046-4C78-B505-1DDC5C90CC3E}">
            <xm:f>Metricas!$B$3</xm:f>
            <x14:dxf>
              <font>
                <color theme="0" tint="-0.14996795556505021"/>
              </font>
              <fill>
                <patternFill>
                  <bgColor theme="0"/>
                </patternFill>
              </fill>
            </x14:dxf>
          </x14:cfRule>
          <xm:sqref>D35</xm:sqref>
        </x14:conditionalFormatting>
        <x14:conditionalFormatting xmlns:xm="http://schemas.microsoft.com/office/excel/2006/main">
          <x14:cfRule type="cellIs" priority="947" operator="equal" id="{71189248-9E33-49B3-8AE6-B43700AF2E1A}">
            <xm:f>Metricas!$B$10</xm:f>
            <x14:dxf>
              <font>
                <color theme="0"/>
              </font>
              <fill>
                <patternFill>
                  <bgColor theme="0" tint="-0.34998626667073579"/>
                </patternFill>
              </fill>
            </x14:dxf>
          </x14:cfRule>
          <xm:sqref>D35</xm:sqref>
        </x14:conditionalFormatting>
        <x14:conditionalFormatting xmlns:xm="http://schemas.microsoft.com/office/excel/2006/main">
          <x14:cfRule type="cellIs" priority="937" operator="equal" id="{0AE4DD97-86BE-4217-AC19-AD58B32865EF}">
            <xm:f>Metricas!$B$9</xm:f>
            <x14:dxf>
              <font>
                <color theme="0"/>
              </font>
              <fill>
                <patternFill>
                  <bgColor rgb="FF336600"/>
                </patternFill>
              </fill>
            </x14:dxf>
          </x14:cfRule>
          <x14:cfRule type="cellIs" priority="938" operator="equal" id="{375A3145-6CF4-4358-BD2C-1A8A55C7A5EF}">
            <xm:f>Metricas!$B$8</xm:f>
            <x14:dxf>
              <font>
                <color theme="0"/>
              </font>
              <fill>
                <patternFill>
                  <bgColor rgb="FF92D050"/>
                </patternFill>
              </fill>
            </x14:dxf>
          </x14:cfRule>
          <x14:cfRule type="cellIs" priority="939" operator="equal" id="{1FDFF182-3D07-457F-9D43-440611B0EA76}">
            <xm:f>Metricas!$B$7</xm:f>
            <x14:dxf>
              <font>
                <color theme="0"/>
              </font>
              <fill>
                <patternFill>
                  <bgColor rgb="FFFFC000"/>
                </patternFill>
              </fill>
            </x14:dxf>
          </x14:cfRule>
          <x14:cfRule type="cellIs" priority="940" operator="equal" id="{97A7A7B4-BC9B-4126-94B7-17DFFE3E9B57}">
            <xm:f>Metricas!$B$6</xm:f>
            <x14:dxf>
              <font>
                <color theme="0"/>
              </font>
              <fill>
                <patternFill>
                  <bgColor theme="2" tint="-0.499984740745262"/>
                </patternFill>
              </fill>
            </x14:dxf>
          </x14:cfRule>
          <x14:cfRule type="cellIs" priority="941" operator="equal" id="{42E8E127-D529-497D-8827-6FE3E207941E}">
            <xm:f>Metricas!$B$5</xm:f>
            <x14:dxf>
              <font>
                <color theme="0"/>
              </font>
              <fill>
                <patternFill>
                  <bgColor rgb="FFC00000"/>
                </patternFill>
              </fill>
            </x14:dxf>
          </x14:cfRule>
          <x14:cfRule type="cellIs" priority="942" operator="equal" id="{96FD8A02-C571-486B-8358-40D6DE8C16A8}">
            <xm:f>Metricas!$B$4</xm:f>
            <x14:dxf>
              <font>
                <color theme="0"/>
              </font>
              <fill>
                <patternFill>
                  <bgColor rgb="FFFF0000"/>
                </patternFill>
              </fill>
            </x14:dxf>
          </x14:cfRule>
          <x14:cfRule type="cellIs" priority="943" operator="equal" id="{2C458122-02B1-40B2-B47E-7C0B6C092CBD}">
            <xm:f>Metricas!$B$3</xm:f>
            <x14:dxf>
              <font>
                <color theme="0" tint="-0.14996795556505021"/>
              </font>
              <fill>
                <patternFill>
                  <bgColor theme="0"/>
                </patternFill>
              </fill>
            </x14:dxf>
          </x14:cfRule>
          <xm:sqref>D36</xm:sqref>
        </x14:conditionalFormatting>
        <x14:conditionalFormatting xmlns:xm="http://schemas.microsoft.com/office/excel/2006/main">
          <x14:cfRule type="cellIs" priority="936" operator="equal" id="{30639B63-A093-43E6-A0E3-5FAD4C600FDC}">
            <xm:f>Metricas!$B$10</xm:f>
            <x14:dxf>
              <font>
                <color theme="0"/>
              </font>
              <fill>
                <patternFill>
                  <bgColor theme="0" tint="-0.34998626667073579"/>
                </patternFill>
              </fill>
            </x14:dxf>
          </x14:cfRule>
          <xm:sqref>D36</xm:sqref>
        </x14:conditionalFormatting>
        <x14:conditionalFormatting xmlns:xm="http://schemas.microsoft.com/office/excel/2006/main">
          <x14:cfRule type="cellIs" priority="926" operator="equal" id="{FE1C7BB0-7243-4CDF-899C-EFB46B4D16CF}">
            <xm:f>Metricas!$B$9</xm:f>
            <x14:dxf>
              <font>
                <color theme="0"/>
              </font>
              <fill>
                <patternFill>
                  <bgColor rgb="FF336600"/>
                </patternFill>
              </fill>
            </x14:dxf>
          </x14:cfRule>
          <x14:cfRule type="cellIs" priority="927" operator="equal" id="{28E8A4D8-1ECC-4977-8618-3E7329BDF735}">
            <xm:f>Metricas!$B$8</xm:f>
            <x14:dxf>
              <font>
                <color theme="0"/>
              </font>
              <fill>
                <patternFill>
                  <bgColor rgb="FF92D050"/>
                </patternFill>
              </fill>
            </x14:dxf>
          </x14:cfRule>
          <x14:cfRule type="cellIs" priority="928" operator="equal" id="{B81781CB-1828-4472-8323-081CA6113FA2}">
            <xm:f>Metricas!$B$7</xm:f>
            <x14:dxf>
              <font>
                <color theme="0"/>
              </font>
              <fill>
                <patternFill>
                  <bgColor rgb="FFFFC000"/>
                </patternFill>
              </fill>
            </x14:dxf>
          </x14:cfRule>
          <x14:cfRule type="cellIs" priority="929" operator="equal" id="{F701DF9C-62DA-4C78-B830-4568832312BE}">
            <xm:f>Metricas!$B$6</xm:f>
            <x14:dxf>
              <font>
                <color theme="0"/>
              </font>
              <fill>
                <patternFill>
                  <bgColor theme="2" tint="-0.499984740745262"/>
                </patternFill>
              </fill>
            </x14:dxf>
          </x14:cfRule>
          <x14:cfRule type="cellIs" priority="930" operator="equal" id="{2891D1BB-8846-4CEB-8EC7-23E442BC2403}">
            <xm:f>Metricas!$B$5</xm:f>
            <x14:dxf>
              <font>
                <color theme="0"/>
              </font>
              <fill>
                <patternFill>
                  <bgColor rgb="FFC00000"/>
                </patternFill>
              </fill>
            </x14:dxf>
          </x14:cfRule>
          <x14:cfRule type="cellIs" priority="931" operator="equal" id="{F2C4E179-85D0-4557-8732-6FD50D613E13}">
            <xm:f>Metricas!$B$4</xm:f>
            <x14:dxf>
              <font>
                <color theme="0"/>
              </font>
              <fill>
                <patternFill>
                  <bgColor rgb="FFFF0000"/>
                </patternFill>
              </fill>
            </x14:dxf>
          </x14:cfRule>
          <x14:cfRule type="cellIs" priority="932" operator="equal" id="{580F236A-3F1B-4A92-A833-8C75DD7EF073}">
            <xm:f>Metricas!$B$3</xm:f>
            <x14:dxf>
              <font>
                <color theme="0" tint="-0.14996795556505021"/>
              </font>
              <fill>
                <patternFill>
                  <bgColor theme="0"/>
                </patternFill>
              </fill>
            </x14:dxf>
          </x14:cfRule>
          <xm:sqref>D38</xm:sqref>
        </x14:conditionalFormatting>
        <x14:conditionalFormatting xmlns:xm="http://schemas.microsoft.com/office/excel/2006/main">
          <x14:cfRule type="cellIs" priority="925" operator="equal" id="{B238F6D4-7F44-4CDF-80E1-C55D34DA9BE4}">
            <xm:f>Metricas!$B$10</xm:f>
            <x14:dxf>
              <font>
                <color theme="0"/>
              </font>
              <fill>
                <patternFill>
                  <bgColor theme="0" tint="-0.34998626667073579"/>
                </patternFill>
              </fill>
            </x14:dxf>
          </x14:cfRule>
          <xm:sqref>D38</xm:sqref>
        </x14:conditionalFormatting>
        <x14:conditionalFormatting xmlns:xm="http://schemas.microsoft.com/office/excel/2006/main">
          <x14:cfRule type="cellIs" priority="904" operator="equal" id="{E301647F-CF12-4322-9B40-BEB0BDBBB6BC}">
            <xm:f>Metricas!$B$9</xm:f>
            <x14:dxf>
              <font>
                <color theme="0"/>
              </font>
              <fill>
                <patternFill>
                  <bgColor rgb="FF336600"/>
                </patternFill>
              </fill>
            </x14:dxf>
          </x14:cfRule>
          <x14:cfRule type="cellIs" priority="905" operator="equal" id="{748C8A95-A0B0-42D1-B115-8CEFBA091E98}">
            <xm:f>Metricas!$B$8</xm:f>
            <x14:dxf>
              <font>
                <color theme="0"/>
              </font>
              <fill>
                <patternFill>
                  <bgColor rgb="FF92D050"/>
                </patternFill>
              </fill>
            </x14:dxf>
          </x14:cfRule>
          <x14:cfRule type="cellIs" priority="906" operator="equal" id="{E06FB5CF-305A-469A-95FC-6DFBFFC601DC}">
            <xm:f>Metricas!$B$7</xm:f>
            <x14:dxf>
              <font>
                <color theme="0"/>
              </font>
              <fill>
                <patternFill>
                  <bgColor rgb="FFFFC000"/>
                </patternFill>
              </fill>
            </x14:dxf>
          </x14:cfRule>
          <x14:cfRule type="cellIs" priority="907" operator="equal" id="{1DDF39EC-E6EE-4E3E-89F9-ED1F8879D22F}">
            <xm:f>Metricas!$B$6</xm:f>
            <x14:dxf>
              <font>
                <color theme="0"/>
              </font>
              <fill>
                <patternFill>
                  <bgColor theme="2" tint="-0.499984740745262"/>
                </patternFill>
              </fill>
            </x14:dxf>
          </x14:cfRule>
          <x14:cfRule type="cellIs" priority="908" operator="equal" id="{4953E9CC-44F9-48B8-BE57-5289EAFAD5BB}">
            <xm:f>Metricas!$B$5</xm:f>
            <x14:dxf>
              <font>
                <color theme="0"/>
              </font>
              <fill>
                <patternFill>
                  <bgColor rgb="FFC00000"/>
                </patternFill>
              </fill>
            </x14:dxf>
          </x14:cfRule>
          <x14:cfRule type="cellIs" priority="909" operator="equal" id="{B1030C95-AAC4-4E81-A754-EEC55D633A62}">
            <xm:f>Metricas!$B$4</xm:f>
            <x14:dxf>
              <font>
                <color theme="0"/>
              </font>
              <fill>
                <patternFill>
                  <bgColor rgb="FFFF0000"/>
                </patternFill>
              </fill>
            </x14:dxf>
          </x14:cfRule>
          <x14:cfRule type="cellIs" priority="910" operator="equal" id="{AB6F9276-F4B2-44E9-B1B9-17BD0163AEA1}">
            <xm:f>Metricas!$B$3</xm:f>
            <x14:dxf>
              <font>
                <color theme="0" tint="-0.14996795556505021"/>
              </font>
              <fill>
                <patternFill>
                  <bgColor theme="0"/>
                </patternFill>
              </fill>
            </x14:dxf>
          </x14:cfRule>
          <xm:sqref>D40</xm:sqref>
        </x14:conditionalFormatting>
        <x14:conditionalFormatting xmlns:xm="http://schemas.microsoft.com/office/excel/2006/main">
          <x14:cfRule type="cellIs" priority="903" operator="equal" id="{A282D5EF-7492-49BA-ACD0-72DB011BA34A}">
            <xm:f>Metricas!$B$10</xm:f>
            <x14:dxf>
              <font>
                <color theme="0"/>
              </font>
              <fill>
                <patternFill>
                  <bgColor theme="0" tint="-0.34998626667073579"/>
                </patternFill>
              </fill>
            </x14:dxf>
          </x14:cfRule>
          <xm:sqref>D40</xm:sqref>
        </x14:conditionalFormatting>
        <x14:conditionalFormatting xmlns:xm="http://schemas.microsoft.com/office/excel/2006/main">
          <x14:cfRule type="cellIs" priority="893" operator="equal" id="{8F4B7289-836E-4FDF-ADC1-B98EE13BE6F1}">
            <xm:f>Metricas!$B$9</xm:f>
            <x14:dxf>
              <font>
                <color theme="0"/>
              </font>
              <fill>
                <patternFill>
                  <bgColor rgb="FF336600"/>
                </patternFill>
              </fill>
            </x14:dxf>
          </x14:cfRule>
          <x14:cfRule type="cellIs" priority="894" operator="equal" id="{4FB98F45-9DEB-46E1-88A9-1B986EE5227D}">
            <xm:f>Metricas!$B$8</xm:f>
            <x14:dxf>
              <font>
                <color theme="0"/>
              </font>
              <fill>
                <patternFill>
                  <bgColor rgb="FF92D050"/>
                </patternFill>
              </fill>
            </x14:dxf>
          </x14:cfRule>
          <x14:cfRule type="cellIs" priority="895" operator="equal" id="{16EE628C-87B4-4105-AAF9-AA2F6FF885A4}">
            <xm:f>Metricas!$B$7</xm:f>
            <x14:dxf>
              <font>
                <color theme="0"/>
              </font>
              <fill>
                <patternFill>
                  <bgColor rgb="FFFFC000"/>
                </patternFill>
              </fill>
            </x14:dxf>
          </x14:cfRule>
          <x14:cfRule type="cellIs" priority="896" operator="equal" id="{FA3621D2-2542-4895-9C82-5CEB38300454}">
            <xm:f>Metricas!$B$6</xm:f>
            <x14:dxf>
              <font>
                <color theme="0"/>
              </font>
              <fill>
                <patternFill>
                  <bgColor theme="2" tint="-0.499984740745262"/>
                </patternFill>
              </fill>
            </x14:dxf>
          </x14:cfRule>
          <x14:cfRule type="cellIs" priority="897" operator="equal" id="{83DDFF80-A85B-4BCA-873C-09CE96176A6B}">
            <xm:f>Metricas!$B$5</xm:f>
            <x14:dxf>
              <font>
                <color theme="0"/>
              </font>
              <fill>
                <patternFill>
                  <bgColor rgb="FFC00000"/>
                </patternFill>
              </fill>
            </x14:dxf>
          </x14:cfRule>
          <x14:cfRule type="cellIs" priority="898" operator="equal" id="{7B2528EE-F8D2-4C1C-A3AC-1F3253B0E387}">
            <xm:f>Metricas!$B$4</xm:f>
            <x14:dxf>
              <font>
                <color theme="0"/>
              </font>
              <fill>
                <patternFill>
                  <bgColor rgb="FFFF0000"/>
                </patternFill>
              </fill>
            </x14:dxf>
          </x14:cfRule>
          <x14:cfRule type="cellIs" priority="899" operator="equal" id="{93507BAE-05F8-465A-B609-7E0724A2D378}">
            <xm:f>Metricas!$B$3</xm:f>
            <x14:dxf>
              <font>
                <color theme="0" tint="-0.14996795556505021"/>
              </font>
              <fill>
                <patternFill>
                  <bgColor theme="0"/>
                </patternFill>
              </fill>
            </x14:dxf>
          </x14:cfRule>
          <xm:sqref>D43</xm:sqref>
        </x14:conditionalFormatting>
        <x14:conditionalFormatting xmlns:xm="http://schemas.microsoft.com/office/excel/2006/main">
          <x14:cfRule type="cellIs" priority="892" operator="equal" id="{CAFF6A82-5C1E-416D-8DBE-C11520409FA7}">
            <xm:f>Metricas!$B$10</xm:f>
            <x14:dxf>
              <font>
                <color theme="0"/>
              </font>
              <fill>
                <patternFill>
                  <bgColor theme="0" tint="-0.34998626667073579"/>
                </patternFill>
              </fill>
            </x14:dxf>
          </x14:cfRule>
          <xm:sqref>D43</xm:sqref>
        </x14:conditionalFormatting>
        <x14:conditionalFormatting xmlns:xm="http://schemas.microsoft.com/office/excel/2006/main">
          <x14:cfRule type="cellIs" priority="882" operator="equal" id="{DAB85F43-FD7F-4760-927D-DC5C887B9A8C}">
            <xm:f>Metricas!$B$9</xm:f>
            <x14:dxf>
              <font>
                <color theme="0"/>
              </font>
              <fill>
                <patternFill>
                  <bgColor rgb="FF336600"/>
                </patternFill>
              </fill>
            </x14:dxf>
          </x14:cfRule>
          <x14:cfRule type="cellIs" priority="883" operator="equal" id="{9DD97FA5-8EEC-43A9-A890-7688083FC48E}">
            <xm:f>Metricas!$B$8</xm:f>
            <x14:dxf>
              <font>
                <color theme="0"/>
              </font>
              <fill>
                <patternFill>
                  <bgColor rgb="FF92D050"/>
                </patternFill>
              </fill>
            </x14:dxf>
          </x14:cfRule>
          <x14:cfRule type="cellIs" priority="884" operator="equal" id="{ED41AC33-7C70-4C81-A73D-D03C8E3855FE}">
            <xm:f>Metricas!$B$7</xm:f>
            <x14:dxf>
              <font>
                <color theme="0"/>
              </font>
              <fill>
                <patternFill>
                  <bgColor rgb="FFFFC000"/>
                </patternFill>
              </fill>
            </x14:dxf>
          </x14:cfRule>
          <x14:cfRule type="cellIs" priority="885" operator="equal" id="{FE1C489B-EF67-47B7-B219-1EF7DADFEC00}">
            <xm:f>Metricas!$B$6</xm:f>
            <x14:dxf>
              <font>
                <color theme="0"/>
              </font>
              <fill>
                <patternFill>
                  <bgColor theme="2" tint="-0.499984740745262"/>
                </patternFill>
              </fill>
            </x14:dxf>
          </x14:cfRule>
          <x14:cfRule type="cellIs" priority="886" operator="equal" id="{EBEEE914-97AC-4426-B322-0C26E342BA1E}">
            <xm:f>Metricas!$B$5</xm:f>
            <x14:dxf>
              <font>
                <color theme="0"/>
              </font>
              <fill>
                <patternFill>
                  <bgColor rgb="FFC00000"/>
                </patternFill>
              </fill>
            </x14:dxf>
          </x14:cfRule>
          <x14:cfRule type="cellIs" priority="887" operator="equal" id="{3ED1CBDC-D2A4-44B5-BD0B-56463D8741CB}">
            <xm:f>Metricas!$B$4</xm:f>
            <x14:dxf>
              <font>
                <color theme="0"/>
              </font>
              <fill>
                <patternFill>
                  <bgColor rgb="FFFF0000"/>
                </patternFill>
              </fill>
            </x14:dxf>
          </x14:cfRule>
          <x14:cfRule type="cellIs" priority="888" operator="equal" id="{5A682FFA-2CF9-4D8F-BEC9-76B7D0EA871F}">
            <xm:f>Metricas!$B$3</xm:f>
            <x14:dxf>
              <font>
                <color theme="0" tint="-0.14996795556505021"/>
              </font>
              <fill>
                <patternFill>
                  <bgColor theme="0"/>
                </patternFill>
              </fill>
            </x14:dxf>
          </x14:cfRule>
          <xm:sqref>D44</xm:sqref>
        </x14:conditionalFormatting>
        <x14:conditionalFormatting xmlns:xm="http://schemas.microsoft.com/office/excel/2006/main">
          <x14:cfRule type="cellIs" priority="881" operator="equal" id="{628BDDD1-D9BC-4B02-B83A-C86EAB3572CD}">
            <xm:f>Metricas!$B$10</xm:f>
            <x14:dxf>
              <font>
                <color theme="0"/>
              </font>
              <fill>
                <patternFill>
                  <bgColor theme="0" tint="-0.34998626667073579"/>
                </patternFill>
              </fill>
            </x14:dxf>
          </x14:cfRule>
          <xm:sqref>D44</xm:sqref>
        </x14:conditionalFormatting>
        <x14:conditionalFormatting xmlns:xm="http://schemas.microsoft.com/office/excel/2006/main">
          <x14:cfRule type="cellIs" priority="871" operator="equal" id="{209A2206-151E-41C5-A2FA-B8EF249E0CDE}">
            <xm:f>Metricas!$B$9</xm:f>
            <x14:dxf>
              <font>
                <color theme="0"/>
              </font>
              <fill>
                <patternFill>
                  <bgColor rgb="FF336600"/>
                </patternFill>
              </fill>
            </x14:dxf>
          </x14:cfRule>
          <x14:cfRule type="cellIs" priority="872" operator="equal" id="{3B50EA6B-B53F-4D75-A1F2-88D6F0415ADC}">
            <xm:f>Metricas!$B$8</xm:f>
            <x14:dxf>
              <font>
                <color theme="0"/>
              </font>
              <fill>
                <patternFill>
                  <bgColor rgb="FF92D050"/>
                </patternFill>
              </fill>
            </x14:dxf>
          </x14:cfRule>
          <x14:cfRule type="cellIs" priority="873" operator="equal" id="{AF388679-3607-4BAE-8071-4CF18DC458D5}">
            <xm:f>Metricas!$B$7</xm:f>
            <x14:dxf>
              <font>
                <color theme="0"/>
              </font>
              <fill>
                <patternFill>
                  <bgColor rgb="FFFFC000"/>
                </patternFill>
              </fill>
            </x14:dxf>
          </x14:cfRule>
          <x14:cfRule type="cellIs" priority="874" operator="equal" id="{9F84E958-F9CA-4005-AD97-8ED690806F19}">
            <xm:f>Metricas!$B$6</xm:f>
            <x14:dxf>
              <font>
                <color theme="0"/>
              </font>
              <fill>
                <patternFill>
                  <bgColor theme="2" tint="-0.499984740745262"/>
                </patternFill>
              </fill>
            </x14:dxf>
          </x14:cfRule>
          <x14:cfRule type="cellIs" priority="875" operator="equal" id="{34F8EFA7-74BF-42C0-BE27-7B765AD36DDA}">
            <xm:f>Metricas!$B$5</xm:f>
            <x14:dxf>
              <font>
                <color theme="0"/>
              </font>
              <fill>
                <patternFill>
                  <bgColor rgb="FFC00000"/>
                </patternFill>
              </fill>
            </x14:dxf>
          </x14:cfRule>
          <x14:cfRule type="cellIs" priority="876" operator="equal" id="{D2C6B619-2B99-4025-9FF0-06B5A94BAD89}">
            <xm:f>Metricas!$B$4</xm:f>
            <x14:dxf>
              <font>
                <color theme="0"/>
              </font>
              <fill>
                <patternFill>
                  <bgColor rgb="FFFF0000"/>
                </patternFill>
              </fill>
            </x14:dxf>
          </x14:cfRule>
          <x14:cfRule type="cellIs" priority="877" operator="equal" id="{C532A3FB-CEE6-4C58-9497-3145501F25E5}">
            <xm:f>Metricas!$B$3</xm:f>
            <x14:dxf>
              <font>
                <color theme="0" tint="-0.14996795556505021"/>
              </font>
              <fill>
                <patternFill>
                  <bgColor theme="0"/>
                </patternFill>
              </fill>
            </x14:dxf>
          </x14:cfRule>
          <xm:sqref>D46</xm:sqref>
        </x14:conditionalFormatting>
        <x14:conditionalFormatting xmlns:xm="http://schemas.microsoft.com/office/excel/2006/main">
          <x14:cfRule type="cellIs" priority="870" operator="equal" id="{357D72A6-14A3-4044-8D19-FD57A81B9DA3}">
            <xm:f>Metricas!$B$10</xm:f>
            <x14:dxf>
              <font>
                <color theme="0"/>
              </font>
              <fill>
                <patternFill>
                  <bgColor theme="0" tint="-0.34998626667073579"/>
                </patternFill>
              </fill>
            </x14:dxf>
          </x14:cfRule>
          <xm:sqref>D46</xm:sqref>
        </x14:conditionalFormatting>
        <x14:conditionalFormatting xmlns:xm="http://schemas.microsoft.com/office/excel/2006/main">
          <x14:cfRule type="cellIs" priority="860" operator="equal" id="{D08FF67B-CE6F-4665-B6E9-01002C591E50}">
            <xm:f>Metricas!$B$9</xm:f>
            <x14:dxf>
              <font>
                <color theme="0"/>
              </font>
              <fill>
                <patternFill>
                  <bgColor rgb="FF336600"/>
                </patternFill>
              </fill>
            </x14:dxf>
          </x14:cfRule>
          <x14:cfRule type="cellIs" priority="861" operator="equal" id="{1E2D8A98-05E6-45E7-9118-F43381ACA172}">
            <xm:f>Metricas!$B$8</xm:f>
            <x14:dxf>
              <font>
                <color theme="0"/>
              </font>
              <fill>
                <patternFill>
                  <bgColor rgb="FF92D050"/>
                </patternFill>
              </fill>
            </x14:dxf>
          </x14:cfRule>
          <x14:cfRule type="cellIs" priority="862" operator="equal" id="{451028A6-D630-4997-88C8-848521974F30}">
            <xm:f>Metricas!$B$7</xm:f>
            <x14:dxf>
              <font>
                <color theme="0"/>
              </font>
              <fill>
                <patternFill>
                  <bgColor rgb="FFFFC000"/>
                </patternFill>
              </fill>
            </x14:dxf>
          </x14:cfRule>
          <x14:cfRule type="cellIs" priority="863" operator="equal" id="{F61233BA-C0C2-4F8C-8244-5360B9E56D05}">
            <xm:f>Metricas!$B$6</xm:f>
            <x14:dxf>
              <font>
                <color theme="0"/>
              </font>
              <fill>
                <patternFill>
                  <bgColor theme="2" tint="-0.499984740745262"/>
                </patternFill>
              </fill>
            </x14:dxf>
          </x14:cfRule>
          <x14:cfRule type="cellIs" priority="864" operator="equal" id="{BC642EA4-352E-40AE-9EB3-AADABA59E5CA}">
            <xm:f>Metricas!$B$5</xm:f>
            <x14:dxf>
              <font>
                <color theme="0"/>
              </font>
              <fill>
                <patternFill>
                  <bgColor rgb="FFC00000"/>
                </patternFill>
              </fill>
            </x14:dxf>
          </x14:cfRule>
          <x14:cfRule type="cellIs" priority="865" operator="equal" id="{C32D49BF-40D8-4A18-BC65-6848A8353427}">
            <xm:f>Metricas!$B$4</xm:f>
            <x14:dxf>
              <font>
                <color theme="0"/>
              </font>
              <fill>
                <patternFill>
                  <bgColor rgb="FFFF0000"/>
                </patternFill>
              </fill>
            </x14:dxf>
          </x14:cfRule>
          <x14:cfRule type="cellIs" priority="866" operator="equal" id="{148E71C1-AE20-4F83-9B0A-893D497AA18E}">
            <xm:f>Metricas!$B$3</xm:f>
            <x14:dxf>
              <font>
                <color theme="0" tint="-0.14996795556505021"/>
              </font>
              <fill>
                <patternFill>
                  <bgColor theme="0"/>
                </patternFill>
              </fill>
            </x14:dxf>
          </x14:cfRule>
          <xm:sqref>D47</xm:sqref>
        </x14:conditionalFormatting>
        <x14:conditionalFormatting xmlns:xm="http://schemas.microsoft.com/office/excel/2006/main">
          <x14:cfRule type="cellIs" priority="859" operator="equal" id="{36E50E98-599F-4C34-98A6-B329C052DAAB}">
            <xm:f>Metricas!$B$10</xm:f>
            <x14:dxf>
              <font>
                <color theme="0"/>
              </font>
              <fill>
                <patternFill>
                  <bgColor theme="0" tint="-0.34998626667073579"/>
                </patternFill>
              </fill>
            </x14:dxf>
          </x14:cfRule>
          <xm:sqref>D47</xm:sqref>
        </x14:conditionalFormatting>
        <x14:conditionalFormatting xmlns:xm="http://schemas.microsoft.com/office/excel/2006/main">
          <x14:cfRule type="cellIs" priority="849" operator="equal" id="{8DFF6D7D-5C41-46E2-917C-ED25F4B7250D}">
            <xm:f>Metricas!$B$9</xm:f>
            <x14:dxf>
              <font>
                <color theme="0"/>
              </font>
              <fill>
                <patternFill>
                  <bgColor rgb="FF336600"/>
                </patternFill>
              </fill>
            </x14:dxf>
          </x14:cfRule>
          <x14:cfRule type="cellIs" priority="850" operator="equal" id="{59F1913A-A912-4F78-BC7F-B9550533F214}">
            <xm:f>Metricas!$B$8</xm:f>
            <x14:dxf>
              <font>
                <color theme="0"/>
              </font>
              <fill>
                <patternFill>
                  <bgColor rgb="FF92D050"/>
                </patternFill>
              </fill>
            </x14:dxf>
          </x14:cfRule>
          <x14:cfRule type="cellIs" priority="851" operator="equal" id="{C73FAA7E-BDBC-4E49-8749-58BC1DE2E09C}">
            <xm:f>Metricas!$B$7</xm:f>
            <x14:dxf>
              <font>
                <color theme="0"/>
              </font>
              <fill>
                <patternFill>
                  <bgColor rgb="FFFFC000"/>
                </patternFill>
              </fill>
            </x14:dxf>
          </x14:cfRule>
          <x14:cfRule type="cellIs" priority="852" operator="equal" id="{F30217DB-201C-4F2A-8FD5-9E17AB8974A5}">
            <xm:f>Metricas!$B$6</xm:f>
            <x14:dxf>
              <font>
                <color theme="0"/>
              </font>
              <fill>
                <patternFill>
                  <bgColor theme="2" tint="-0.499984740745262"/>
                </patternFill>
              </fill>
            </x14:dxf>
          </x14:cfRule>
          <x14:cfRule type="cellIs" priority="853" operator="equal" id="{D47481EC-3F53-47B7-AFEA-BE5C66E51D59}">
            <xm:f>Metricas!$B$5</xm:f>
            <x14:dxf>
              <font>
                <color theme="0"/>
              </font>
              <fill>
                <patternFill>
                  <bgColor rgb="FFC00000"/>
                </patternFill>
              </fill>
            </x14:dxf>
          </x14:cfRule>
          <x14:cfRule type="cellIs" priority="854" operator="equal" id="{289BBE0F-B06C-4F2D-861D-36726221B23F}">
            <xm:f>Metricas!$B$4</xm:f>
            <x14:dxf>
              <font>
                <color theme="0"/>
              </font>
              <fill>
                <patternFill>
                  <bgColor rgb="FFFF0000"/>
                </patternFill>
              </fill>
            </x14:dxf>
          </x14:cfRule>
          <x14:cfRule type="cellIs" priority="855" operator="equal" id="{48F4EEC6-4B2B-4183-BEFA-732ED4476DE1}">
            <xm:f>Metricas!$B$3</xm:f>
            <x14:dxf>
              <font>
                <color theme="0" tint="-0.14996795556505021"/>
              </font>
              <fill>
                <patternFill>
                  <bgColor theme="0"/>
                </patternFill>
              </fill>
            </x14:dxf>
          </x14:cfRule>
          <xm:sqref>D48</xm:sqref>
        </x14:conditionalFormatting>
        <x14:conditionalFormatting xmlns:xm="http://schemas.microsoft.com/office/excel/2006/main">
          <x14:cfRule type="cellIs" priority="848" operator="equal" id="{C267ED00-EA38-4B9E-9B35-7419C7CCF99F}">
            <xm:f>Metricas!$B$10</xm:f>
            <x14:dxf>
              <font>
                <color theme="0"/>
              </font>
              <fill>
                <patternFill>
                  <bgColor theme="0" tint="-0.34998626667073579"/>
                </patternFill>
              </fill>
            </x14:dxf>
          </x14:cfRule>
          <xm:sqref>D48</xm:sqref>
        </x14:conditionalFormatting>
        <x14:conditionalFormatting xmlns:xm="http://schemas.microsoft.com/office/excel/2006/main">
          <x14:cfRule type="cellIs" priority="838" operator="equal" id="{18F65FBE-525B-444E-9A1B-DD8439EFAF0B}">
            <xm:f>Metricas!$B$9</xm:f>
            <x14:dxf>
              <font>
                <color theme="0"/>
              </font>
              <fill>
                <patternFill>
                  <bgColor rgb="FF336600"/>
                </patternFill>
              </fill>
            </x14:dxf>
          </x14:cfRule>
          <x14:cfRule type="cellIs" priority="839" operator="equal" id="{2286A564-35E2-47C9-8028-51921C91F732}">
            <xm:f>Metricas!$B$8</xm:f>
            <x14:dxf>
              <font>
                <color theme="0"/>
              </font>
              <fill>
                <patternFill>
                  <bgColor rgb="FF92D050"/>
                </patternFill>
              </fill>
            </x14:dxf>
          </x14:cfRule>
          <x14:cfRule type="cellIs" priority="840" operator="equal" id="{093FB8B8-6F61-4FA6-976C-7D5C4293433B}">
            <xm:f>Metricas!$B$7</xm:f>
            <x14:dxf>
              <font>
                <color theme="0"/>
              </font>
              <fill>
                <patternFill>
                  <bgColor rgb="FFFFC000"/>
                </patternFill>
              </fill>
            </x14:dxf>
          </x14:cfRule>
          <x14:cfRule type="cellIs" priority="841" operator="equal" id="{BC2A1967-D8DA-4CAC-9313-D71A72AFF157}">
            <xm:f>Metricas!$B$6</xm:f>
            <x14:dxf>
              <font>
                <color theme="0"/>
              </font>
              <fill>
                <patternFill>
                  <bgColor theme="2" tint="-0.499984740745262"/>
                </patternFill>
              </fill>
            </x14:dxf>
          </x14:cfRule>
          <x14:cfRule type="cellIs" priority="842" operator="equal" id="{13E9F2E2-3C4D-4BDD-8EB2-F1C889D5A5F3}">
            <xm:f>Metricas!$B$5</xm:f>
            <x14:dxf>
              <font>
                <color theme="0"/>
              </font>
              <fill>
                <patternFill>
                  <bgColor rgb="FFC00000"/>
                </patternFill>
              </fill>
            </x14:dxf>
          </x14:cfRule>
          <x14:cfRule type="cellIs" priority="843" operator="equal" id="{328B5A28-BE9D-4E5E-8C43-410DAC25634C}">
            <xm:f>Metricas!$B$4</xm:f>
            <x14:dxf>
              <font>
                <color theme="0"/>
              </font>
              <fill>
                <patternFill>
                  <bgColor rgb="FFFF0000"/>
                </patternFill>
              </fill>
            </x14:dxf>
          </x14:cfRule>
          <x14:cfRule type="cellIs" priority="844" operator="equal" id="{1EE15EC9-1CDA-4C8C-A323-AD6056037AA6}">
            <xm:f>Metricas!$B$3</xm:f>
            <x14:dxf>
              <font>
                <color theme="0" tint="-0.14996795556505021"/>
              </font>
              <fill>
                <patternFill>
                  <bgColor theme="0"/>
                </patternFill>
              </fill>
            </x14:dxf>
          </x14:cfRule>
          <xm:sqref>D50</xm:sqref>
        </x14:conditionalFormatting>
        <x14:conditionalFormatting xmlns:xm="http://schemas.microsoft.com/office/excel/2006/main">
          <x14:cfRule type="cellIs" priority="837" operator="equal" id="{8FDBBF0D-DA9B-4CE0-89C3-0483563CA42A}">
            <xm:f>Metricas!$B$10</xm:f>
            <x14:dxf>
              <font>
                <color theme="0"/>
              </font>
              <fill>
                <patternFill>
                  <bgColor theme="0" tint="-0.34998626667073579"/>
                </patternFill>
              </fill>
            </x14:dxf>
          </x14:cfRule>
          <xm:sqref>D50</xm:sqref>
        </x14:conditionalFormatting>
        <x14:conditionalFormatting xmlns:xm="http://schemas.microsoft.com/office/excel/2006/main">
          <x14:cfRule type="cellIs" priority="827" operator="equal" id="{98056E2B-0591-4595-B91E-5733877CBBF5}">
            <xm:f>Metricas!$B$9</xm:f>
            <x14:dxf>
              <font>
                <color theme="0"/>
              </font>
              <fill>
                <patternFill>
                  <bgColor rgb="FF336600"/>
                </patternFill>
              </fill>
            </x14:dxf>
          </x14:cfRule>
          <x14:cfRule type="cellIs" priority="828" operator="equal" id="{3DC01CE4-5D09-42A8-8844-9460CA6B8C0A}">
            <xm:f>Metricas!$B$8</xm:f>
            <x14:dxf>
              <font>
                <color theme="0"/>
              </font>
              <fill>
                <patternFill>
                  <bgColor rgb="FF92D050"/>
                </patternFill>
              </fill>
            </x14:dxf>
          </x14:cfRule>
          <x14:cfRule type="cellIs" priority="829" operator="equal" id="{01A545BE-88E2-4045-A13D-E6A47DC387B2}">
            <xm:f>Metricas!$B$7</xm:f>
            <x14:dxf>
              <font>
                <color theme="0"/>
              </font>
              <fill>
                <patternFill>
                  <bgColor rgb="FFFFC000"/>
                </patternFill>
              </fill>
            </x14:dxf>
          </x14:cfRule>
          <x14:cfRule type="cellIs" priority="830" operator="equal" id="{9EB0B437-D654-4CF9-B1CD-C39AB31AB1CE}">
            <xm:f>Metricas!$B$6</xm:f>
            <x14:dxf>
              <font>
                <color theme="0"/>
              </font>
              <fill>
                <patternFill>
                  <bgColor theme="2" tint="-0.499984740745262"/>
                </patternFill>
              </fill>
            </x14:dxf>
          </x14:cfRule>
          <x14:cfRule type="cellIs" priority="831" operator="equal" id="{4F27571C-A9EB-47CC-B822-84C64877526F}">
            <xm:f>Metricas!$B$5</xm:f>
            <x14:dxf>
              <font>
                <color theme="0"/>
              </font>
              <fill>
                <patternFill>
                  <bgColor rgb="FFC00000"/>
                </patternFill>
              </fill>
            </x14:dxf>
          </x14:cfRule>
          <x14:cfRule type="cellIs" priority="832" operator="equal" id="{99061825-BBC9-4BE3-8576-504A7ADDDC6A}">
            <xm:f>Metricas!$B$4</xm:f>
            <x14:dxf>
              <font>
                <color theme="0"/>
              </font>
              <fill>
                <patternFill>
                  <bgColor rgb="FFFF0000"/>
                </patternFill>
              </fill>
            </x14:dxf>
          </x14:cfRule>
          <x14:cfRule type="cellIs" priority="833" operator="equal" id="{53BDA758-065A-490A-A7E8-83EAE5798DC0}">
            <xm:f>Metricas!$B$3</xm:f>
            <x14:dxf>
              <font>
                <color theme="0" tint="-0.14996795556505021"/>
              </font>
              <fill>
                <patternFill>
                  <bgColor theme="0"/>
                </patternFill>
              </fill>
            </x14:dxf>
          </x14:cfRule>
          <xm:sqref>D51</xm:sqref>
        </x14:conditionalFormatting>
        <x14:conditionalFormatting xmlns:xm="http://schemas.microsoft.com/office/excel/2006/main">
          <x14:cfRule type="cellIs" priority="826" operator="equal" id="{5817ED84-B3DB-4DA7-92A2-32854FD062E4}">
            <xm:f>Metricas!$B$10</xm:f>
            <x14:dxf>
              <font>
                <color theme="0"/>
              </font>
              <fill>
                <patternFill>
                  <bgColor theme="0" tint="-0.34998626667073579"/>
                </patternFill>
              </fill>
            </x14:dxf>
          </x14:cfRule>
          <xm:sqref>D51</xm:sqref>
        </x14:conditionalFormatting>
        <x14:conditionalFormatting xmlns:xm="http://schemas.microsoft.com/office/excel/2006/main">
          <x14:cfRule type="cellIs" priority="816" operator="equal" id="{0AE8F42B-5DF4-4819-AF4E-5F538223E78B}">
            <xm:f>Metricas!$B$9</xm:f>
            <x14:dxf>
              <font>
                <color theme="0"/>
              </font>
              <fill>
                <patternFill>
                  <bgColor rgb="FF336600"/>
                </patternFill>
              </fill>
            </x14:dxf>
          </x14:cfRule>
          <x14:cfRule type="cellIs" priority="817" operator="equal" id="{FC306547-E58E-4B45-9F9F-4379C94A741C}">
            <xm:f>Metricas!$B$8</xm:f>
            <x14:dxf>
              <font>
                <color theme="0"/>
              </font>
              <fill>
                <patternFill>
                  <bgColor rgb="FF92D050"/>
                </patternFill>
              </fill>
            </x14:dxf>
          </x14:cfRule>
          <x14:cfRule type="cellIs" priority="818" operator="equal" id="{B5977B68-E804-4517-BF18-F74087602CF6}">
            <xm:f>Metricas!$B$7</xm:f>
            <x14:dxf>
              <font>
                <color theme="0"/>
              </font>
              <fill>
                <patternFill>
                  <bgColor rgb="FFFFC000"/>
                </patternFill>
              </fill>
            </x14:dxf>
          </x14:cfRule>
          <x14:cfRule type="cellIs" priority="819" operator="equal" id="{97C3645C-32A8-41E9-9786-756551E08A98}">
            <xm:f>Metricas!$B$6</xm:f>
            <x14:dxf>
              <font>
                <color theme="0"/>
              </font>
              <fill>
                <patternFill>
                  <bgColor theme="2" tint="-0.499984740745262"/>
                </patternFill>
              </fill>
            </x14:dxf>
          </x14:cfRule>
          <x14:cfRule type="cellIs" priority="820" operator="equal" id="{72C12C0C-0FA1-4E1B-9EC4-D43643173CAF}">
            <xm:f>Metricas!$B$5</xm:f>
            <x14:dxf>
              <font>
                <color theme="0"/>
              </font>
              <fill>
                <patternFill>
                  <bgColor rgb="FFC00000"/>
                </patternFill>
              </fill>
            </x14:dxf>
          </x14:cfRule>
          <x14:cfRule type="cellIs" priority="821" operator="equal" id="{D0F12354-2685-4BC9-B239-59B6BBFCEF70}">
            <xm:f>Metricas!$B$4</xm:f>
            <x14:dxf>
              <font>
                <color theme="0"/>
              </font>
              <fill>
                <patternFill>
                  <bgColor rgb="FFFF0000"/>
                </patternFill>
              </fill>
            </x14:dxf>
          </x14:cfRule>
          <x14:cfRule type="cellIs" priority="822" operator="equal" id="{67772882-AD6A-4822-A18C-22E7E3ED776F}">
            <xm:f>Metricas!$B$3</xm:f>
            <x14:dxf>
              <font>
                <color theme="0" tint="-0.14996795556505021"/>
              </font>
              <fill>
                <patternFill>
                  <bgColor theme="0"/>
                </patternFill>
              </fill>
            </x14:dxf>
          </x14:cfRule>
          <xm:sqref>D53</xm:sqref>
        </x14:conditionalFormatting>
        <x14:conditionalFormatting xmlns:xm="http://schemas.microsoft.com/office/excel/2006/main">
          <x14:cfRule type="cellIs" priority="815" operator="equal" id="{46469878-D7CB-41B7-B701-4095913510CB}">
            <xm:f>Metricas!$B$10</xm:f>
            <x14:dxf>
              <font>
                <color theme="0"/>
              </font>
              <fill>
                <patternFill>
                  <bgColor theme="0" tint="-0.34998626667073579"/>
                </patternFill>
              </fill>
            </x14:dxf>
          </x14:cfRule>
          <xm:sqref>D53</xm:sqref>
        </x14:conditionalFormatting>
        <x14:conditionalFormatting xmlns:xm="http://schemas.microsoft.com/office/excel/2006/main">
          <x14:cfRule type="cellIs" priority="805" operator="equal" id="{7E3B1968-FE3B-48FF-A497-A41C612CC452}">
            <xm:f>Metricas!$B$9</xm:f>
            <x14:dxf>
              <font>
                <color theme="0"/>
              </font>
              <fill>
                <patternFill>
                  <bgColor rgb="FF336600"/>
                </patternFill>
              </fill>
            </x14:dxf>
          </x14:cfRule>
          <x14:cfRule type="cellIs" priority="806" operator="equal" id="{65B68583-FB5F-40E2-881A-59928709C8AF}">
            <xm:f>Metricas!$B$8</xm:f>
            <x14:dxf>
              <font>
                <color theme="0"/>
              </font>
              <fill>
                <patternFill>
                  <bgColor rgb="FF92D050"/>
                </patternFill>
              </fill>
            </x14:dxf>
          </x14:cfRule>
          <x14:cfRule type="cellIs" priority="807" operator="equal" id="{28DDB44C-2FB0-4B57-B1ED-DDB07E7CAB86}">
            <xm:f>Metricas!$B$7</xm:f>
            <x14:dxf>
              <font>
                <color theme="0"/>
              </font>
              <fill>
                <patternFill>
                  <bgColor rgb="FFFFC000"/>
                </patternFill>
              </fill>
            </x14:dxf>
          </x14:cfRule>
          <x14:cfRule type="cellIs" priority="808" operator="equal" id="{9343FB1B-4FE6-4020-AEBD-F143511F0B54}">
            <xm:f>Metricas!$B$6</xm:f>
            <x14:dxf>
              <font>
                <color theme="0"/>
              </font>
              <fill>
                <patternFill>
                  <bgColor theme="2" tint="-0.499984740745262"/>
                </patternFill>
              </fill>
            </x14:dxf>
          </x14:cfRule>
          <x14:cfRule type="cellIs" priority="809" operator="equal" id="{14397000-F832-49A6-903B-A649754B1487}">
            <xm:f>Metricas!$B$5</xm:f>
            <x14:dxf>
              <font>
                <color theme="0"/>
              </font>
              <fill>
                <patternFill>
                  <bgColor rgb="FFC00000"/>
                </patternFill>
              </fill>
            </x14:dxf>
          </x14:cfRule>
          <x14:cfRule type="cellIs" priority="810" operator="equal" id="{3D10E24E-CAC9-4FAB-AD05-B3BDF320F6D9}">
            <xm:f>Metricas!$B$4</xm:f>
            <x14:dxf>
              <font>
                <color theme="0"/>
              </font>
              <fill>
                <patternFill>
                  <bgColor rgb="FFFF0000"/>
                </patternFill>
              </fill>
            </x14:dxf>
          </x14:cfRule>
          <x14:cfRule type="cellIs" priority="811" operator="equal" id="{B7D82FE8-581D-477A-8CB5-A8BEBB709CD1}">
            <xm:f>Metricas!$B$3</xm:f>
            <x14:dxf>
              <font>
                <color theme="0" tint="-0.14996795556505021"/>
              </font>
              <fill>
                <patternFill>
                  <bgColor theme="0"/>
                </patternFill>
              </fill>
            </x14:dxf>
          </x14:cfRule>
          <xm:sqref>D55</xm:sqref>
        </x14:conditionalFormatting>
        <x14:conditionalFormatting xmlns:xm="http://schemas.microsoft.com/office/excel/2006/main">
          <x14:cfRule type="cellIs" priority="804" operator="equal" id="{DC5BBE52-A869-44BF-8D2C-C34600A4E257}">
            <xm:f>Metricas!$B$10</xm:f>
            <x14:dxf>
              <font>
                <color theme="0"/>
              </font>
              <fill>
                <patternFill>
                  <bgColor theme="0" tint="-0.34998626667073579"/>
                </patternFill>
              </fill>
            </x14:dxf>
          </x14:cfRule>
          <xm:sqref>D55</xm:sqref>
        </x14:conditionalFormatting>
        <x14:conditionalFormatting xmlns:xm="http://schemas.microsoft.com/office/excel/2006/main">
          <x14:cfRule type="cellIs" priority="794" operator="equal" id="{CF2268A4-C614-4BAF-9A06-9B06C00BC3D1}">
            <xm:f>Metricas!$B$9</xm:f>
            <x14:dxf>
              <font>
                <color theme="0"/>
              </font>
              <fill>
                <patternFill>
                  <bgColor rgb="FF336600"/>
                </patternFill>
              </fill>
            </x14:dxf>
          </x14:cfRule>
          <x14:cfRule type="cellIs" priority="795" operator="equal" id="{1D845377-B548-4D53-BBD4-5CFCE7F4A4BB}">
            <xm:f>Metricas!$B$8</xm:f>
            <x14:dxf>
              <font>
                <color theme="0"/>
              </font>
              <fill>
                <patternFill>
                  <bgColor rgb="FF92D050"/>
                </patternFill>
              </fill>
            </x14:dxf>
          </x14:cfRule>
          <x14:cfRule type="cellIs" priority="796" operator="equal" id="{EC557395-7C4E-465A-8816-2EF81E8AECCF}">
            <xm:f>Metricas!$B$7</xm:f>
            <x14:dxf>
              <font>
                <color theme="0"/>
              </font>
              <fill>
                <patternFill>
                  <bgColor rgb="FFFFC000"/>
                </patternFill>
              </fill>
            </x14:dxf>
          </x14:cfRule>
          <x14:cfRule type="cellIs" priority="797" operator="equal" id="{BAADC832-AAF1-470D-B577-4402CCA19182}">
            <xm:f>Metricas!$B$6</xm:f>
            <x14:dxf>
              <font>
                <color theme="0"/>
              </font>
              <fill>
                <patternFill>
                  <bgColor theme="2" tint="-0.499984740745262"/>
                </patternFill>
              </fill>
            </x14:dxf>
          </x14:cfRule>
          <x14:cfRule type="cellIs" priority="798" operator="equal" id="{EC864F13-CED3-4303-A867-C7690D20D622}">
            <xm:f>Metricas!$B$5</xm:f>
            <x14:dxf>
              <font>
                <color theme="0"/>
              </font>
              <fill>
                <patternFill>
                  <bgColor rgb="FFC00000"/>
                </patternFill>
              </fill>
            </x14:dxf>
          </x14:cfRule>
          <x14:cfRule type="cellIs" priority="799" operator="equal" id="{59F9776E-8832-43AF-948C-C1EF44C95E55}">
            <xm:f>Metricas!$B$4</xm:f>
            <x14:dxf>
              <font>
                <color theme="0"/>
              </font>
              <fill>
                <patternFill>
                  <bgColor rgb="FFFF0000"/>
                </patternFill>
              </fill>
            </x14:dxf>
          </x14:cfRule>
          <x14:cfRule type="cellIs" priority="800" operator="equal" id="{2FDF3FED-AB2A-42D0-9BAB-72F177A1D169}">
            <xm:f>Metricas!$B$3</xm:f>
            <x14:dxf>
              <font>
                <color theme="0" tint="-0.14996795556505021"/>
              </font>
              <fill>
                <patternFill>
                  <bgColor theme="0"/>
                </patternFill>
              </fill>
            </x14:dxf>
          </x14:cfRule>
          <xm:sqref>D56</xm:sqref>
        </x14:conditionalFormatting>
        <x14:conditionalFormatting xmlns:xm="http://schemas.microsoft.com/office/excel/2006/main">
          <x14:cfRule type="cellIs" priority="793" operator="equal" id="{5CF4B326-3CCF-450A-9BCD-F43CD2452CE8}">
            <xm:f>Metricas!$B$10</xm:f>
            <x14:dxf>
              <font>
                <color theme="0"/>
              </font>
              <fill>
                <patternFill>
                  <bgColor theme="0" tint="-0.34998626667073579"/>
                </patternFill>
              </fill>
            </x14:dxf>
          </x14:cfRule>
          <xm:sqref>D56</xm:sqref>
        </x14:conditionalFormatting>
        <x14:conditionalFormatting xmlns:xm="http://schemas.microsoft.com/office/excel/2006/main">
          <x14:cfRule type="cellIs" priority="783" operator="equal" id="{174C3DAA-371E-47C0-844D-895929C821B1}">
            <xm:f>Metricas!$B$9</xm:f>
            <x14:dxf>
              <font>
                <color theme="0"/>
              </font>
              <fill>
                <patternFill>
                  <bgColor rgb="FF336600"/>
                </patternFill>
              </fill>
            </x14:dxf>
          </x14:cfRule>
          <x14:cfRule type="cellIs" priority="784" operator="equal" id="{2A241865-8B0A-44DB-A521-7C11505B2DAF}">
            <xm:f>Metricas!$B$8</xm:f>
            <x14:dxf>
              <font>
                <color theme="0"/>
              </font>
              <fill>
                <patternFill>
                  <bgColor rgb="FF92D050"/>
                </patternFill>
              </fill>
            </x14:dxf>
          </x14:cfRule>
          <x14:cfRule type="cellIs" priority="785" operator="equal" id="{5346B981-2909-4E2F-9907-40C1127EE26E}">
            <xm:f>Metricas!$B$7</xm:f>
            <x14:dxf>
              <font>
                <color theme="0"/>
              </font>
              <fill>
                <patternFill>
                  <bgColor rgb="FFFFC000"/>
                </patternFill>
              </fill>
            </x14:dxf>
          </x14:cfRule>
          <x14:cfRule type="cellIs" priority="786" operator="equal" id="{CA1AEFA1-D6BA-46C2-8B4E-7F7AE5BEC864}">
            <xm:f>Metricas!$B$6</xm:f>
            <x14:dxf>
              <font>
                <color theme="0"/>
              </font>
              <fill>
                <patternFill>
                  <bgColor theme="2" tint="-0.499984740745262"/>
                </patternFill>
              </fill>
            </x14:dxf>
          </x14:cfRule>
          <x14:cfRule type="cellIs" priority="787" operator="equal" id="{85E8DC53-35CC-4085-8C98-6191A9537C24}">
            <xm:f>Metricas!$B$5</xm:f>
            <x14:dxf>
              <font>
                <color theme="0"/>
              </font>
              <fill>
                <patternFill>
                  <bgColor rgb="FFC00000"/>
                </patternFill>
              </fill>
            </x14:dxf>
          </x14:cfRule>
          <x14:cfRule type="cellIs" priority="788" operator="equal" id="{46E61714-87D1-47C8-B232-66C03884334E}">
            <xm:f>Metricas!$B$4</xm:f>
            <x14:dxf>
              <font>
                <color theme="0"/>
              </font>
              <fill>
                <patternFill>
                  <bgColor rgb="FFFF0000"/>
                </patternFill>
              </fill>
            </x14:dxf>
          </x14:cfRule>
          <x14:cfRule type="cellIs" priority="789" operator="equal" id="{C5A6898B-0BDE-4813-8C33-A6A02605C1B8}">
            <xm:f>Metricas!$B$3</xm:f>
            <x14:dxf>
              <font>
                <color theme="0" tint="-0.14996795556505021"/>
              </font>
              <fill>
                <patternFill>
                  <bgColor theme="0"/>
                </patternFill>
              </fill>
            </x14:dxf>
          </x14:cfRule>
          <xm:sqref>D57</xm:sqref>
        </x14:conditionalFormatting>
        <x14:conditionalFormatting xmlns:xm="http://schemas.microsoft.com/office/excel/2006/main">
          <x14:cfRule type="cellIs" priority="782" operator="equal" id="{52B6BDF3-776A-4CB9-9E62-E8202AF9FE1E}">
            <xm:f>Metricas!$B$10</xm:f>
            <x14:dxf>
              <font>
                <color theme="0"/>
              </font>
              <fill>
                <patternFill>
                  <bgColor theme="0" tint="-0.34998626667073579"/>
                </patternFill>
              </fill>
            </x14:dxf>
          </x14:cfRule>
          <xm:sqref>D57</xm:sqref>
        </x14:conditionalFormatting>
        <x14:conditionalFormatting xmlns:xm="http://schemas.microsoft.com/office/excel/2006/main">
          <x14:cfRule type="cellIs" priority="761" operator="equal" id="{F285CBDE-99DC-47B8-AC28-DAE790B664B3}">
            <xm:f>Metricas!$B$9</xm:f>
            <x14:dxf>
              <font>
                <color theme="0"/>
              </font>
              <fill>
                <patternFill>
                  <bgColor rgb="FF336600"/>
                </patternFill>
              </fill>
            </x14:dxf>
          </x14:cfRule>
          <x14:cfRule type="cellIs" priority="762" operator="equal" id="{41C704AA-F296-4F60-B904-5BBFDB248B40}">
            <xm:f>Metricas!$B$8</xm:f>
            <x14:dxf>
              <font>
                <color theme="0"/>
              </font>
              <fill>
                <patternFill>
                  <bgColor rgb="FF92D050"/>
                </patternFill>
              </fill>
            </x14:dxf>
          </x14:cfRule>
          <x14:cfRule type="cellIs" priority="763" operator="equal" id="{3788A1D5-8F24-4050-8F42-09AA609B99E0}">
            <xm:f>Metricas!$B$7</xm:f>
            <x14:dxf>
              <font>
                <color theme="0"/>
              </font>
              <fill>
                <patternFill>
                  <bgColor rgb="FFFFC000"/>
                </patternFill>
              </fill>
            </x14:dxf>
          </x14:cfRule>
          <x14:cfRule type="cellIs" priority="764" operator="equal" id="{D129248D-DDED-465D-96D0-2E8A39EA8EDF}">
            <xm:f>Metricas!$B$6</xm:f>
            <x14:dxf>
              <font>
                <color theme="0"/>
              </font>
              <fill>
                <patternFill>
                  <bgColor theme="2" tint="-0.499984740745262"/>
                </patternFill>
              </fill>
            </x14:dxf>
          </x14:cfRule>
          <x14:cfRule type="cellIs" priority="765" operator="equal" id="{89118B64-EAA4-4CE4-86F2-66C302C5ED38}">
            <xm:f>Metricas!$B$5</xm:f>
            <x14:dxf>
              <font>
                <color theme="0"/>
              </font>
              <fill>
                <patternFill>
                  <bgColor rgb="FFC00000"/>
                </patternFill>
              </fill>
            </x14:dxf>
          </x14:cfRule>
          <x14:cfRule type="cellIs" priority="766" operator="equal" id="{6E9F545A-5B02-4097-93CF-6970E019C9B4}">
            <xm:f>Metricas!$B$4</xm:f>
            <x14:dxf>
              <font>
                <color theme="0"/>
              </font>
              <fill>
                <patternFill>
                  <bgColor rgb="FFFF0000"/>
                </patternFill>
              </fill>
            </x14:dxf>
          </x14:cfRule>
          <x14:cfRule type="cellIs" priority="767" operator="equal" id="{10393645-1AF6-4F7F-B798-80B17568FF9F}">
            <xm:f>Metricas!$B$3</xm:f>
            <x14:dxf>
              <font>
                <color theme="0" tint="-0.14996795556505021"/>
              </font>
              <fill>
                <patternFill>
                  <bgColor theme="0"/>
                </patternFill>
              </fill>
            </x14:dxf>
          </x14:cfRule>
          <xm:sqref>D59</xm:sqref>
        </x14:conditionalFormatting>
        <x14:conditionalFormatting xmlns:xm="http://schemas.microsoft.com/office/excel/2006/main">
          <x14:cfRule type="cellIs" priority="760" operator="equal" id="{31DA548E-A3D7-4978-90AC-C3AB2D3AED4D}">
            <xm:f>Metricas!$B$10</xm:f>
            <x14:dxf>
              <font>
                <color theme="0"/>
              </font>
              <fill>
                <patternFill>
                  <bgColor theme="0" tint="-0.34998626667073579"/>
                </patternFill>
              </fill>
            </x14:dxf>
          </x14:cfRule>
          <xm:sqref>D59</xm:sqref>
        </x14:conditionalFormatting>
        <x14:conditionalFormatting xmlns:xm="http://schemas.microsoft.com/office/excel/2006/main">
          <x14:cfRule type="cellIs" priority="739" operator="equal" id="{8F176AE2-6AC5-4F9D-855A-A619CC059DF5}">
            <xm:f>Metricas!$B$9</xm:f>
            <x14:dxf>
              <font>
                <color theme="0"/>
              </font>
              <fill>
                <patternFill>
                  <bgColor rgb="FF336600"/>
                </patternFill>
              </fill>
            </x14:dxf>
          </x14:cfRule>
          <x14:cfRule type="cellIs" priority="740" operator="equal" id="{41A7035D-FFE8-40FB-BB9E-02DCF792E976}">
            <xm:f>Metricas!$B$8</xm:f>
            <x14:dxf>
              <font>
                <color theme="0"/>
              </font>
              <fill>
                <patternFill>
                  <bgColor rgb="FF92D050"/>
                </patternFill>
              </fill>
            </x14:dxf>
          </x14:cfRule>
          <x14:cfRule type="cellIs" priority="741" operator="equal" id="{2CFDA828-7C98-4934-B143-08FC45A94B7C}">
            <xm:f>Metricas!$B$7</xm:f>
            <x14:dxf>
              <font>
                <color theme="0"/>
              </font>
              <fill>
                <patternFill>
                  <bgColor rgb="FFFFC000"/>
                </patternFill>
              </fill>
            </x14:dxf>
          </x14:cfRule>
          <x14:cfRule type="cellIs" priority="742" operator="equal" id="{D6B96866-4ED5-4D2F-BF5A-06EC18FD167E}">
            <xm:f>Metricas!$B$6</xm:f>
            <x14:dxf>
              <font>
                <color theme="0"/>
              </font>
              <fill>
                <patternFill>
                  <bgColor theme="2" tint="-0.499984740745262"/>
                </patternFill>
              </fill>
            </x14:dxf>
          </x14:cfRule>
          <x14:cfRule type="cellIs" priority="743" operator="equal" id="{1B743320-671B-4F29-A5EE-0CE442FD4DC0}">
            <xm:f>Metricas!$B$5</xm:f>
            <x14:dxf>
              <font>
                <color theme="0"/>
              </font>
              <fill>
                <patternFill>
                  <bgColor rgb="FFC00000"/>
                </patternFill>
              </fill>
            </x14:dxf>
          </x14:cfRule>
          <x14:cfRule type="cellIs" priority="744" operator="equal" id="{21FA77AC-4F4D-406F-992E-4A1C2EB67690}">
            <xm:f>Metricas!$B$4</xm:f>
            <x14:dxf>
              <font>
                <color theme="0"/>
              </font>
              <fill>
                <patternFill>
                  <bgColor rgb="FFFF0000"/>
                </patternFill>
              </fill>
            </x14:dxf>
          </x14:cfRule>
          <x14:cfRule type="cellIs" priority="745" operator="equal" id="{EFD48F9A-9167-409F-AF0F-3A7398971186}">
            <xm:f>Metricas!$B$3</xm:f>
            <x14:dxf>
              <font>
                <color theme="0" tint="-0.14996795556505021"/>
              </font>
              <fill>
                <patternFill>
                  <bgColor theme="0"/>
                </patternFill>
              </fill>
            </x14:dxf>
          </x14:cfRule>
          <xm:sqref>D63</xm:sqref>
        </x14:conditionalFormatting>
        <x14:conditionalFormatting xmlns:xm="http://schemas.microsoft.com/office/excel/2006/main">
          <x14:cfRule type="cellIs" priority="738" operator="equal" id="{9F6C34D2-4724-49F0-A27D-1B6F16B6E198}">
            <xm:f>Metricas!$B$10</xm:f>
            <x14:dxf>
              <font>
                <color theme="0"/>
              </font>
              <fill>
                <patternFill>
                  <bgColor theme="0" tint="-0.34998626667073579"/>
                </patternFill>
              </fill>
            </x14:dxf>
          </x14:cfRule>
          <xm:sqref>D63</xm:sqref>
        </x14:conditionalFormatting>
        <x14:conditionalFormatting xmlns:xm="http://schemas.microsoft.com/office/excel/2006/main">
          <x14:cfRule type="cellIs" priority="728" operator="equal" id="{36DD5F03-766D-4FF0-A150-8DF8214A3D6C}">
            <xm:f>Metricas!$B$9</xm:f>
            <x14:dxf>
              <font>
                <color theme="0"/>
              </font>
              <fill>
                <patternFill>
                  <bgColor rgb="FF336600"/>
                </patternFill>
              </fill>
            </x14:dxf>
          </x14:cfRule>
          <x14:cfRule type="cellIs" priority="729" operator="equal" id="{CD477E9C-EAD3-418E-A813-C48D6E904AF7}">
            <xm:f>Metricas!$B$8</xm:f>
            <x14:dxf>
              <font>
                <color theme="0"/>
              </font>
              <fill>
                <patternFill>
                  <bgColor rgb="FF92D050"/>
                </patternFill>
              </fill>
            </x14:dxf>
          </x14:cfRule>
          <x14:cfRule type="cellIs" priority="730" operator="equal" id="{A5ABC2E7-B4B3-4AE2-9F85-5C1088E3D02A}">
            <xm:f>Metricas!$B$7</xm:f>
            <x14:dxf>
              <font>
                <color theme="0"/>
              </font>
              <fill>
                <patternFill>
                  <bgColor rgb="FFFFC000"/>
                </patternFill>
              </fill>
            </x14:dxf>
          </x14:cfRule>
          <x14:cfRule type="cellIs" priority="731" operator="equal" id="{B5D3CDCA-ACE7-4A38-AA92-DDD8429139F0}">
            <xm:f>Metricas!$B$6</xm:f>
            <x14:dxf>
              <font>
                <color theme="0"/>
              </font>
              <fill>
                <patternFill>
                  <bgColor theme="2" tint="-0.499984740745262"/>
                </patternFill>
              </fill>
            </x14:dxf>
          </x14:cfRule>
          <x14:cfRule type="cellIs" priority="732" operator="equal" id="{0E28C12A-6CBA-45E6-AA5B-73FA53AF456C}">
            <xm:f>Metricas!$B$5</xm:f>
            <x14:dxf>
              <font>
                <color theme="0"/>
              </font>
              <fill>
                <patternFill>
                  <bgColor rgb="FFC00000"/>
                </patternFill>
              </fill>
            </x14:dxf>
          </x14:cfRule>
          <x14:cfRule type="cellIs" priority="733" operator="equal" id="{16560F79-C000-469E-8C86-5D2763BD60DC}">
            <xm:f>Metricas!$B$4</xm:f>
            <x14:dxf>
              <font>
                <color theme="0"/>
              </font>
              <fill>
                <patternFill>
                  <bgColor rgb="FFFF0000"/>
                </patternFill>
              </fill>
            </x14:dxf>
          </x14:cfRule>
          <x14:cfRule type="cellIs" priority="734" operator="equal" id="{6F65D463-1EAD-4B17-930F-54CBF36CF86C}">
            <xm:f>Metricas!$B$3</xm:f>
            <x14:dxf>
              <font>
                <color theme="0" tint="-0.14996795556505021"/>
              </font>
              <fill>
                <patternFill>
                  <bgColor theme="0"/>
                </patternFill>
              </fill>
            </x14:dxf>
          </x14:cfRule>
          <xm:sqref>D164</xm:sqref>
        </x14:conditionalFormatting>
        <x14:conditionalFormatting xmlns:xm="http://schemas.microsoft.com/office/excel/2006/main">
          <x14:cfRule type="cellIs" priority="727" operator="equal" id="{CD894EF4-8CAB-42C1-988A-4CC384BA627B}">
            <xm:f>Metricas!$B$10</xm:f>
            <x14:dxf>
              <font>
                <color theme="0"/>
              </font>
              <fill>
                <patternFill>
                  <bgColor theme="0" tint="-0.34998626667073579"/>
                </patternFill>
              </fill>
            </x14:dxf>
          </x14:cfRule>
          <xm:sqref>D164</xm:sqref>
        </x14:conditionalFormatting>
        <x14:conditionalFormatting xmlns:xm="http://schemas.microsoft.com/office/excel/2006/main">
          <x14:cfRule type="cellIs" priority="717" operator="equal" id="{B3579017-AB3D-452D-8C42-0F53766455BA}">
            <xm:f>Metricas!$B$9</xm:f>
            <x14:dxf>
              <font>
                <color theme="0"/>
              </font>
              <fill>
                <patternFill>
                  <bgColor rgb="FF336600"/>
                </patternFill>
              </fill>
            </x14:dxf>
          </x14:cfRule>
          <x14:cfRule type="cellIs" priority="718" operator="equal" id="{252A022C-1108-4D2B-BA59-48531AAD3BB5}">
            <xm:f>Metricas!$B$8</xm:f>
            <x14:dxf>
              <font>
                <color theme="0"/>
              </font>
              <fill>
                <patternFill>
                  <bgColor rgb="FF92D050"/>
                </patternFill>
              </fill>
            </x14:dxf>
          </x14:cfRule>
          <x14:cfRule type="cellIs" priority="719" operator="equal" id="{9B8E7FCD-30B5-4F56-8863-BFAE3C5EDAEB}">
            <xm:f>Metricas!$B$7</xm:f>
            <x14:dxf>
              <font>
                <color theme="0"/>
              </font>
              <fill>
                <patternFill>
                  <bgColor rgb="FFFFC000"/>
                </patternFill>
              </fill>
            </x14:dxf>
          </x14:cfRule>
          <x14:cfRule type="cellIs" priority="720" operator="equal" id="{37C7D135-17B1-488E-A202-B2DAC50B1651}">
            <xm:f>Metricas!$B$6</xm:f>
            <x14:dxf>
              <font>
                <color theme="0"/>
              </font>
              <fill>
                <patternFill>
                  <bgColor theme="2" tint="-0.499984740745262"/>
                </patternFill>
              </fill>
            </x14:dxf>
          </x14:cfRule>
          <x14:cfRule type="cellIs" priority="721" operator="equal" id="{AF90DCC5-32CC-4D65-8C15-2940BC4896D6}">
            <xm:f>Metricas!$B$5</xm:f>
            <x14:dxf>
              <font>
                <color theme="0"/>
              </font>
              <fill>
                <patternFill>
                  <bgColor rgb="FFC00000"/>
                </patternFill>
              </fill>
            </x14:dxf>
          </x14:cfRule>
          <x14:cfRule type="cellIs" priority="722" operator="equal" id="{36840441-8747-4784-8562-F834E9977914}">
            <xm:f>Metricas!$B$4</xm:f>
            <x14:dxf>
              <font>
                <color theme="0"/>
              </font>
              <fill>
                <patternFill>
                  <bgColor rgb="FFFF0000"/>
                </patternFill>
              </fill>
            </x14:dxf>
          </x14:cfRule>
          <x14:cfRule type="cellIs" priority="723" operator="equal" id="{AE1943E7-3407-496F-A53D-227FD05BCE29}">
            <xm:f>Metricas!$B$3</xm:f>
            <x14:dxf>
              <font>
                <color theme="0" tint="-0.14996795556505021"/>
              </font>
              <fill>
                <patternFill>
                  <bgColor theme="0"/>
                </patternFill>
              </fill>
            </x14:dxf>
          </x14:cfRule>
          <xm:sqref>D163</xm:sqref>
        </x14:conditionalFormatting>
        <x14:conditionalFormatting xmlns:xm="http://schemas.microsoft.com/office/excel/2006/main">
          <x14:cfRule type="cellIs" priority="716" operator="equal" id="{EF09756E-DB53-4CA9-A6BB-E99AE14584C6}">
            <xm:f>Metricas!$B$10</xm:f>
            <x14:dxf>
              <font>
                <color theme="0"/>
              </font>
              <fill>
                <patternFill>
                  <bgColor theme="0" tint="-0.34998626667073579"/>
                </patternFill>
              </fill>
            </x14:dxf>
          </x14:cfRule>
          <xm:sqref>D163</xm:sqref>
        </x14:conditionalFormatting>
        <x14:conditionalFormatting xmlns:xm="http://schemas.microsoft.com/office/excel/2006/main">
          <x14:cfRule type="cellIs" priority="695" operator="equal" id="{F1BF5C80-471D-47F6-B229-9B729A1C8EF7}">
            <xm:f>Metricas!$B$9</xm:f>
            <x14:dxf>
              <font>
                <color theme="0"/>
              </font>
              <fill>
                <patternFill>
                  <bgColor rgb="FF336600"/>
                </patternFill>
              </fill>
            </x14:dxf>
          </x14:cfRule>
          <x14:cfRule type="cellIs" priority="696" operator="equal" id="{669FE49A-DA50-4DE0-ADAC-5E4527EE4591}">
            <xm:f>Metricas!$B$8</xm:f>
            <x14:dxf>
              <font>
                <color theme="0"/>
              </font>
              <fill>
                <patternFill>
                  <bgColor rgb="FF92D050"/>
                </patternFill>
              </fill>
            </x14:dxf>
          </x14:cfRule>
          <x14:cfRule type="cellIs" priority="697" operator="equal" id="{03676341-4E08-4BEB-8CB8-6458D0C68982}">
            <xm:f>Metricas!$B$7</xm:f>
            <x14:dxf>
              <font>
                <color theme="0"/>
              </font>
              <fill>
                <patternFill>
                  <bgColor rgb="FFFFC000"/>
                </patternFill>
              </fill>
            </x14:dxf>
          </x14:cfRule>
          <x14:cfRule type="cellIs" priority="698" operator="equal" id="{F4FCA7E8-18F9-484B-B33A-D5F6B8C630A1}">
            <xm:f>Metricas!$B$6</xm:f>
            <x14:dxf>
              <font>
                <color theme="0"/>
              </font>
              <fill>
                <patternFill>
                  <bgColor theme="2" tint="-0.499984740745262"/>
                </patternFill>
              </fill>
            </x14:dxf>
          </x14:cfRule>
          <x14:cfRule type="cellIs" priority="699" operator="equal" id="{8B7C96BF-AB80-4CE2-8AAD-51EAD5169CC9}">
            <xm:f>Metricas!$B$5</xm:f>
            <x14:dxf>
              <font>
                <color theme="0"/>
              </font>
              <fill>
                <patternFill>
                  <bgColor rgb="FFC00000"/>
                </patternFill>
              </fill>
            </x14:dxf>
          </x14:cfRule>
          <x14:cfRule type="cellIs" priority="700" operator="equal" id="{6A915AD3-B3C8-4B64-A491-22E152F261FE}">
            <xm:f>Metricas!$B$4</xm:f>
            <x14:dxf>
              <font>
                <color theme="0"/>
              </font>
              <fill>
                <patternFill>
                  <bgColor rgb="FFFF0000"/>
                </patternFill>
              </fill>
            </x14:dxf>
          </x14:cfRule>
          <x14:cfRule type="cellIs" priority="701" operator="equal" id="{536757A0-582B-4671-8E1D-177326FE1755}">
            <xm:f>Metricas!$B$3</xm:f>
            <x14:dxf>
              <font>
                <color theme="0" tint="-0.14996795556505021"/>
              </font>
              <fill>
                <patternFill>
                  <bgColor theme="0"/>
                </patternFill>
              </fill>
            </x14:dxf>
          </x14:cfRule>
          <xm:sqref>D161</xm:sqref>
        </x14:conditionalFormatting>
        <x14:conditionalFormatting xmlns:xm="http://schemas.microsoft.com/office/excel/2006/main">
          <x14:cfRule type="cellIs" priority="694" operator="equal" id="{FFB192C6-B5DD-419D-9D6F-CFEBCA3DA0E2}">
            <xm:f>Metricas!$B$10</xm:f>
            <x14:dxf>
              <font>
                <color theme="0"/>
              </font>
              <fill>
                <patternFill>
                  <bgColor theme="0" tint="-0.34998626667073579"/>
                </patternFill>
              </fill>
            </x14:dxf>
          </x14:cfRule>
          <xm:sqref>D161</xm:sqref>
        </x14:conditionalFormatting>
        <x14:conditionalFormatting xmlns:xm="http://schemas.microsoft.com/office/excel/2006/main">
          <x14:cfRule type="cellIs" priority="651" operator="equal" id="{8C27B749-9CE5-463B-89F8-C038AFEF4725}">
            <xm:f>Metricas!$B$9</xm:f>
            <x14:dxf>
              <font>
                <color theme="0"/>
              </font>
              <fill>
                <patternFill>
                  <bgColor rgb="FF336600"/>
                </patternFill>
              </fill>
            </x14:dxf>
          </x14:cfRule>
          <x14:cfRule type="cellIs" priority="652" operator="equal" id="{2C0E3CE9-0CE3-4C86-9DAF-70C97A20F3D6}">
            <xm:f>Metricas!$B$8</xm:f>
            <x14:dxf>
              <font>
                <color theme="0"/>
              </font>
              <fill>
                <patternFill>
                  <bgColor rgb="FF92D050"/>
                </patternFill>
              </fill>
            </x14:dxf>
          </x14:cfRule>
          <x14:cfRule type="cellIs" priority="653" operator="equal" id="{5D5950F5-2D9F-44A3-9EB9-3FFEDBC30BAC}">
            <xm:f>Metricas!$B$7</xm:f>
            <x14:dxf>
              <font>
                <color theme="0"/>
              </font>
              <fill>
                <patternFill>
                  <bgColor rgb="FFFFC000"/>
                </patternFill>
              </fill>
            </x14:dxf>
          </x14:cfRule>
          <x14:cfRule type="cellIs" priority="654" operator="equal" id="{666E5BD0-3D2E-4AD4-A934-86BB6D2DD7A4}">
            <xm:f>Metricas!$B$6</xm:f>
            <x14:dxf>
              <font>
                <color theme="0"/>
              </font>
              <fill>
                <patternFill>
                  <bgColor theme="2" tint="-0.499984740745262"/>
                </patternFill>
              </fill>
            </x14:dxf>
          </x14:cfRule>
          <x14:cfRule type="cellIs" priority="655" operator="equal" id="{F200FADB-8937-40F5-B81E-FBD151DB906C}">
            <xm:f>Metricas!$B$5</xm:f>
            <x14:dxf>
              <font>
                <color theme="0"/>
              </font>
              <fill>
                <patternFill>
                  <bgColor rgb="FFC00000"/>
                </patternFill>
              </fill>
            </x14:dxf>
          </x14:cfRule>
          <x14:cfRule type="cellIs" priority="656" operator="equal" id="{1B51447E-F1C9-48B7-A8F6-CB633C5D2CFF}">
            <xm:f>Metricas!$B$4</xm:f>
            <x14:dxf>
              <font>
                <color theme="0"/>
              </font>
              <fill>
                <patternFill>
                  <bgColor rgb="FFFF0000"/>
                </patternFill>
              </fill>
            </x14:dxf>
          </x14:cfRule>
          <x14:cfRule type="cellIs" priority="657" operator="equal" id="{12B9ECB8-4780-4047-BAF4-D5FC40BB9B8B}">
            <xm:f>Metricas!$B$3</xm:f>
            <x14:dxf>
              <font>
                <color theme="0" tint="-0.14996795556505021"/>
              </font>
              <fill>
                <patternFill>
                  <bgColor theme="0"/>
                </patternFill>
              </fill>
            </x14:dxf>
          </x14:cfRule>
          <xm:sqref>D152</xm:sqref>
        </x14:conditionalFormatting>
        <x14:conditionalFormatting xmlns:xm="http://schemas.microsoft.com/office/excel/2006/main">
          <x14:cfRule type="cellIs" priority="650" operator="equal" id="{6B123B71-BB1F-44DA-8687-2A9F87B70AF0}">
            <xm:f>Metricas!$B$10</xm:f>
            <x14:dxf>
              <font>
                <color theme="0"/>
              </font>
              <fill>
                <patternFill>
                  <bgColor theme="0" tint="-0.34998626667073579"/>
                </patternFill>
              </fill>
            </x14:dxf>
          </x14:cfRule>
          <xm:sqref>D152</xm:sqref>
        </x14:conditionalFormatting>
        <x14:conditionalFormatting xmlns:xm="http://schemas.microsoft.com/office/excel/2006/main">
          <x14:cfRule type="cellIs" priority="640" operator="equal" id="{371C41F4-E8E2-4607-93FF-5EC1D37FBA95}">
            <xm:f>Metricas!$B$9</xm:f>
            <x14:dxf>
              <font>
                <color theme="0"/>
              </font>
              <fill>
                <patternFill>
                  <bgColor rgb="FF336600"/>
                </patternFill>
              </fill>
            </x14:dxf>
          </x14:cfRule>
          <x14:cfRule type="cellIs" priority="641" operator="equal" id="{22D447EA-8EE1-4926-BAAA-2B2625135455}">
            <xm:f>Metricas!$B$8</xm:f>
            <x14:dxf>
              <font>
                <color theme="0"/>
              </font>
              <fill>
                <patternFill>
                  <bgColor rgb="FF92D050"/>
                </patternFill>
              </fill>
            </x14:dxf>
          </x14:cfRule>
          <x14:cfRule type="cellIs" priority="642" operator="equal" id="{757383C4-0364-47A0-8221-E512C3365764}">
            <xm:f>Metricas!$B$7</xm:f>
            <x14:dxf>
              <font>
                <color theme="0"/>
              </font>
              <fill>
                <patternFill>
                  <bgColor rgb="FFFFC000"/>
                </patternFill>
              </fill>
            </x14:dxf>
          </x14:cfRule>
          <x14:cfRule type="cellIs" priority="643" operator="equal" id="{B73CD883-52D8-443F-A6D4-C25B0711561F}">
            <xm:f>Metricas!$B$6</xm:f>
            <x14:dxf>
              <font>
                <color theme="0"/>
              </font>
              <fill>
                <patternFill>
                  <bgColor theme="2" tint="-0.499984740745262"/>
                </patternFill>
              </fill>
            </x14:dxf>
          </x14:cfRule>
          <x14:cfRule type="cellIs" priority="644" operator="equal" id="{6C8E0003-5BE0-4A9D-8BF4-596B0A03A91B}">
            <xm:f>Metricas!$B$5</xm:f>
            <x14:dxf>
              <font>
                <color theme="0"/>
              </font>
              <fill>
                <patternFill>
                  <bgColor rgb="FFC00000"/>
                </patternFill>
              </fill>
            </x14:dxf>
          </x14:cfRule>
          <x14:cfRule type="cellIs" priority="645" operator="equal" id="{04F72594-C465-4512-9EBF-5DD476699040}">
            <xm:f>Metricas!$B$4</xm:f>
            <x14:dxf>
              <font>
                <color theme="0"/>
              </font>
              <fill>
                <patternFill>
                  <bgColor rgb="FFFF0000"/>
                </patternFill>
              </fill>
            </x14:dxf>
          </x14:cfRule>
          <x14:cfRule type="cellIs" priority="646" operator="equal" id="{38E10418-5AAB-4875-9C0E-CD2AB3FC4C52}">
            <xm:f>Metricas!$B$3</xm:f>
            <x14:dxf>
              <font>
                <color theme="0" tint="-0.14996795556505021"/>
              </font>
              <fill>
                <patternFill>
                  <bgColor theme="0"/>
                </patternFill>
              </fill>
            </x14:dxf>
          </x14:cfRule>
          <xm:sqref>D151</xm:sqref>
        </x14:conditionalFormatting>
        <x14:conditionalFormatting xmlns:xm="http://schemas.microsoft.com/office/excel/2006/main">
          <x14:cfRule type="cellIs" priority="639" operator="equal" id="{80DEA4C5-5CB9-4D56-8C38-EF42926A1935}">
            <xm:f>Metricas!$B$10</xm:f>
            <x14:dxf>
              <font>
                <color theme="0"/>
              </font>
              <fill>
                <patternFill>
                  <bgColor theme="0" tint="-0.34998626667073579"/>
                </patternFill>
              </fill>
            </x14:dxf>
          </x14:cfRule>
          <xm:sqref>D151</xm:sqref>
        </x14:conditionalFormatting>
        <x14:conditionalFormatting xmlns:xm="http://schemas.microsoft.com/office/excel/2006/main">
          <x14:cfRule type="cellIs" priority="618" operator="equal" id="{FE9C9320-BF61-4943-8905-A9FECAB5891A}">
            <xm:f>Metricas!$B$9</xm:f>
            <x14:dxf>
              <font>
                <color theme="0"/>
              </font>
              <fill>
                <patternFill>
                  <bgColor rgb="FF336600"/>
                </patternFill>
              </fill>
            </x14:dxf>
          </x14:cfRule>
          <x14:cfRule type="cellIs" priority="619" operator="equal" id="{818C597D-4F29-400C-A3FC-8313ADA4292D}">
            <xm:f>Metricas!$B$8</xm:f>
            <x14:dxf>
              <font>
                <color theme="0"/>
              </font>
              <fill>
                <patternFill>
                  <bgColor rgb="FF92D050"/>
                </patternFill>
              </fill>
            </x14:dxf>
          </x14:cfRule>
          <x14:cfRule type="cellIs" priority="620" operator="equal" id="{3527C758-8B56-4BD9-992F-28406DF76472}">
            <xm:f>Metricas!$B$7</xm:f>
            <x14:dxf>
              <font>
                <color theme="0"/>
              </font>
              <fill>
                <patternFill>
                  <bgColor rgb="FFFFC000"/>
                </patternFill>
              </fill>
            </x14:dxf>
          </x14:cfRule>
          <x14:cfRule type="cellIs" priority="621" operator="equal" id="{E03A55AA-E969-438A-96C0-E5176AC9BD86}">
            <xm:f>Metricas!$B$6</xm:f>
            <x14:dxf>
              <font>
                <color theme="0"/>
              </font>
              <fill>
                <patternFill>
                  <bgColor theme="2" tint="-0.499984740745262"/>
                </patternFill>
              </fill>
            </x14:dxf>
          </x14:cfRule>
          <x14:cfRule type="cellIs" priority="622" operator="equal" id="{D2064A68-B8D1-4552-9942-955268ED10EB}">
            <xm:f>Metricas!$B$5</xm:f>
            <x14:dxf>
              <font>
                <color theme="0"/>
              </font>
              <fill>
                <patternFill>
                  <bgColor rgb="FFC00000"/>
                </patternFill>
              </fill>
            </x14:dxf>
          </x14:cfRule>
          <x14:cfRule type="cellIs" priority="623" operator="equal" id="{31098DD2-CD7F-44A4-890F-7715A52F8201}">
            <xm:f>Metricas!$B$4</xm:f>
            <x14:dxf>
              <font>
                <color theme="0"/>
              </font>
              <fill>
                <patternFill>
                  <bgColor rgb="FFFF0000"/>
                </patternFill>
              </fill>
            </x14:dxf>
          </x14:cfRule>
          <x14:cfRule type="cellIs" priority="624" operator="equal" id="{C69F481E-57B2-4700-B4CC-17BDD1B46F62}">
            <xm:f>Metricas!$B$3</xm:f>
            <x14:dxf>
              <font>
                <color theme="0" tint="-0.14996795556505021"/>
              </font>
              <fill>
                <patternFill>
                  <bgColor theme="0"/>
                </patternFill>
              </fill>
            </x14:dxf>
          </x14:cfRule>
          <xm:sqref>D146</xm:sqref>
        </x14:conditionalFormatting>
        <x14:conditionalFormatting xmlns:xm="http://schemas.microsoft.com/office/excel/2006/main">
          <x14:cfRule type="cellIs" priority="617" operator="equal" id="{B2DB502B-A742-4B60-BE20-5A0A03227440}">
            <xm:f>Metricas!$B$10</xm:f>
            <x14:dxf>
              <font>
                <color theme="0"/>
              </font>
              <fill>
                <patternFill>
                  <bgColor theme="0" tint="-0.34998626667073579"/>
                </patternFill>
              </fill>
            </x14:dxf>
          </x14:cfRule>
          <xm:sqref>D146</xm:sqref>
        </x14:conditionalFormatting>
        <x14:conditionalFormatting xmlns:xm="http://schemas.microsoft.com/office/excel/2006/main">
          <x14:cfRule type="cellIs" priority="607" operator="equal" id="{BB56EF11-75F3-4D31-94D6-176D5714F108}">
            <xm:f>Metricas!$B$9</xm:f>
            <x14:dxf>
              <font>
                <color theme="0"/>
              </font>
              <fill>
                <patternFill>
                  <bgColor rgb="FF336600"/>
                </patternFill>
              </fill>
            </x14:dxf>
          </x14:cfRule>
          <x14:cfRule type="cellIs" priority="608" operator="equal" id="{1500233D-2A86-4A85-8401-F8B59B19DB34}">
            <xm:f>Metricas!$B$8</xm:f>
            <x14:dxf>
              <font>
                <color theme="0"/>
              </font>
              <fill>
                <patternFill>
                  <bgColor rgb="FF92D050"/>
                </patternFill>
              </fill>
            </x14:dxf>
          </x14:cfRule>
          <x14:cfRule type="cellIs" priority="609" operator="equal" id="{4D329872-1CC6-476A-812B-FAE9D537AFAC}">
            <xm:f>Metricas!$B$7</xm:f>
            <x14:dxf>
              <font>
                <color theme="0"/>
              </font>
              <fill>
                <patternFill>
                  <bgColor rgb="FFFFC000"/>
                </patternFill>
              </fill>
            </x14:dxf>
          </x14:cfRule>
          <x14:cfRule type="cellIs" priority="610" operator="equal" id="{07B7D6C7-6747-46BA-8F78-96E7D987A1E1}">
            <xm:f>Metricas!$B$6</xm:f>
            <x14:dxf>
              <font>
                <color theme="0"/>
              </font>
              <fill>
                <patternFill>
                  <bgColor theme="2" tint="-0.499984740745262"/>
                </patternFill>
              </fill>
            </x14:dxf>
          </x14:cfRule>
          <x14:cfRule type="cellIs" priority="611" operator="equal" id="{21BBAAA6-F072-41D9-A73E-57F47B4156E8}">
            <xm:f>Metricas!$B$5</xm:f>
            <x14:dxf>
              <font>
                <color theme="0"/>
              </font>
              <fill>
                <patternFill>
                  <bgColor rgb="FFC00000"/>
                </patternFill>
              </fill>
            </x14:dxf>
          </x14:cfRule>
          <x14:cfRule type="cellIs" priority="612" operator="equal" id="{092982D3-2F5C-4645-B55E-A6CDB8DC2DA6}">
            <xm:f>Metricas!$B$4</xm:f>
            <x14:dxf>
              <font>
                <color theme="0"/>
              </font>
              <fill>
                <patternFill>
                  <bgColor rgb="FFFF0000"/>
                </patternFill>
              </fill>
            </x14:dxf>
          </x14:cfRule>
          <x14:cfRule type="cellIs" priority="613" operator="equal" id="{98E16720-E095-47D9-9E95-63DE5FDBF021}">
            <xm:f>Metricas!$B$3</xm:f>
            <x14:dxf>
              <font>
                <color theme="0" tint="-0.14996795556505021"/>
              </font>
              <fill>
                <patternFill>
                  <bgColor theme="0"/>
                </patternFill>
              </fill>
            </x14:dxf>
          </x14:cfRule>
          <xm:sqref>D147</xm:sqref>
        </x14:conditionalFormatting>
        <x14:conditionalFormatting xmlns:xm="http://schemas.microsoft.com/office/excel/2006/main">
          <x14:cfRule type="cellIs" priority="606" operator="equal" id="{129452AB-3056-4B72-9527-E9A2C3CC4D09}">
            <xm:f>Metricas!$B$10</xm:f>
            <x14:dxf>
              <font>
                <color theme="0"/>
              </font>
              <fill>
                <patternFill>
                  <bgColor theme="0" tint="-0.34998626667073579"/>
                </patternFill>
              </fill>
            </x14:dxf>
          </x14:cfRule>
          <xm:sqref>D147</xm:sqref>
        </x14:conditionalFormatting>
        <x14:conditionalFormatting xmlns:xm="http://schemas.microsoft.com/office/excel/2006/main">
          <x14:cfRule type="cellIs" priority="596" operator="equal" id="{D3C6623A-2CBB-4F22-BD70-4FAA8963A504}">
            <xm:f>Metricas!$B$9</xm:f>
            <x14:dxf>
              <font>
                <color theme="0"/>
              </font>
              <fill>
                <patternFill>
                  <bgColor rgb="FF336600"/>
                </patternFill>
              </fill>
            </x14:dxf>
          </x14:cfRule>
          <x14:cfRule type="cellIs" priority="597" operator="equal" id="{BC7DBF20-107C-4731-B065-7E3BCE0AE6E8}">
            <xm:f>Metricas!$B$8</xm:f>
            <x14:dxf>
              <font>
                <color theme="0"/>
              </font>
              <fill>
                <patternFill>
                  <bgColor rgb="FF92D050"/>
                </patternFill>
              </fill>
            </x14:dxf>
          </x14:cfRule>
          <x14:cfRule type="cellIs" priority="598" operator="equal" id="{BD329489-7E2B-4CA3-B0C4-46C3FBE8A5F3}">
            <xm:f>Metricas!$B$7</xm:f>
            <x14:dxf>
              <font>
                <color theme="0"/>
              </font>
              <fill>
                <patternFill>
                  <bgColor rgb="FFFFC000"/>
                </patternFill>
              </fill>
            </x14:dxf>
          </x14:cfRule>
          <x14:cfRule type="cellIs" priority="599" operator="equal" id="{DD971C83-A86E-4926-97CA-4304DE7D52E4}">
            <xm:f>Metricas!$B$6</xm:f>
            <x14:dxf>
              <font>
                <color theme="0"/>
              </font>
              <fill>
                <patternFill>
                  <bgColor theme="2" tint="-0.499984740745262"/>
                </patternFill>
              </fill>
            </x14:dxf>
          </x14:cfRule>
          <x14:cfRule type="cellIs" priority="600" operator="equal" id="{9282DAD6-494A-49D5-8E71-EC89AE7B8281}">
            <xm:f>Metricas!$B$5</xm:f>
            <x14:dxf>
              <font>
                <color theme="0"/>
              </font>
              <fill>
                <patternFill>
                  <bgColor rgb="FFC00000"/>
                </patternFill>
              </fill>
            </x14:dxf>
          </x14:cfRule>
          <x14:cfRule type="cellIs" priority="601" operator="equal" id="{F788459D-E173-4D88-8791-AB47E39DC42F}">
            <xm:f>Metricas!$B$4</xm:f>
            <x14:dxf>
              <font>
                <color theme="0"/>
              </font>
              <fill>
                <patternFill>
                  <bgColor rgb="FFFF0000"/>
                </patternFill>
              </fill>
            </x14:dxf>
          </x14:cfRule>
          <x14:cfRule type="cellIs" priority="602" operator="equal" id="{5D8088EE-4E34-4532-9386-8207FBEC68A6}">
            <xm:f>Metricas!$B$3</xm:f>
            <x14:dxf>
              <font>
                <color theme="0" tint="-0.14996795556505021"/>
              </font>
              <fill>
                <patternFill>
                  <bgColor theme="0"/>
                </patternFill>
              </fill>
            </x14:dxf>
          </x14:cfRule>
          <xm:sqref>D145</xm:sqref>
        </x14:conditionalFormatting>
        <x14:conditionalFormatting xmlns:xm="http://schemas.microsoft.com/office/excel/2006/main">
          <x14:cfRule type="cellIs" priority="595" operator="equal" id="{DE72F95A-4E09-4CED-9B22-7AE4DAD940A0}">
            <xm:f>Metricas!$B$10</xm:f>
            <x14:dxf>
              <font>
                <color theme="0"/>
              </font>
              <fill>
                <patternFill>
                  <bgColor theme="0" tint="-0.34998626667073579"/>
                </patternFill>
              </fill>
            </x14:dxf>
          </x14:cfRule>
          <xm:sqref>D145</xm:sqref>
        </x14:conditionalFormatting>
        <x14:conditionalFormatting xmlns:xm="http://schemas.microsoft.com/office/excel/2006/main">
          <x14:cfRule type="cellIs" priority="563" operator="equal" id="{7C20EEF4-D936-43DC-8ADB-3CAD35623478}">
            <xm:f>Metricas!$B$9</xm:f>
            <x14:dxf>
              <font>
                <color theme="0"/>
              </font>
              <fill>
                <patternFill>
                  <bgColor rgb="FF336600"/>
                </patternFill>
              </fill>
            </x14:dxf>
          </x14:cfRule>
          <x14:cfRule type="cellIs" priority="564" operator="equal" id="{1F14DAB6-51F9-460D-930A-47B26895A13A}">
            <xm:f>Metricas!$B$8</xm:f>
            <x14:dxf>
              <font>
                <color theme="0"/>
              </font>
              <fill>
                <patternFill>
                  <bgColor rgb="FF92D050"/>
                </patternFill>
              </fill>
            </x14:dxf>
          </x14:cfRule>
          <x14:cfRule type="cellIs" priority="565" operator="equal" id="{CDAC1F3B-DFF1-417B-A0AB-A03A24BC813A}">
            <xm:f>Metricas!$B$7</xm:f>
            <x14:dxf>
              <font>
                <color theme="0"/>
              </font>
              <fill>
                <patternFill>
                  <bgColor rgb="FFFFC000"/>
                </patternFill>
              </fill>
            </x14:dxf>
          </x14:cfRule>
          <x14:cfRule type="cellIs" priority="566" operator="equal" id="{C8F20D34-2DC4-4034-862C-1DCA8B6BE88D}">
            <xm:f>Metricas!$B$6</xm:f>
            <x14:dxf>
              <font>
                <color theme="0"/>
              </font>
              <fill>
                <patternFill>
                  <bgColor theme="2" tint="-0.499984740745262"/>
                </patternFill>
              </fill>
            </x14:dxf>
          </x14:cfRule>
          <x14:cfRule type="cellIs" priority="567" operator="equal" id="{2F95F844-4764-46B6-AD3B-2CE021F181E6}">
            <xm:f>Metricas!$B$5</xm:f>
            <x14:dxf>
              <font>
                <color theme="0"/>
              </font>
              <fill>
                <patternFill>
                  <bgColor rgb="FFC00000"/>
                </patternFill>
              </fill>
            </x14:dxf>
          </x14:cfRule>
          <x14:cfRule type="cellIs" priority="568" operator="equal" id="{EE35148B-81AA-43D6-A21A-9C8477A53827}">
            <xm:f>Metricas!$B$4</xm:f>
            <x14:dxf>
              <font>
                <color theme="0"/>
              </font>
              <fill>
                <patternFill>
                  <bgColor rgb="FFFF0000"/>
                </patternFill>
              </fill>
            </x14:dxf>
          </x14:cfRule>
          <x14:cfRule type="cellIs" priority="569" operator="equal" id="{D8A8F575-0C82-4C03-8C58-41FF525571D6}">
            <xm:f>Metricas!$B$3</xm:f>
            <x14:dxf>
              <font>
                <color theme="0" tint="-0.14996795556505021"/>
              </font>
              <fill>
                <patternFill>
                  <bgColor theme="0"/>
                </patternFill>
              </fill>
            </x14:dxf>
          </x14:cfRule>
          <xm:sqref>D142</xm:sqref>
        </x14:conditionalFormatting>
        <x14:conditionalFormatting xmlns:xm="http://schemas.microsoft.com/office/excel/2006/main">
          <x14:cfRule type="cellIs" priority="562" operator="equal" id="{7182AACE-5EE6-4319-8FB4-360BB2ADD391}">
            <xm:f>Metricas!$B$10</xm:f>
            <x14:dxf>
              <font>
                <color theme="0"/>
              </font>
              <fill>
                <patternFill>
                  <bgColor theme="0" tint="-0.34998626667073579"/>
                </patternFill>
              </fill>
            </x14:dxf>
          </x14:cfRule>
          <xm:sqref>D142</xm:sqref>
        </x14:conditionalFormatting>
        <x14:conditionalFormatting xmlns:xm="http://schemas.microsoft.com/office/excel/2006/main">
          <x14:cfRule type="cellIs" priority="541" operator="equal" id="{09E32C1A-A4E9-4873-BB42-F04E10D8700C}">
            <xm:f>Metricas!$B$9</xm:f>
            <x14:dxf>
              <font>
                <color theme="0"/>
              </font>
              <fill>
                <patternFill>
                  <bgColor rgb="FF336600"/>
                </patternFill>
              </fill>
            </x14:dxf>
          </x14:cfRule>
          <x14:cfRule type="cellIs" priority="542" operator="equal" id="{2400BED1-D635-41BE-9109-19802C74887A}">
            <xm:f>Metricas!$B$8</xm:f>
            <x14:dxf>
              <font>
                <color theme="0"/>
              </font>
              <fill>
                <patternFill>
                  <bgColor rgb="FF92D050"/>
                </patternFill>
              </fill>
            </x14:dxf>
          </x14:cfRule>
          <x14:cfRule type="cellIs" priority="543" operator="equal" id="{6BF8C055-B828-4D2E-BD2F-66278EA9A3F7}">
            <xm:f>Metricas!$B$7</xm:f>
            <x14:dxf>
              <font>
                <color theme="0"/>
              </font>
              <fill>
                <patternFill>
                  <bgColor rgb="FFFFC000"/>
                </patternFill>
              </fill>
            </x14:dxf>
          </x14:cfRule>
          <x14:cfRule type="cellIs" priority="544" operator="equal" id="{76E4DB21-B9C2-40A9-AABA-BCF12C04BF73}">
            <xm:f>Metricas!$B$6</xm:f>
            <x14:dxf>
              <font>
                <color theme="0"/>
              </font>
              <fill>
                <patternFill>
                  <bgColor theme="2" tint="-0.499984740745262"/>
                </patternFill>
              </fill>
            </x14:dxf>
          </x14:cfRule>
          <x14:cfRule type="cellIs" priority="545" operator="equal" id="{8683E766-AB94-480F-80FF-7090A623FF7F}">
            <xm:f>Metricas!$B$5</xm:f>
            <x14:dxf>
              <font>
                <color theme="0"/>
              </font>
              <fill>
                <patternFill>
                  <bgColor rgb="FFC00000"/>
                </patternFill>
              </fill>
            </x14:dxf>
          </x14:cfRule>
          <x14:cfRule type="cellIs" priority="546" operator="equal" id="{21414D39-DB62-47D0-BB5C-0012F4EE5EB7}">
            <xm:f>Metricas!$B$4</xm:f>
            <x14:dxf>
              <font>
                <color theme="0"/>
              </font>
              <fill>
                <patternFill>
                  <bgColor rgb="FFFF0000"/>
                </patternFill>
              </fill>
            </x14:dxf>
          </x14:cfRule>
          <x14:cfRule type="cellIs" priority="547" operator="equal" id="{5EDB27A0-7862-4842-8EF5-046708030973}">
            <xm:f>Metricas!$B$3</xm:f>
            <x14:dxf>
              <font>
                <color theme="0" tint="-0.14996795556505021"/>
              </font>
              <fill>
                <patternFill>
                  <bgColor theme="0"/>
                </patternFill>
              </fill>
            </x14:dxf>
          </x14:cfRule>
          <xm:sqref>D138</xm:sqref>
        </x14:conditionalFormatting>
        <x14:conditionalFormatting xmlns:xm="http://schemas.microsoft.com/office/excel/2006/main">
          <x14:cfRule type="cellIs" priority="540" operator="equal" id="{DC918B6A-DE55-4919-8012-BB5BC739B56C}">
            <xm:f>Metricas!$B$10</xm:f>
            <x14:dxf>
              <font>
                <color theme="0"/>
              </font>
              <fill>
                <patternFill>
                  <bgColor theme="0" tint="-0.34998626667073579"/>
                </patternFill>
              </fill>
            </x14:dxf>
          </x14:cfRule>
          <xm:sqref>D138</xm:sqref>
        </x14:conditionalFormatting>
        <x14:conditionalFormatting xmlns:xm="http://schemas.microsoft.com/office/excel/2006/main">
          <x14:cfRule type="cellIs" priority="519" operator="equal" id="{DFD1FFF6-E507-496A-961E-D2BDAFA3D1AD}">
            <xm:f>Metricas!$B$9</xm:f>
            <x14:dxf>
              <font>
                <color theme="0"/>
              </font>
              <fill>
                <patternFill>
                  <bgColor rgb="FF336600"/>
                </patternFill>
              </fill>
            </x14:dxf>
          </x14:cfRule>
          <x14:cfRule type="cellIs" priority="520" operator="equal" id="{FC6AE2DD-8075-499C-A90C-8B72B68763B5}">
            <xm:f>Metricas!$B$8</xm:f>
            <x14:dxf>
              <font>
                <color theme="0"/>
              </font>
              <fill>
                <patternFill>
                  <bgColor rgb="FF92D050"/>
                </patternFill>
              </fill>
            </x14:dxf>
          </x14:cfRule>
          <x14:cfRule type="cellIs" priority="521" operator="equal" id="{EC40D59D-E519-41A7-A47F-FAB9FD00923A}">
            <xm:f>Metricas!$B$7</xm:f>
            <x14:dxf>
              <font>
                <color theme="0"/>
              </font>
              <fill>
                <patternFill>
                  <bgColor rgb="FFFFC000"/>
                </patternFill>
              </fill>
            </x14:dxf>
          </x14:cfRule>
          <x14:cfRule type="cellIs" priority="522" operator="equal" id="{914B9EEA-8A93-4D08-AC9A-FAE3ECD6726E}">
            <xm:f>Metricas!$B$6</xm:f>
            <x14:dxf>
              <font>
                <color theme="0"/>
              </font>
              <fill>
                <patternFill>
                  <bgColor theme="2" tint="-0.499984740745262"/>
                </patternFill>
              </fill>
            </x14:dxf>
          </x14:cfRule>
          <x14:cfRule type="cellIs" priority="523" operator="equal" id="{5F9EEE94-7B6D-4E08-BF03-DA943A68ACF2}">
            <xm:f>Metricas!$B$5</xm:f>
            <x14:dxf>
              <font>
                <color theme="0"/>
              </font>
              <fill>
                <patternFill>
                  <bgColor rgb="FFC00000"/>
                </patternFill>
              </fill>
            </x14:dxf>
          </x14:cfRule>
          <x14:cfRule type="cellIs" priority="524" operator="equal" id="{28BF13C6-92BE-4E66-BCFC-A9AAAA1FA033}">
            <xm:f>Metricas!$B$4</xm:f>
            <x14:dxf>
              <font>
                <color theme="0"/>
              </font>
              <fill>
                <patternFill>
                  <bgColor rgb="FFFF0000"/>
                </patternFill>
              </fill>
            </x14:dxf>
          </x14:cfRule>
          <x14:cfRule type="cellIs" priority="525" operator="equal" id="{A34BB620-F48C-40B4-AE6E-B3465432606B}">
            <xm:f>Metricas!$B$3</xm:f>
            <x14:dxf>
              <font>
                <color theme="0" tint="-0.14996795556505021"/>
              </font>
              <fill>
                <patternFill>
                  <bgColor theme="0"/>
                </patternFill>
              </fill>
            </x14:dxf>
          </x14:cfRule>
          <xm:sqref>D134</xm:sqref>
        </x14:conditionalFormatting>
        <x14:conditionalFormatting xmlns:xm="http://schemas.microsoft.com/office/excel/2006/main">
          <x14:cfRule type="cellIs" priority="518" operator="equal" id="{143007C5-CEB9-4867-9968-ED534756BAE7}">
            <xm:f>Metricas!$B$10</xm:f>
            <x14:dxf>
              <font>
                <color theme="0"/>
              </font>
              <fill>
                <patternFill>
                  <bgColor theme="0" tint="-0.34998626667073579"/>
                </patternFill>
              </fill>
            </x14:dxf>
          </x14:cfRule>
          <xm:sqref>D134</xm:sqref>
        </x14:conditionalFormatting>
        <x14:conditionalFormatting xmlns:xm="http://schemas.microsoft.com/office/excel/2006/main">
          <x14:cfRule type="cellIs" priority="508" operator="equal" id="{8B813A64-802E-4548-9CFB-0558B925BD1B}">
            <xm:f>Metricas!$B$9</xm:f>
            <x14:dxf>
              <font>
                <color theme="0"/>
              </font>
              <fill>
                <patternFill>
                  <bgColor rgb="FF336600"/>
                </patternFill>
              </fill>
            </x14:dxf>
          </x14:cfRule>
          <x14:cfRule type="cellIs" priority="509" operator="equal" id="{46476F62-ADBF-4013-917F-49A9C8F0CE30}">
            <xm:f>Metricas!$B$8</xm:f>
            <x14:dxf>
              <font>
                <color theme="0"/>
              </font>
              <fill>
                <patternFill>
                  <bgColor rgb="FF92D050"/>
                </patternFill>
              </fill>
            </x14:dxf>
          </x14:cfRule>
          <x14:cfRule type="cellIs" priority="510" operator="equal" id="{9CF32BE4-183E-40EE-9509-2CE5B4E5D9C9}">
            <xm:f>Metricas!$B$7</xm:f>
            <x14:dxf>
              <font>
                <color theme="0"/>
              </font>
              <fill>
                <patternFill>
                  <bgColor rgb="FFFFC000"/>
                </patternFill>
              </fill>
            </x14:dxf>
          </x14:cfRule>
          <x14:cfRule type="cellIs" priority="511" operator="equal" id="{E118CCA9-286A-4586-9EF6-88BE2EF9BE42}">
            <xm:f>Metricas!$B$6</xm:f>
            <x14:dxf>
              <font>
                <color theme="0"/>
              </font>
              <fill>
                <patternFill>
                  <bgColor theme="2" tint="-0.499984740745262"/>
                </patternFill>
              </fill>
            </x14:dxf>
          </x14:cfRule>
          <x14:cfRule type="cellIs" priority="512" operator="equal" id="{6523C66D-3165-475C-BD49-75A8905DDCC5}">
            <xm:f>Metricas!$B$5</xm:f>
            <x14:dxf>
              <font>
                <color theme="0"/>
              </font>
              <fill>
                <patternFill>
                  <bgColor rgb="FFC00000"/>
                </patternFill>
              </fill>
            </x14:dxf>
          </x14:cfRule>
          <x14:cfRule type="cellIs" priority="513" operator="equal" id="{10388A4D-70D9-4A94-8A15-09FFF6C05A52}">
            <xm:f>Metricas!$B$4</xm:f>
            <x14:dxf>
              <font>
                <color theme="0"/>
              </font>
              <fill>
                <patternFill>
                  <bgColor rgb="FFFF0000"/>
                </patternFill>
              </fill>
            </x14:dxf>
          </x14:cfRule>
          <x14:cfRule type="cellIs" priority="514" operator="equal" id="{6BEEC149-243E-488E-B79E-6AFE0AD64B81}">
            <xm:f>Metricas!$B$3</xm:f>
            <x14:dxf>
              <font>
                <color theme="0" tint="-0.14996795556505021"/>
              </font>
              <fill>
                <patternFill>
                  <bgColor theme="0"/>
                </patternFill>
              </fill>
            </x14:dxf>
          </x14:cfRule>
          <xm:sqref>D135</xm:sqref>
        </x14:conditionalFormatting>
        <x14:conditionalFormatting xmlns:xm="http://schemas.microsoft.com/office/excel/2006/main">
          <x14:cfRule type="cellIs" priority="507" operator="equal" id="{9F140266-6A55-4868-9B31-2A1C3B5F99B9}">
            <xm:f>Metricas!$B$10</xm:f>
            <x14:dxf>
              <font>
                <color theme="0"/>
              </font>
              <fill>
                <patternFill>
                  <bgColor theme="0" tint="-0.34998626667073579"/>
                </patternFill>
              </fill>
            </x14:dxf>
          </x14:cfRule>
          <xm:sqref>D135</xm:sqref>
        </x14:conditionalFormatting>
        <x14:conditionalFormatting xmlns:xm="http://schemas.microsoft.com/office/excel/2006/main">
          <x14:cfRule type="cellIs" priority="486" operator="equal" id="{80A51895-7F17-45A6-96D4-7374A61E0924}">
            <xm:f>Metricas!$B$9</xm:f>
            <x14:dxf>
              <font>
                <color theme="0"/>
              </font>
              <fill>
                <patternFill>
                  <bgColor rgb="FF336600"/>
                </patternFill>
              </fill>
            </x14:dxf>
          </x14:cfRule>
          <x14:cfRule type="cellIs" priority="487" operator="equal" id="{D10CC480-C5DD-4D5C-AE58-49E379EB6BFB}">
            <xm:f>Metricas!$B$8</xm:f>
            <x14:dxf>
              <font>
                <color theme="0"/>
              </font>
              <fill>
                <patternFill>
                  <bgColor rgb="FF92D050"/>
                </patternFill>
              </fill>
            </x14:dxf>
          </x14:cfRule>
          <x14:cfRule type="cellIs" priority="488" operator="equal" id="{DA5B94C9-1268-4EE4-A1E3-B71F90328FF6}">
            <xm:f>Metricas!$B$7</xm:f>
            <x14:dxf>
              <font>
                <color theme="0"/>
              </font>
              <fill>
                <patternFill>
                  <bgColor rgb="FFFFC000"/>
                </patternFill>
              </fill>
            </x14:dxf>
          </x14:cfRule>
          <x14:cfRule type="cellIs" priority="489" operator="equal" id="{6247CF36-0164-415A-83BF-71BADFF8364B}">
            <xm:f>Metricas!$B$6</xm:f>
            <x14:dxf>
              <font>
                <color theme="0"/>
              </font>
              <fill>
                <patternFill>
                  <bgColor theme="2" tint="-0.499984740745262"/>
                </patternFill>
              </fill>
            </x14:dxf>
          </x14:cfRule>
          <x14:cfRule type="cellIs" priority="490" operator="equal" id="{E089CFDD-2B65-4119-A75B-2E214474D251}">
            <xm:f>Metricas!$B$5</xm:f>
            <x14:dxf>
              <font>
                <color theme="0"/>
              </font>
              <fill>
                <patternFill>
                  <bgColor rgb="FFC00000"/>
                </patternFill>
              </fill>
            </x14:dxf>
          </x14:cfRule>
          <x14:cfRule type="cellIs" priority="491" operator="equal" id="{B15CBCAF-CA5D-4F26-BACD-8B3B2D4FD1A2}">
            <xm:f>Metricas!$B$4</xm:f>
            <x14:dxf>
              <font>
                <color theme="0"/>
              </font>
              <fill>
                <patternFill>
                  <bgColor rgb="FFFF0000"/>
                </patternFill>
              </fill>
            </x14:dxf>
          </x14:cfRule>
          <x14:cfRule type="cellIs" priority="492" operator="equal" id="{39A3D2F6-55CB-4017-B5C7-996CDB7ABDDC}">
            <xm:f>Metricas!$B$3</xm:f>
            <x14:dxf>
              <font>
                <color theme="0" tint="-0.14996795556505021"/>
              </font>
              <fill>
                <patternFill>
                  <bgColor theme="0"/>
                </patternFill>
              </fill>
            </x14:dxf>
          </x14:cfRule>
          <xm:sqref>D130</xm:sqref>
        </x14:conditionalFormatting>
        <x14:conditionalFormatting xmlns:xm="http://schemas.microsoft.com/office/excel/2006/main">
          <x14:cfRule type="cellIs" priority="485" operator="equal" id="{FAFD3475-73E9-47A0-9ACD-E214755729CF}">
            <xm:f>Metricas!$B$10</xm:f>
            <x14:dxf>
              <font>
                <color theme="0"/>
              </font>
              <fill>
                <patternFill>
                  <bgColor theme="0" tint="-0.34998626667073579"/>
                </patternFill>
              </fill>
            </x14:dxf>
          </x14:cfRule>
          <xm:sqref>D130</xm:sqref>
        </x14:conditionalFormatting>
        <x14:conditionalFormatting xmlns:xm="http://schemas.microsoft.com/office/excel/2006/main">
          <x14:cfRule type="cellIs" priority="442" operator="equal" id="{C93D5F88-EFBA-4482-A69F-8D932D7310E0}">
            <xm:f>Metricas!$B$9</xm:f>
            <x14:dxf>
              <font>
                <color theme="0"/>
              </font>
              <fill>
                <patternFill>
                  <bgColor rgb="FF336600"/>
                </patternFill>
              </fill>
            </x14:dxf>
          </x14:cfRule>
          <x14:cfRule type="cellIs" priority="443" operator="equal" id="{64DB1D01-3609-4257-A193-3666F1BDEB7B}">
            <xm:f>Metricas!$B$8</xm:f>
            <x14:dxf>
              <font>
                <color theme="0"/>
              </font>
              <fill>
                <patternFill>
                  <bgColor rgb="FF92D050"/>
                </patternFill>
              </fill>
            </x14:dxf>
          </x14:cfRule>
          <x14:cfRule type="cellIs" priority="444" operator="equal" id="{AD2DDD97-6A71-4CEF-B665-C42336EFC2BD}">
            <xm:f>Metricas!$B$7</xm:f>
            <x14:dxf>
              <font>
                <color theme="0"/>
              </font>
              <fill>
                <patternFill>
                  <bgColor rgb="FFFFC000"/>
                </patternFill>
              </fill>
            </x14:dxf>
          </x14:cfRule>
          <x14:cfRule type="cellIs" priority="445" operator="equal" id="{E53A2774-2538-47F2-9169-67107A409173}">
            <xm:f>Metricas!$B$6</xm:f>
            <x14:dxf>
              <font>
                <color theme="0"/>
              </font>
              <fill>
                <patternFill>
                  <bgColor theme="2" tint="-0.499984740745262"/>
                </patternFill>
              </fill>
            </x14:dxf>
          </x14:cfRule>
          <x14:cfRule type="cellIs" priority="446" operator="equal" id="{DE9C2125-7FB1-43A1-BE12-95CC8CE7DE20}">
            <xm:f>Metricas!$B$5</xm:f>
            <x14:dxf>
              <font>
                <color theme="0"/>
              </font>
              <fill>
                <patternFill>
                  <bgColor rgb="FFC00000"/>
                </patternFill>
              </fill>
            </x14:dxf>
          </x14:cfRule>
          <x14:cfRule type="cellIs" priority="447" operator="equal" id="{2D231D9E-5933-4E4A-876D-D34EF064D9BB}">
            <xm:f>Metricas!$B$4</xm:f>
            <x14:dxf>
              <font>
                <color theme="0"/>
              </font>
              <fill>
                <patternFill>
                  <bgColor rgb="FFFF0000"/>
                </patternFill>
              </fill>
            </x14:dxf>
          </x14:cfRule>
          <x14:cfRule type="cellIs" priority="448" operator="equal" id="{72EAD9F3-5BA8-4EDE-86D8-8942A250A7E0}">
            <xm:f>Metricas!$B$3</xm:f>
            <x14:dxf>
              <font>
                <color theme="0" tint="-0.14996795556505021"/>
              </font>
              <fill>
                <patternFill>
                  <bgColor theme="0"/>
                </patternFill>
              </fill>
            </x14:dxf>
          </x14:cfRule>
          <xm:sqref>D124</xm:sqref>
        </x14:conditionalFormatting>
        <x14:conditionalFormatting xmlns:xm="http://schemas.microsoft.com/office/excel/2006/main">
          <x14:cfRule type="cellIs" priority="441" operator="equal" id="{F3268453-429D-4A83-98CE-9AC79D46FFC9}">
            <xm:f>Metricas!$B$10</xm:f>
            <x14:dxf>
              <font>
                <color theme="0"/>
              </font>
              <fill>
                <patternFill>
                  <bgColor theme="0" tint="-0.34998626667073579"/>
                </patternFill>
              </fill>
            </x14:dxf>
          </x14:cfRule>
          <xm:sqref>D124</xm:sqref>
        </x14:conditionalFormatting>
        <x14:conditionalFormatting xmlns:xm="http://schemas.microsoft.com/office/excel/2006/main">
          <x14:cfRule type="cellIs" priority="431" operator="equal" id="{FE324781-5E94-4475-AD0B-A6C6797C2348}">
            <xm:f>Metricas!$B$9</xm:f>
            <x14:dxf>
              <font>
                <color theme="0"/>
              </font>
              <fill>
                <patternFill>
                  <bgColor rgb="FF336600"/>
                </patternFill>
              </fill>
            </x14:dxf>
          </x14:cfRule>
          <x14:cfRule type="cellIs" priority="432" operator="equal" id="{4F8E8A55-8375-407E-9E98-052076CB7528}">
            <xm:f>Metricas!$B$8</xm:f>
            <x14:dxf>
              <font>
                <color theme="0"/>
              </font>
              <fill>
                <patternFill>
                  <bgColor rgb="FF92D050"/>
                </patternFill>
              </fill>
            </x14:dxf>
          </x14:cfRule>
          <x14:cfRule type="cellIs" priority="433" operator="equal" id="{639808C1-6E5C-4D74-99D9-1028B24CE935}">
            <xm:f>Metricas!$B$7</xm:f>
            <x14:dxf>
              <font>
                <color theme="0"/>
              </font>
              <fill>
                <patternFill>
                  <bgColor rgb="FFFFC000"/>
                </patternFill>
              </fill>
            </x14:dxf>
          </x14:cfRule>
          <x14:cfRule type="cellIs" priority="434" operator="equal" id="{B0ADC41A-7F31-4048-BCCA-CFA95AAEB2AC}">
            <xm:f>Metricas!$B$6</xm:f>
            <x14:dxf>
              <font>
                <color theme="0"/>
              </font>
              <fill>
                <patternFill>
                  <bgColor theme="2" tint="-0.499984740745262"/>
                </patternFill>
              </fill>
            </x14:dxf>
          </x14:cfRule>
          <x14:cfRule type="cellIs" priority="435" operator="equal" id="{2B442874-9A02-44C6-BD1C-D74AC3040DC1}">
            <xm:f>Metricas!$B$5</xm:f>
            <x14:dxf>
              <font>
                <color theme="0"/>
              </font>
              <fill>
                <patternFill>
                  <bgColor rgb="FFC00000"/>
                </patternFill>
              </fill>
            </x14:dxf>
          </x14:cfRule>
          <x14:cfRule type="cellIs" priority="436" operator="equal" id="{83576191-0605-4540-A1FC-50030EEB4561}">
            <xm:f>Metricas!$B$4</xm:f>
            <x14:dxf>
              <font>
                <color theme="0"/>
              </font>
              <fill>
                <patternFill>
                  <bgColor rgb="FFFF0000"/>
                </patternFill>
              </fill>
            </x14:dxf>
          </x14:cfRule>
          <x14:cfRule type="cellIs" priority="437" operator="equal" id="{4D95CB39-7343-40FE-AE94-9828DD2334A5}">
            <xm:f>Metricas!$B$3</xm:f>
            <x14:dxf>
              <font>
                <color theme="0" tint="-0.14996795556505021"/>
              </font>
              <fill>
                <patternFill>
                  <bgColor theme="0"/>
                </patternFill>
              </fill>
            </x14:dxf>
          </x14:cfRule>
          <xm:sqref>D123</xm:sqref>
        </x14:conditionalFormatting>
        <x14:conditionalFormatting xmlns:xm="http://schemas.microsoft.com/office/excel/2006/main">
          <x14:cfRule type="cellIs" priority="430" operator="equal" id="{D4838180-6C4F-4F45-8A2A-001F8E231365}">
            <xm:f>Metricas!$B$10</xm:f>
            <x14:dxf>
              <font>
                <color theme="0"/>
              </font>
              <fill>
                <patternFill>
                  <bgColor theme="0" tint="-0.34998626667073579"/>
                </patternFill>
              </fill>
            </x14:dxf>
          </x14:cfRule>
          <xm:sqref>D123</xm:sqref>
        </x14:conditionalFormatting>
        <x14:conditionalFormatting xmlns:xm="http://schemas.microsoft.com/office/excel/2006/main">
          <x14:cfRule type="cellIs" priority="420" operator="equal" id="{83B7EF74-A23B-4B9A-ACF9-CF4A1CA03659}">
            <xm:f>Metricas!$B$9</xm:f>
            <x14:dxf>
              <font>
                <color theme="0"/>
              </font>
              <fill>
                <patternFill>
                  <bgColor rgb="FF336600"/>
                </patternFill>
              </fill>
            </x14:dxf>
          </x14:cfRule>
          <x14:cfRule type="cellIs" priority="421" operator="equal" id="{E76C3A2E-584C-4938-BDE4-C0FDFB912B1E}">
            <xm:f>Metricas!$B$8</xm:f>
            <x14:dxf>
              <font>
                <color theme="0"/>
              </font>
              <fill>
                <patternFill>
                  <bgColor rgb="FF92D050"/>
                </patternFill>
              </fill>
            </x14:dxf>
          </x14:cfRule>
          <x14:cfRule type="cellIs" priority="422" operator="equal" id="{047645DB-87B7-43D5-8D10-5CC99D4BAE75}">
            <xm:f>Metricas!$B$7</xm:f>
            <x14:dxf>
              <font>
                <color theme="0"/>
              </font>
              <fill>
                <patternFill>
                  <bgColor rgb="FFFFC000"/>
                </patternFill>
              </fill>
            </x14:dxf>
          </x14:cfRule>
          <x14:cfRule type="cellIs" priority="423" operator="equal" id="{1C7BB70A-95F1-400F-91CC-7B40ABE5074C}">
            <xm:f>Metricas!$B$6</xm:f>
            <x14:dxf>
              <font>
                <color theme="0"/>
              </font>
              <fill>
                <patternFill>
                  <bgColor theme="2" tint="-0.499984740745262"/>
                </patternFill>
              </fill>
            </x14:dxf>
          </x14:cfRule>
          <x14:cfRule type="cellIs" priority="424" operator="equal" id="{BC7D26AE-330F-4107-B29E-1EB900C93A09}">
            <xm:f>Metricas!$B$5</xm:f>
            <x14:dxf>
              <font>
                <color theme="0"/>
              </font>
              <fill>
                <patternFill>
                  <bgColor rgb="FFC00000"/>
                </patternFill>
              </fill>
            </x14:dxf>
          </x14:cfRule>
          <x14:cfRule type="cellIs" priority="425" operator="equal" id="{191012D2-695E-46E6-8948-417B282A1931}">
            <xm:f>Metricas!$B$4</xm:f>
            <x14:dxf>
              <font>
                <color theme="0"/>
              </font>
              <fill>
                <patternFill>
                  <bgColor rgb="FFFF0000"/>
                </patternFill>
              </fill>
            </x14:dxf>
          </x14:cfRule>
          <x14:cfRule type="cellIs" priority="426" operator="equal" id="{9E510BE5-196A-447B-8858-E51723794712}">
            <xm:f>Metricas!$B$3</xm:f>
            <x14:dxf>
              <font>
                <color theme="0" tint="-0.14996795556505021"/>
              </font>
              <fill>
                <patternFill>
                  <bgColor theme="0"/>
                </patternFill>
              </fill>
            </x14:dxf>
          </x14:cfRule>
          <xm:sqref>D122</xm:sqref>
        </x14:conditionalFormatting>
        <x14:conditionalFormatting xmlns:xm="http://schemas.microsoft.com/office/excel/2006/main">
          <x14:cfRule type="cellIs" priority="419" operator="equal" id="{3F33D257-DD6C-40B0-82E7-A83762E72058}">
            <xm:f>Metricas!$B$10</xm:f>
            <x14:dxf>
              <font>
                <color theme="0"/>
              </font>
              <fill>
                <patternFill>
                  <bgColor theme="0" tint="-0.34998626667073579"/>
                </patternFill>
              </fill>
            </x14:dxf>
          </x14:cfRule>
          <xm:sqref>D122</xm:sqref>
        </x14:conditionalFormatting>
        <x14:conditionalFormatting xmlns:xm="http://schemas.microsoft.com/office/excel/2006/main">
          <x14:cfRule type="cellIs" priority="409" operator="equal" id="{D9C035F3-0259-4859-8C48-4B17D6D2FE76}">
            <xm:f>Metricas!$B$9</xm:f>
            <x14:dxf>
              <font>
                <color theme="0"/>
              </font>
              <fill>
                <patternFill>
                  <bgColor rgb="FF336600"/>
                </patternFill>
              </fill>
            </x14:dxf>
          </x14:cfRule>
          <x14:cfRule type="cellIs" priority="410" operator="equal" id="{DF94AF12-CED1-461F-890E-CDA3C878D72D}">
            <xm:f>Metricas!$B$8</xm:f>
            <x14:dxf>
              <font>
                <color theme="0"/>
              </font>
              <fill>
                <patternFill>
                  <bgColor rgb="FF92D050"/>
                </patternFill>
              </fill>
            </x14:dxf>
          </x14:cfRule>
          <x14:cfRule type="cellIs" priority="411" operator="equal" id="{860AEE84-6EC7-4C73-8432-DFB1CA2210BC}">
            <xm:f>Metricas!$B$7</xm:f>
            <x14:dxf>
              <font>
                <color theme="0"/>
              </font>
              <fill>
                <patternFill>
                  <bgColor rgb="FFFFC000"/>
                </patternFill>
              </fill>
            </x14:dxf>
          </x14:cfRule>
          <x14:cfRule type="cellIs" priority="412" operator="equal" id="{55E3A869-E9DA-48DA-8C5E-310C6D6765B6}">
            <xm:f>Metricas!$B$6</xm:f>
            <x14:dxf>
              <font>
                <color theme="0"/>
              </font>
              <fill>
                <patternFill>
                  <bgColor theme="2" tint="-0.499984740745262"/>
                </patternFill>
              </fill>
            </x14:dxf>
          </x14:cfRule>
          <x14:cfRule type="cellIs" priority="413" operator="equal" id="{122955DF-DBB4-4286-9941-9644B63A6EC8}">
            <xm:f>Metricas!$B$5</xm:f>
            <x14:dxf>
              <font>
                <color theme="0"/>
              </font>
              <fill>
                <patternFill>
                  <bgColor rgb="FFC00000"/>
                </patternFill>
              </fill>
            </x14:dxf>
          </x14:cfRule>
          <x14:cfRule type="cellIs" priority="414" operator="equal" id="{5B299174-823C-43DA-9B2C-C21316D0F14B}">
            <xm:f>Metricas!$B$4</xm:f>
            <x14:dxf>
              <font>
                <color theme="0"/>
              </font>
              <fill>
                <patternFill>
                  <bgColor rgb="FFFF0000"/>
                </patternFill>
              </fill>
            </x14:dxf>
          </x14:cfRule>
          <x14:cfRule type="cellIs" priority="415" operator="equal" id="{7556549A-6A8A-4E66-AFFE-E03898ADE05C}">
            <xm:f>Metricas!$B$3</xm:f>
            <x14:dxf>
              <font>
                <color theme="0" tint="-0.14996795556505021"/>
              </font>
              <fill>
                <patternFill>
                  <bgColor theme="0"/>
                </patternFill>
              </fill>
            </x14:dxf>
          </x14:cfRule>
          <xm:sqref>D121</xm:sqref>
        </x14:conditionalFormatting>
        <x14:conditionalFormatting xmlns:xm="http://schemas.microsoft.com/office/excel/2006/main">
          <x14:cfRule type="cellIs" priority="408" operator="equal" id="{9DD1C024-FD48-47F4-80FD-D157E7235959}">
            <xm:f>Metricas!$B$10</xm:f>
            <x14:dxf>
              <font>
                <color theme="0"/>
              </font>
              <fill>
                <patternFill>
                  <bgColor theme="0" tint="-0.34998626667073579"/>
                </patternFill>
              </fill>
            </x14:dxf>
          </x14:cfRule>
          <xm:sqref>D121</xm:sqref>
        </x14:conditionalFormatting>
        <x14:conditionalFormatting xmlns:xm="http://schemas.microsoft.com/office/excel/2006/main">
          <x14:cfRule type="cellIs" priority="398" operator="equal" id="{B6252E12-DF1A-4C6C-B417-5A1308F75164}">
            <xm:f>Metricas!$B$9</xm:f>
            <x14:dxf>
              <font>
                <color theme="0"/>
              </font>
              <fill>
                <patternFill>
                  <bgColor rgb="FF336600"/>
                </patternFill>
              </fill>
            </x14:dxf>
          </x14:cfRule>
          <x14:cfRule type="cellIs" priority="399" operator="equal" id="{F3C196AB-913C-43B7-BEF7-914C5003F8C5}">
            <xm:f>Metricas!$B$8</xm:f>
            <x14:dxf>
              <font>
                <color theme="0"/>
              </font>
              <fill>
                <patternFill>
                  <bgColor rgb="FF92D050"/>
                </patternFill>
              </fill>
            </x14:dxf>
          </x14:cfRule>
          <x14:cfRule type="cellIs" priority="400" operator="equal" id="{9F65E005-5723-43D0-BA93-FAC0D8FE33E5}">
            <xm:f>Metricas!$B$7</xm:f>
            <x14:dxf>
              <font>
                <color theme="0"/>
              </font>
              <fill>
                <patternFill>
                  <bgColor rgb="FFFFC000"/>
                </patternFill>
              </fill>
            </x14:dxf>
          </x14:cfRule>
          <x14:cfRule type="cellIs" priority="401" operator="equal" id="{850DD787-4FC7-4AED-A37B-1BC083066879}">
            <xm:f>Metricas!$B$6</xm:f>
            <x14:dxf>
              <font>
                <color theme="0"/>
              </font>
              <fill>
                <patternFill>
                  <bgColor theme="2" tint="-0.499984740745262"/>
                </patternFill>
              </fill>
            </x14:dxf>
          </x14:cfRule>
          <x14:cfRule type="cellIs" priority="402" operator="equal" id="{3150A763-0FF2-40C4-AA39-A7FBDD42E386}">
            <xm:f>Metricas!$B$5</xm:f>
            <x14:dxf>
              <font>
                <color theme="0"/>
              </font>
              <fill>
                <patternFill>
                  <bgColor rgb="FFC00000"/>
                </patternFill>
              </fill>
            </x14:dxf>
          </x14:cfRule>
          <x14:cfRule type="cellIs" priority="403" operator="equal" id="{37A0B3AB-0B50-406C-B3D6-571E2A413742}">
            <xm:f>Metricas!$B$4</xm:f>
            <x14:dxf>
              <font>
                <color theme="0"/>
              </font>
              <fill>
                <patternFill>
                  <bgColor rgb="FFFF0000"/>
                </patternFill>
              </fill>
            </x14:dxf>
          </x14:cfRule>
          <x14:cfRule type="cellIs" priority="404" operator="equal" id="{35800193-F993-4FEE-95E6-4C3A4C52B449}">
            <xm:f>Metricas!$B$3</xm:f>
            <x14:dxf>
              <font>
                <color theme="0" tint="-0.14996795556505021"/>
              </font>
              <fill>
                <patternFill>
                  <bgColor theme="0"/>
                </patternFill>
              </fill>
            </x14:dxf>
          </x14:cfRule>
          <xm:sqref>D120</xm:sqref>
        </x14:conditionalFormatting>
        <x14:conditionalFormatting xmlns:xm="http://schemas.microsoft.com/office/excel/2006/main">
          <x14:cfRule type="cellIs" priority="397" operator="equal" id="{39A62BCC-EABC-4CC9-BE5A-E51DE265C3ED}">
            <xm:f>Metricas!$B$10</xm:f>
            <x14:dxf>
              <font>
                <color theme="0"/>
              </font>
              <fill>
                <patternFill>
                  <bgColor theme="0" tint="-0.34998626667073579"/>
                </patternFill>
              </fill>
            </x14:dxf>
          </x14:cfRule>
          <xm:sqref>D120</xm:sqref>
        </x14:conditionalFormatting>
        <x14:conditionalFormatting xmlns:xm="http://schemas.microsoft.com/office/excel/2006/main">
          <x14:cfRule type="cellIs" priority="387" operator="equal" id="{D54CA7A6-4117-4A25-8B30-BF7D0B1B40F1}">
            <xm:f>Metricas!$B$9</xm:f>
            <x14:dxf>
              <font>
                <color theme="0"/>
              </font>
              <fill>
                <patternFill>
                  <bgColor rgb="FF336600"/>
                </patternFill>
              </fill>
            </x14:dxf>
          </x14:cfRule>
          <x14:cfRule type="cellIs" priority="388" operator="equal" id="{3A34988C-6CC2-46D0-A57E-35D32ADC4231}">
            <xm:f>Metricas!$B$8</xm:f>
            <x14:dxf>
              <font>
                <color theme="0"/>
              </font>
              <fill>
                <patternFill>
                  <bgColor rgb="FF92D050"/>
                </patternFill>
              </fill>
            </x14:dxf>
          </x14:cfRule>
          <x14:cfRule type="cellIs" priority="389" operator="equal" id="{B073710F-BAFF-4F64-8EB6-DE93B703755E}">
            <xm:f>Metricas!$B$7</xm:f>
            <x14:dxf>
              <font>
                <color theme="0"/>
              </font>
              <fill>
                <patternFill>
                  <bgColor rgb="FFFFC000"/>
                </patternFill>
              </fill>
            </x14:dxf>
          </x14:cfRule>
          <x14:cfRule type="cellIs" priority="390" operator="equal" id="{88210F09-1437-43C1-AFD7-54A38F39085C}">
            <xm:f>Metricas!$B$6</xm:f>
            <x14:dxf>
              <font>
                <color theme="0"/>
              </font>
              <fill>
                <patternFill>
                  <bgColor theme="2" tint="-0.499984740745262"/>
                </patternFill>
              </fill>
            </x14:dxf>
          </x14:cfRule>
          <x14:cfRule type="cellIs" priority="391" operator="equal" id="{F28B704A-2BCC-4C4A-AC2C-5644F550D4CB}">
            <xm:f>Metricas!$B$5</xm:f>
            <x14:dxf>
              <font>
                <color theme="0"/>
              </font>
              <fill>
                <patternFill>
                  <bgColor rgb="FFC00000"/>
                </patternFill>
              </fill>
            </x14:dxf>
          </x14:cfRule>
          <x14:cfRule type="cellIs" priority="392" operator="equal" id="{B0FD55BA-0085-4640-B844-9F3328F09E74}">
            <xm:f>Metricas!$B$4</xm:f>
            <x14:dxf>
              <font>
                <color theme="0"/>
              </font>
              <fill>
                <patternFill>
                  <bgColor rgb="FFFF0000"/>
                </patternFill>
              </fill>
            </x14:dxf>
          </x14:cfRule>
          <x14:cfRule type="cellIs" priority="393" operator="equal" id="{62D363D0-F476-4EEA-BEDB-CBFE740F784E}">
            <xm:f>Metricas!$B$3</xm:f>
            <x14:dxf>
              <font>
                <color theme="0" tint="-0.14996795556505021"/>
              </font>
              <fill>
                <patternFill>
                  <bgColor theme="0"/>
                </patternFill>
              </fill>
            </x14:dxf>
          </x14:cfRule>
          <xm:sqref>D118</xm:sqref>
        </x14:conditionalFormatting>
        <x14:conditionalFormatting xmlns:xm="http://schemas.microsoft.com/office/excel/2006/main">
          <x14:cfRule type="cellIs" priority="386" operator="equal" id="{B981FA16-D306-4C40-A803-0D3D974521A2}">
            <xm:f>Metricas!$B$10</xm:f>
            <x14:dxf>
              <font>
                <color theme="0"/>
              </font>
              <fill>
                <patternFill>
                  <bgColor theme="0" tint="-0.34998626667073579"/>
                </patternFill>
              </fill>
            </x14:dxf>
          </x14:cfRule>
          <xm:sqref>D118</xm:sqref>
        </x14:conditionalFormatting>
        <x14:conditionalFormatting xmlns:xm="http://schemas.microsoft.com/office/excel/2006/main">
          <x14:cfRule type="cellIs" priority="376" operator="equal" id="{8C592DD3-379E-46D3-B49D-2C199DCE7541}">
            <xm:f>Metricas!$B$9</xm:f>
            <x14:dxf>
              <font>
                <color theme="0"/>
              </font>
              <fill>
                <patternFill>
                  <bgColor rgb="FF336600"/>
                </patternFill>
              </fill>
            </x14:dxf>
          </x14:cfRule>
          <x14:cfRule type="cellIs" priority="377" operator="equal" id="{E5330D90-71FB-462D-8E8A-AD487B39D574}">
            <xm:f>Metricas!$B$8</xm:f>
            <x14:dxf>
              <font>
                <color theme="0"/>
              </font>
              <fill>
                <patternFill>
                  <bgColor rgb="FF92D050"/>
                </patternFill>
              </fill>
            </x14:dxf>
          </x14:cfRule>
          <x14:cfRule type="cellIs" priority="378" operator="equal" id="{0A9B9F91-EA54-4213-8BAC-282989072DDB}">
            <xm:f>Metricas!$B$7</xm:f>
            <x14:dxf>
              <font>
                <color theme="0"/>
              </font>
              <fill>
                <patternFill>
                  <bgColor rgb="FFFFC000"/>
                </patternFill>
              </fill>
            </x14:dxf>
          </x14:cfRule>
          <x14:cfRule type="cellIs" priority="379" operator="equal" id="{0F429B5E-579C-40C2-B566-98297061F1BA}">
            <xm:f>Metricas!$B$6</xm:f>
            <x14:dxf>
              <font>
                <color theme="0"/>
              </font>
              <fill>
                <patternFill>
                  <bgColor theme="2" tint="-0.499984740745262"/>
                </patternFill>
              </fill>
            </x14:dxf>
          </x14:cfRule>
          <x14:cfRule type="cellIs" priority="380" operator="equal" id="{41CFB3BE-922F-4551-BA2E-B45E1204FA35}">
            <xm:f>Metricas!$B$5</xm:f>
            <x14:dxf>
              <font>
                <color theme="0"/>
              </font>
              <fill>
                <patternFill>
                  <bgColor rgb="FFC00000"/>
                </patternFill>
              </fill>
            </x14:dxf>
          </x14:cfRule>
          <x14:cfRule type="cellIs" priority="381" operator="equal" id="{492F12BF-B1D3-4AE4-A862-D165E5EE1821}">
            <xm:f>Metricas!$B$4</xm:f>
            <x14:dxf>
              <font>
                <color theme="0"/>
              </font>
              <fill>
                <patternFill>
                  <bgColor rgb="FFFF0000"/>
                </patternFill>
              </fill>
            </x14:dxf>
          </x14:cfRule>
          <x14:cfRule type="cellIs" priority="382" operator="equal" id="{14D3FD4D-E8A9-4F2F-AFA2-34F809E4C2EA}">
            <xm:f>Metricas!$B$3</xm:f>
            <x14:dxf>
              <font>
                <color theme="0" tint="-0.14996795556505021"/>
              </font>
              <fill>
                <patternFill>
                  <bgColor theme="0"/>
                </patternFill>
              </fill>
            </x14:dxf>
          </x14:cfRule>
          <xm:sqref>D117</xm:sqref>
        </x14:conditionalFormatting>
        <x14:conditionalFormatting xmlns:xm="http://schemas.microsoft.com/office/excel/2006/main">
          <x14:cfRule type="cellIs" priority="375" operator="equal" id="{A07C0DB9-6DD2-4100-816C-3329D9353182}">
            <xm:f>Metricas!$B$10</xm:f>
            <x14:dxf>
              <font>
                <color theme="0"/>
              </font>
              <fill>
                <patternFill>
                  <bgColor theme="0" tint="-0.34998626667073579"/>
                </patternFill>
              </fill>
            </x14:dxf>
          </x14:cfRule>
          <xm:sqref>D117</xm:sqref>
        </x14:conditionalFormatting>
        <x14:conditionalFormatting xmlns:xm="http://schemas.microsoft.com/office/excel/2006/main">
          <x14:cfRule type="cellIs" priority="365" operator="equal" id="{946EB519-CBF4-4F8A-80D8-F784D6DC92AA}">
            <xm:f>Metricas!$B$9</xm:f>
            <x14:dxf>
              <font>
                <color theme="0"/>
              </font>
              <fill>
                <patternFill>
                  <bgColor rgb="FF336600"/>
                </patternFill>
              </fill>
            </x14:dxf>
          </x14:cfRule>
          <x14:cfRule type="cellIs" priority="366" operator="equal" id="{CB4B1B3F-445D-4893-AF8C-7BD3F29BA7A2}">
            <xm:f>Metricas!$B$8</xm:f>
            <x14:dxf>
              <font>
                <color theme="0"/>
              </font>
              <fill>
                <patternFill>
                  <bgColor rgb="FF92D050"/>
                </patternFill>
              </fill>
            </x14:dxf>
          </x14:cfRule>
          <x14:cfRule type="cellIs" priority="367" operator="equal" id="{1619FA0F-F390-4B7A-931C-9F021A23EAFE}">
            <xm:f>Metricas!$B$7</xm:f>
            <x14:dxf>
              <font>
                <color theme="0"/>
              </font>
              <fill>
                <patternFill>
                  <bgColor rgb="FFFFC000"/>
                </patternFill>
              </fill>
            </x14:dxf>
          </x14:cfRule>
          <x14:cfRule type="cellIs" priority="368" operator="equal" id="{FAC78C38-7937-4B1D-A22B-7E872583F5BD}">
            <xm:f>Metricas!$B$6</xm:f>
            <x14:dxf>
              <font>
                <color theme="0"/>
              </font>
              <fill>
                <patternFill>
                  <bgColor theme="2" tint="-0.499984740745262"/>
                </patternFill>
              </fill>
            </x14:dxf>
          </x14:cfRule>
          <x14:cfRule type="cellIs" priority="369" operator="equal" id="{6C8F7964-D8CB-47C9-A07D-49D5841119A3}">
            <xm:f>Metricas!$B$5</xm:f>
            <x14:dxf>
              <font>
                <color theme="0"/>
              </font>
              <fill>
                <patternFill>
                  <bgColor rgb="FFC00000"/>
                </patternFill>
              </fill>
            </x14:dxf>
          </x14:cfRule>
          <x14:cfRule type="cellIs" priority="370" operator="equal" id="{3BDF734E-F0A6-4439-8589-6BA72E0A55CE}">
            <xm:f>Metricas!$B$4</xm:f>
            <x14:dxf>
              <font>
                <color theme="0"/>
              </font>
              <fill>
                <patternFill>
                  <bgColor rgb="FFFF0000"/>
                </patternFill>
              </fill>
            </x14:dxf>
          </x14:cfRule>
          <x14:cfRule type="cellIs" priority="371" operator="equal" id="{75297899-DC6A-4E88-B01C-8C5E34271FAC}">
            <xm:f>Metricas!$B$3</xm:f>
            <x14:dxf>
              <font>
                <color theme="0" tint="-0.14996795556505021"/>
              </font>
              <fill>
                <patternFill>
                  <bgColor theme="0"/>
                </patternFill>
              </fill>
            </x14:dxf>
          </x14:cfRule>
          <xm:sqref>D116</xm:sqref>
        </x14:conditionalFormatting>
        <x14:conditionalFormatting xmlns:xm="http://schemas.microsoft.com/office/excel/2006/main">
          <x14:cfRule type="cellIs" priority="364" operator="equal" id="{C8ECC6E2-E6B2-4EC8-84D3-0CAD7A2930E1}">
            <xm:f>Metricas!$B$10</xm:f>
            <x14:dxf>
              <font>
                <color theme="0"/>
              </font>
              <fill>
                <patternFill>
                  <bgColor theme="0" tint="-0.34998626667073579"/>
                </patternFill>
              </fill>
            </x14:dxf>
          </x14:cfRule>
          <xm:sqref>D116</xm:sqref>
        </x14:conditionalFormatting>
        <x14:conditionalFormatting xmlns:xm="http://schemas.microsoft.com/office/excel/2006/main">
          <x14:cfRule type="cellIs" priority="354" operator="equal" id="{EFBD4883-4090-4CA2-9B3B-C76DC9131A74}">
            <xm:f>Metricas!$B$9</xm:f>
            <x14:dxf>
              <font>
                <color theme="0"/>
              </font>
              <fill>
                <patternFill>
                  <bgColor rgb="FF336600"/>
                </patternFill>
              </fill>
            </x14:dxf>
          </x14:cfRule>
          <x14:cfRule type="cellIs" priority="355" operator="equal" id="{3E075ADF-F554-4DB8-A448-D45AA3DFE9E4}">
            <xm:f>Metricas!$B$8</xm:f>
            <x14:dxf>
              <font>
                <color theme="0"/>
              </font>
              <fill>
                <patternFill>
                  <bgColor rgb="FF92D050"/>
                </patternFill>
              </fill>
            </x14:dxf>
          </x14:cfRule>
          <x14:cfRule type="cellIs" priority="356" operator="equal" id="{F82CCCA2-53B1-40B7-AC6D-60EA6ABC76F7}">
            <xm:f>Metricas!$B$7</xm:f>
            <x14:dxf>
              <font>
                <color theme="0"/>
              </font>
              <fill>
                <patternFill>
                  <bgColor rgb="FFFFC000"/>
                </patternFill>
              </fill>
            </x14:dxf>
          </x14:cfRule>
          <x14:cfRule type="cellIs" priority="357" operator="equal" id="{37662FF8-CFDB-491D-9D7E-0E6EFEE8EA8E}">
            <xm:f>Metricas!$B$6</xm:f>
            <x14:dxf>
              <font>
                <color theme="0"/>
              </font>
              <fill>
                <patternFill>
                  <bgColor theme="2" tint="-0.499984740745262"/>
                </patternFill>
              </fill>
            </x14:dxf>
          </x14:cfRule>
          <x14:cfRule type="cellIs" priority="358" operator="equal" id="{B1FF7BD0-B971-493A-BAF9-C029F56E13FC}">
            <xm:f>Metricas!$B$5</xm:f>
            <x14:dxf>
              <font>
                <color theme="0"/>
              </font>
              <fill>
                <patternFill>
                  <bgColor rgb="FFC00000"/>
                </patternFill>
              </fill>
            </x14:dxf>
          </x14:cfRule>
          <x14:cfRule type="cellIs" priority="359" operator="equal" id="{EC081529-DFCB-4637-A828-13330637069B}">
            <xm:f>Metricas!$B$4</xm:f>
            <x14:dxf>
              <font>
                <color theme="0"/>
              </font>
              <fill>
                <patternFill>
                  <bgColor rgb="FFFF0000"/>
                </patternFill>
              </fill>
            </x14:dxf>
          </x14:cfRule>
          <x14:cfRule type="cellIs" priority="360" operator="equal" id="{08574F2D-6304-47C6-8BD7-F931AF083BDE}">
            <xm:f>Metricas!$B$3</xm:f>
            <x14:dxf>
              <font>
                <color theme="0" tint="-0.14996795556505021"/>
              </font>
              <fill>
                <patternFill>
                  <bgColor theme="0"/>
                </patternFill>
              </fill>
            </x14:dxf>
          </x14:cfRule>
          <xm:sqref>D113</xm:sqref>
        </x14:conditionalFormatting>
        <x14:conditionalFormatting xmlns:xm="http://schemas.microsoft.com/office/excel/2006/main">
          <x14:cfRule type="cellIs" priority="353" operator="equal" id="{3F57B027-42F0-4A47-B12C-5DF611527BEA}">
            <xm:f>Metricas!$B$10</xm:f>
            <x14:dxf>
              <font>
                <color theme="0"/>
              </font>
              <fill>
                <patternFill>
                  <bgColor theme="0" tint="-0.34998626667073579"/>
                </patternFill>
              </fill>
            </x14:dxf>
          </x14:cfRule>
          <xm:sqref>D113</xm:sqref>
        </x14:conditionalFormatting>
        <x14:conditionalFormatting xmlns:xm="http://schemas.microsoft.com/office/excel/2006/main">
          <x14:cfRule type="cellIs" priority="343" operator="equal" id="{A0F02AFC-931D-4B95-9DD0-8DF04480157C}">
            <xm:f>Metricas!$B$9</xm:f>
            <x14:dxf>
              <font>
                <color theme="0"/>
              </font>
              <fill>
                <patternFill>
                  <bgColor rgb="FF336600"/>
                </patternFill>
              </fill>
            </x14:dxf>
          </x14:cfRule>
          <x14:cfRule type="cellIs" priority="344" operator="equal" id="{94AF56EB-06DD-4ACA-80CD-3E680ADB46D1}">
            <xm:f>Metricas!$B$8</xm:f>
            <x14:dxf>
              <font>
                <color theme="0"/>
              </font>
              <fill>
                <patternFill>
                  <bgColor rgb="FF92D050"/>
                </patternFill>
              </fill>
            </x14:dxf>
          </x14:cfRule>
          <x14:cfRule type="cellIs" priority="345" operator="equal" id="{0D77D192-1748-4B6A-A4C2-EFA445959637}">
            <xm:f>Metricas!$B$7</xm:f>
            <x14:dxf>
              <font>
                <color theme="0"/>
              </font>
              <fill>
                <patternFill>
                  <bgColor rgb="FFFFC000"/>
                </patternFill>
              </fill>
            </x14:dxf>
          </x14:cfRule>
          <x14:cfRule type="cellIs" priority="346" operator="equal" id="{7677A180-9BB7-4595-AB71-71DAB6F9DE38}">
            <xm:f>Metricas!$B$6</xm:f>
            <x14:dxf>
              <font>
                <color theme="0"/>
              </font>
              <fill>
                <patternFill>
                  <bgColor theme="2" tint="-0.499984740745262"/>
                </patternFill>
              </fill>
            </x14:dxf>
          </x14:cfRule>
          <x14:cfRule type="cellIs" priority="347" operator="equal" id="{9319727C-B723-4C32-B417-7C1BCE9DD599}">
            <xm:f>Metricas!$B$5</xm:f>
            <x14:dxf>
              <font>
                <color theme="0"/>
              </font>
              <fill>
                <patternFill>
                  <bgColor rgb="FFC00000"/>
                </patternFill>
              </fill>
            </x14:dxf>
          </x14:cfRule>
          <x14:cfRule type="cellIs" priority="348" operator="equal" id="{5C6C1BB2-7C39-4D94-9762-C6477732386D}">
            <xm:f>Metricas!$B$4</xm:f>
            <x14:dxf>
              <font>
                <color theme="0"/>
              </font>
              <fill>
                <patternFill>
                  <bgColor rgb="FFFF0000"/>
                </patternFill>
              </fill>
            </x14:dxf>
          </x14:cfRule>
          <x14:cfRule type="cellIs" priority="349" operator="equal" id="{94D711BF-1F73-4C3B-8199-A4EF2E2F4208}">
            <xm:f>Metricas!$B$3</xm:f>
            <x14:dxf>
              <font>
                <color theme="0" tint="-0.14996795556505021"/>
              </font>
              <fill>
                <patternFill>
                  <bgColor theme="0"/>
                </patternFill>
              </fill>
            </x14:dxf>
          </x14:cfRule>
          <xm:sqref>D112</xm:sqref>
        </x14:conditionalFormatting>
        <x14:conditionalFormatting xmlns:xm="http://schemas.microsoft.com/office/excel/2006/main">
          <x14:cfRule type="cellIs" priority="342" operator="equal" id="{53C972B7-7F97-405E-93B0-AE6A551DDDF6}">
            <xm:f>Metricas!$B$10</xm:f>
            <x14:dxf>
              <font>
                <color theme="0"/>
              </font>
              <fill>
                <patternFill>
                  <bgColor theme="0" tint="-0.34998626667073579"/>
                </patternFill>
              </fill>
            </x14:dxf>
          </x14:cfRule>
          <xm:sqref>D112</xm:sqref>
        </x14:conditionalFormatting>
        <x14:conditionalFormatting xmlns:xm="http://schemas.microsoft.com/office/excel/2006/main">
          <x14:cfRule type="cellIs" priority="332" operator="equal" id="{0A77A712-1E37-4C6B-B15B-D85246B13E62}">
            <xm:f>Metricas!$B$9</xm:f>
            <x14:dxf>
              <font>
                <color theme="0"/>
              </font>
              <fill>
                <patternFill>
                  <bgColor rgb="FF336600"/>
                </patternFill>
              </fill>
            </x14:dxf>
          </x14:cfRule>
          <x14:cfRule type="cellIs" priority="333" operator="equal" id="{CFB3249F-1013-4C67-BEAC-1BD7CF0C00DC}">
            <xm:f>Metricas!$B$8</xm:f>
            <x14:dxf>
              <font>
                <color theme="0"/>
              </font>
              <fill>
                <patternFill>
                  <bgColor rgb="FF92D050"/>
                </patternFill>
              </fill>
            </x14:dxf>
          </x14:cfRule>
          <x14:cfRule type="cellIs" priority="334" operator="equal" id="{C9114648-1EC3-4995-B3A1-3B6E5ECF415F}">
            <xm:f>Metricas!$B$7</xm:f>
            <x14:dxf>
              <font>
                <color theme="0"/>
              </font>
              <fill>
                <patternFill>
                  <bgColor rgb="FFFFC000"/>
                </patternFill>
              </fill>
            </x14:dxf>
          </x14:cfRule>
          <x14:cfRule type="cellIs" priority="335" operator="equal" id="{30369A1E-6423-4EDC-8048-12FACB3973CE}">
            <xm:f>Metricas!$B$6</xm:f>
            <x14:dxf>
              <font>
                <color theme="0"/>
              </font>
              <fill>
                <patternFill>
                  <bgColor theme="2" tint="-0.499984740745262"/>
                </patternFill>
              </fill>
            </x14:dxf>
          </x14:cfRule>
          <x14:cfRule type="cellIs" priority="336" operator="equal" id="{C3421916-ED20-496F-BAA6-9D13FA555F96}">
            <xm:f>Metricas!$B$5</xm:f>
            <x14:dxf>
              <font>
                <color theme="0"/>
              </font>
              <fill>
                <patternFill>
                  <bgColor rgb="FFC00000"/>
                </patternFill>
              </fill>
            </x14:dxf>
          </x14:cfRule>
          <x14:cfRule type="cellIs" priority="337" operator="equal" id="{F65C8FDA-89B3-4A8B-BD17-FF1DE25E0F6D}">
            <xm:f>Metricas!$B$4</xm:f>
            <x14:dxf>
              <font>
                <color theme="0"/>
              </font>
              <fill>
                <patternFill>
                  <bgColor rgb="FFFF0000"/>
                </patternFill>
              </fill>
            </x14:dxf>
          </x14:cfRule>
          <x14:cfRule type="cellIs" priority="338" operator="equal" id="{9F2504D5-DFA9-4B13-97DD-10B3631378F0}">
            <xm:f>Metricas!$B$3</xm:f>
            <x14:dxf>
              <font>
                <color theme="0" tint="-0.14996795556505021"/>
              </font>
              <fill>
                <patternFill>
                  <bgColor theme="0"/>
                </patternFill>
              </fill>
            </x14:dxf>
          </x14:cfRule>
          <xm:sqref>D111</xm:sqref>
        </x14:conditionalFormatting>
        <x14:conditionalFormatting xmlns:xm="http://schemas.microsoft.com/office/excel/2006/main">
          <x14:cfRule type="cellIs" priority="331" operator="equal" id="{E0E6731F-C668-436B-AB0C-0C8E5BB2ECEC}">
            <xm:f>Metricas!$B$10</xm:f>
            <x14:dxf>
              <font>
                <color theme="0"/>
              </font>
              <fill>
                <patternFill>
                  <bgColor theme="0" tint="-0.34998626667073579"/>
                </patternFill>
              </fill>
            </x14:dxf>
          </x14:cfRule>
          <xm:sqref>D111</xm:sqref>
        </x14:conditionalFormatting>
        <x14:conditionalFormatting xmlns:xm="http://schemas.microsoft.com/office/excel/2006/main">
          <x14:cfRule type="cellIs" priority="321" operator="equal" id="{9050F8CF-FA88-4882-AB1D-9CFA3F1E63F8}">
            <xm:f>Metricas!$B$9</xm:f>
            <x14:dxf>
              <font>
                <color theme="0"/>
              </font>
              <fill>
                <patternFill>
                  <bgColor rgb="FF336600"/>
                </patternFill>
              </fill>
            </x14:dxf>
          </x14:cfRule>
          <x14:cfRule type="cellIs" priority="322" operator="equal" id="{3BC33616-2DA2-4EAE-B599-552E7251A3F2}">
            <xm:f>Metricas!$B$8</xm:f>
            <x14:dxf>
              <font>
                <color theme="0"/>
              </font>
              <fill>
                <patternFill>
                  <bgColor rgb="FF92D050"/>
                </patternFill>
              </fill>
            </x14:dxf>
          </x14:cfRule>
          <x14:cfRule type="cellIs" priority="323" operator="equal" id="{CD464CC9-1F96-4DEF-9E0A-7B4EA5231D0D}">
            <xm:f>Metricas!$B$7</xm:f>
            <x14:dxf>
              <font>
                <color theme="0"/>
              </font>
              <fill>
                <patternFill>
                  <bgColor rgb="FFFFC000"/>
                </patternFill>
              </fill>
            </x14:dxf>
          </x14:cfRule>
          <x14:cfRule type="cellIs" priority="324" operator="equal" id="{2BFE42AF-F7B9-4821-90A0-24AAC97ECE3F}">
            <xm:f>Metricas!$B$6</xm:f>
            <x14:dxf>
              <font>
                <color theme="0"/>
              </font>
              <fill>
                <patternFill>
                  <bgColor theme="2" tint="-0.499984740745262"/>
                </patternFill>
              </fill>
            </x14:dxf>
          </x14:cfRule>
          <x14:cfRule type="cellIs" priority="325" operator="equal" id="{B6233E75-1A5F-4AF3-846E-1E889B907A6B}">
            <xm:f>Metricas!$B$5</xm:f>
            <x14:dxf>
              <font>
                <color theme="0"/>
              </font>
              <fill>
                <patternFill>
                  <bgColor rgb="FFC00000"/>
                </patternFill>
              </fill>
            </x14:dxf>
          </x14:cfRule>
          <x14:cfRule type="cellIs" priority="326" operator="equal" id="{A0322245-E244-4203-A413-9023EF37349F}">
            <xm:f>Metricas!$B$4</xm:f>
            <x14:dxf>
              <font>
                <color theme="0"/>
              </font>
              <fill>
                <patternFill>
                  <bgColor rgb="FFFF0000"/>
                </patternFill>
              </fill>
            </x14:dxf>
          </x14:cfRule>
          <x14:cfRule type="cellIs" priority="327" operator="equal" id="{275E64C9-AA2E-4779-B27B-DA691AE1E6A5}">
            <xm:f>Metricas!$B$3</xm:f>
            <x14:dxf>
              <font>
                <color theme="0" tint="-0.14996795556505021"/>
              </font>
              <fill>
                <patternFill>
                  <bgColor theme="0"/>
                </patternFill>
              </fill>
            </x14:dxf>
          </x14:cfRule>
          <xm:sqref>D110</xm:sqref>
        </x14:conditionalFormatting>
        <x14:conditionalFormatting xmlns:xm="http://schemas.microsoft.com/office/excel/2006/main">
          <x14:cfRule type="cellIs" priority="320" operator="equal" id="{67150EA3-EDFF-4DDF-8AB7-9E84C3E9F8ED}">
            <xm:f>Metricas!$B$10</xm:f>
            <x14:dxf>
              <font>
                <color theme="0"/>
              </font>
              <fill>
                <patternFill>
                  <bgColor theme="0" tint="-0.34998626667073579"/>
                </patternFill>
              </fill>
            </x14:dxf>
          </x14:cfRule>
          <xm:sqref>D110</xm:sqref>
        </x14:conditionalFormatting>
        <x14:conditionalFormatting xmlns:xm="http://schemas.microsoft.com/office/excel/2006/main">
          <x14:cfRule type="cellIs" priority="310" operator="equal" id="{E0A99E11-5A34-4334-9B13-EEC9E4CED83C}">
            <xm:f>Metricas!$B$9</xm:f>
            <x14:dxf>
              <font>
                <color theme="0"/>
              </font>
              <fill>
                <patternFill>
                  <bgColor rgb="FF336600"/>
                </patternFill>
              </fill>
            </x14:dxf>
          </x14:cfRule>
          <x14:cfRule type="cellIs" priority="311" operator="equal" id="{2F747F6C-9364-467B-89F4-70493C6C49DB}">
            <xm:f>Metricas!$B$8</xm:f>
            <x14:dxf>
              <font>
                <color theme="0"/>
              </font>
              <fill>
                <patternFill>
                  <bgColor rgb="FF92D050"/>
                </patternFill>
              </fill>
            </x14:dxf>
          </x14:cfRule>
          <x14:cfRule type="cellIs" priority="312" operator="equal" id="{222F5D43-08A3-400B-9938-2739BFDAB164}">
            <xm:f>Metricas!$B$7</xm:f>
            <x14:dxf>
              <font>
                <color theme="0"/>
              </font>
              <fill>
                <patternFill>
                  <bgColor rgb="FFFFC000"/>
                </patternFill>
              </fill>
            </x14:dxf>
          </x14:cfRule>
          <x14:cfRule type="cellIs" priority="313" operator="equal" id="{292C0EA7-4CF2-4A28-BFC4-DFA1F8827BE6}">
            <xm:f>Metricas!$B$6</xm:f>
            <x14:dxf>
              <font>
                <color theme="0"/>
              </font>
              <fill>
                <patternFill>
                  <bgColor theme="2" tint="-0.499984740745262"/>
                </patternFill>
              </fill>
            </x14:dxf>
          </x14:cfRule>
          <x14:cfRule type="cellIs" priority="314" operator="equal" id="{3BC0BE63-C7B8-41B0-87D3-A6E44A16C9B6}">
            <xm:f>Metricas!$B$5</xm:f>
            <x14:dxf>
              <font>
                <color theme="0"/>
              </font>
              <fill>
                <patternFill>
                  <bgColor rgb="FFC00000"/>
                </patternFill>
              </fill>
            </x14:dxf>
          </x14:cfRule>
          <x14:cfRule type="cellIs" priority="315" operator="equal" id="{01F32277-26DD-4335-A190-0B767124B55B}">
            <xm:f>Metricas!$B$4</xm:f>
            <x14:dxf>
              <font>
                <color theme="0"/>
              </font>
              <fill>
                <patternFill>
                  <bgColor rgb="FFFF0000"/>
                </patternFill>
              </fill>
            </x14:dxf>
          </x14:cfRule>
          <x14:cfRule type="cellIs" priority="316" operator="equal" id="{CEA8161D-8547-4BD6-90A8-C6F1A3543BAD}">
            <xm:f>Metricas!$B$3</xm:f>
            <x14:dxf>
              <font>
                <color theme="0" tint="-0.14996795556505021"/>
              </font>
              <fill>
                <patternFill>
                  <bgColor theme="0"/>
                </patternFill>
              </fill>
            </x14:dxf>
          </x14:cfRule>
          <xm:sqref>D108</xm:sqref>
        </x14:conditionalFormatting>
        <x14:conditionalFormatting xmlns:xm="http://schemas.microsoft.com/office/excel/2006/main">
          <x14:cfRule type="cellIs" priority="309" operator="equal" id="{C79CA8E8-28F6-48C6-B4CE-96AFEB220446}">
            <xm:f>Metricas!$B$10</xm:f>
            <x14:dxf>
              <font>
                <color theme="0"/>
              </font>
              <fill>
                <patternFill>
                  <bgColor theme="0" tint="-0.34998626667073579"/>
                </patternFill>
              </fill>
            </x14:dxf>
          </x14:cfRule>
          <xm:sqref>D108</xm:sqref>
        </x14:conditionalFormatting>
        <x14:conditionalFormatting xmlns:xm="http://schemas.microsoft.com/office/excel/2006/main">
          <x14:cfRule type="cellIs" priority="299" operator="equal" id="{252BBCA2-B651-4E23-87FA-8E25B3B437F9}">
            <xm:f>Metricas!$B$9</xm:f>
            <x14:dxf>
              <font>
                <color theme="0"/>
              </font>
              <fill>
                <patternFill>
                  <bgColor rgb="FF336600"/>
                </patternFill>
              </fill>
            </x14:dxf>
          </x14:cfRule>
          <x14:cfRule type="cellIs" priority="300" operator="equal" id="{D59CC114-44E7-4749-AC59-8A6066720CF0}">
            <xm:f>Metricas!$B$8</xm:f>
            <x14:dxf>
              <font>
                <color theme="0"/>
              </font>
              <fill>
                <patternFill>
                  <bgColor rgb="FF92D050"/>
                </patternFill>
              </fill>
            </x14:dxf>
          </x14:cfRule>
          <x14:cfRule type="cellIs" priority="301" operator="equal" id="{563F3745-9207-4626-BEDD-F64B8347E32F}">
            <xm:f>Metricas!$B$7</xm:f>
            <x14:dxf>
              <font>
                <color theme="0"/>
              </font>
              <fill>
                <patternFill>
                  <bgColor rgb="FFFFC000"/>
                </patternFill>
              </fill>
            </x14:dxf>
          </x14:cfRule>
          <x14:cfRule type="cellIs" priority="302" operator="equal" id="{5CB66498-EE2A-4054-877B-9284345984EF}">
            <xm:f>Metricas!$B$6</xm:f>
            <x14:dxf>
              <font>
                <color theme="0"/>
              </font>
              <fill>
                <patternFill>
                  <bgColor theme="2" tint="-0.499984740745262"/>
                </patternFill>
              </fill>
            </x14:dxf>
          </x14:cfRule>
          <x14:cfRule type="cellIs" priority="303" operator="equal" id="{A0E83924-B378-4D3D-BC47-E1CBF0DDAC3C}">
            <xm:f>Metricas!$B$5</xm:f>
            <x14:dxf>
              <font>
                <color theme="0"/>
              </font>
              <fill>
                <patternFill>
                  <bgColor rgb="FFC00000"/>
                </patternFill>
              </fill>
            </x14:dxf>
          </x14:cfRule>
          <x14:cfRule type="cellIs" priority="304" operator="equal" id="{4F2EFAC0-B2AC-407B-8926-2FB73D1BC838}">
            <xm:f>Metricas!$B$4</xm:f>
            <x14:dxf>
              <font>
                <color theme="0"/>
              </font>
              <fill>
                <patternFill>
                  <bgColor rgb="FFFF0000"/>
                </patternFill>
              </fill>
            </x14:dxf>
          </x14:cfRule>
          <x14:cfRule type="cellIs" priority="305" operator="equal" id="{CCA360FD-EFE6-46EF-8FEE-AA6A5DF329BC}">
            <xm:f>Metricas!$B$3</xm:f>
            <x14:dxf>
              <font>
                <color theme="0" tint="-0.14996795556505021"/>
              </font>
              <fill>
                <patternFill>
                  <bgColor theme="0"/>
                </patternFill>
              </fill>
            </x14:dxf>
          </x14:cfRule>
          <xm:sqref>D106</xm:sqref>
        </x14:conditionalFormatting>
        <x14:conditionalFormatting xmlns:xm="http://schemas.microsoft.com/office/excel/2006/main">
          <x14:cfRule type="cellIs" priority="298" operator="equal" id="{93885BBF-79EC-4F02-9C1A-6340FE8CE071}">
            <xm:f>Metricas!$B$10</xm:f>
            <x14:dxf>
              <font>
                <color theme="0"/>
              </font>
              <fill>
                <patternFill>
                  <bgColor theme="0" tint="-0.34998626667073579"/>
                </patternFill>
              </fill>
            </x14:dxf>
          </x14:cfRule>
          <xm:sqref>D106</xm:sqref>
        </x14:conditionalFormatting>
        <x14:conditionalFormatting xmlns:xm="http://schemas.microsoft.com/office/excel/2006/main">
          <x14:cfRule type="cellIs" priority="288" operator="equal" id="{AA438AD0-676B-4864-8374-AF63FEA87237}">
            <xm:f>Metricas!$B$9</xm:f>
            <x14:dxf>
              <font>
                <color theme="0"/>
              </font>
              <fill>
                <patternFill>
                  <bgColor rgb="FF336600"/>
                </patternFill>
              </fill>
            </x14:dxf>
          </x14:cfRule>
          <x14:cfRule type="cellIs" priority="289" operator="equal" id="{0BB854E5-746B-465A-AFEF-9D63D12FBF13}">
            <xm:f>Metricas!$B$8</xm:f>
            <x14:dxf>
              <font>
                <color theme="0"/>
              </font>
              <fill>
                <patternFill>
                  <bgColor rgb="FF92D050"/>
                </patternFill>
              </fill>
            </x14:dxf>
          </x14:cfRule>
          <x14:cfRule type="cellIs" priority="290" operator="equal" id="{C13A08BA-1B04-4EF9-AAED-58EF08785ED9}">
            <xm:f>Metricas!$B$7</xm:f>
            <x14:dxf>
              <font>
                <color theme="0"/>
              </font>
              <fill>
                <patternFill>
                  <bgColor rgb="FFFFC000"/>
                </patternFill>
              </fill>
            </x14:dxf>
          </x14:cfRule>
          <x14:cfRule type="cellIs" priority="291" operator="equal" id="{0B69AC60-861A-4934-9711-93356EC1E078}">
            <xm:f>Metricas!$B$6</xm:f>
            <x14:dxf>
              <font>
                <color theme="0"/>
              </font>
              <fill>
                <patternFill>
                  <bgColor theme="2" tint="-0.499984740745262"/>
                </patternFill>
              </fill>
            </x14:dxf>
          </x14:cfRule>
          <x14:cfRule type="cellIs" priority="292" operator="equal" id="{195B4878-0B8C-474C-827D-2D8C44C9693B}">
            <xm:f>Metricas!$B$5</xm:f>
            <x14:dxf>
              <font>
                <color theme="0"/>
              </font>
              <fill>
                <patternFill>
                  <bgColor rgb="FFC00000"/>
                </patternFill>
              </fill>
            </x14:dxf>
          </x14:cfRule>
          <x14:cfRule type="cellIs" priority="293" operator="equal" id="{031589C5-986E-4AC9-B6F1-2CD775805640}">
            <xm:f>Metricas!$B$4</xm:f>
            <x14:dxf>
              <font>
                <color theme="0"/>
              </font>
              <fill>
                <patternFill>
                  <bgColor rgb="FFFF0000"/>
                </patternFill>
              </fill>
            </x14:dxf>
          </x14:cfRule>
          <x14:cfRule type="cellIs" priority="294" operator="equal" id="{97A2A9FC-3615-451A-A10A-E9EB3032BCF5}">
            <xm:f>Metricas!$B$3</xm:f>
            <x14:dxf>
              <font>
                <color theme="0" tint="-0.14996795556505021"/>
              </font>
              <fill>
                <patternFill>
                  <bgColor theme="0"/>
                </patternFill>
              </fill>
            </x14:dxf>
          </x14:cfRule>
          <xm:sqref>D107</xm:sqref>
        </x14:conditionalFormatting>
        <x14:conditionalFormatting xmlns:xm="http://schemas.microsoft.com/office/excel/2006/main">
          <x14:cfRule type="cellIs" priority="287" operator="equal" id="{E6FEC468-177B-448E-BB7A-F02C20407D59}">
            <xm:f>Metricas!$B$10</xm:f>
            <x14:dxf>
              <font>
                <color theme="0"/>
              </font>
              <fill>
                <patternFill>
                  <bgColor theme="0" tint="-0.34998626667073579"/>
                </patternFill>
              </fill>
            </x14:dxf>
          </x14:cfRule>
          <xm:sqref>D107</xm:sqref>
        </x14:conditionalFormatting>
        <x14:conditionalFormatting xmlns:xm="http://schemas.microsoft.com/office/excel/2006/main">
          <x14:cfRule type="cellIs" priority="277" operator="equal" id="{99FA62B9-6EE4-4296-A198-8B124C31D9E4}">
            <xm:f>Metricas!$B$9</xm:f>
            <x14:dxf>
              <font>
                <color theme="0"/>
              </font>
              <fill>
                <patternFill>
                  <bgColor rgb="FF336600"/>
                </patternFill>
              </fill>
            </x14:dxf>
          </x14:cfRule>
          <x14:cfRule type="cellIs" priority="278" operator="equal" id="{A771CB0F-F949-4723-ADF4-0C9F39F5D70C}">
            <xm:f>Metricas!$B$8</xm:f>
            <x14:dxf>
              <font>
                <color theme="0"/>
              </font>
              <fill>
                <patternFill>
                  <bgColor rgb="FF92D050"/>
                </patternFill>
              </fill>
            </x14:dxf>
          </x14:cfRule>
          <x14:cfRule type="cellIs" priority="279" operator="equal" id="{B602FC97-A51B-4DEF-9FA1-ADF2CBEB01D5}">
            <xm:f>Metricas!$B$7</xm:f>
            <x14:dxf>
              <font>
                <color theme="0"/>
              </font>
              <fill>
                <patternFill>
                  <bgColor rgb="FFFFC000"/>
                </patternFill>
              </fill>
            </x14:dxf>
          </x14:cfRule>
          <x14:cfRule type="cellIs" priority="280" operator="equal" id="{4E3E0357-975E-49BA-A016-3934FBC76D93}">
            <xm:f>Metricas!$B$6</xm:f>
            <x14:dxf>
              <font>
                <color theme="0"/>
              </font>
              <fill>
                <patternFill>
                  <bgColor theme="2" tint="-0.499984740745262"/>
                </patternFill>
              </fill>
            </x14:dxf>
          </x14:cfRule>
          <x14:cfRule type="cellIs" priority="281" operator="equal" id="{22420C8C-8C52-456C-AD1B-B45652D0C358}">
            <xm:f>Metricas!$B$5</xm:f>
            <x14:dxf>
              <font>
                <color theme="0"/>
              </font>
              <fill>
                <patternFill>
                  <bgColor rgb="FFC00000"/>
                </patternFill>
              </fill>
            </x14:dxf>
          </x14:cfRule>
          <x14:cfRule type="cellIs" priority="282" operator="equal" id="{3F1A0FAA-0848-4B81-8B69-970A05A6E73F}">
            <xm:f>Metricas!$B$4</xm:f>
            <x14:dxf>
              <font>
                <color theme="0"/>
              </font>
              <fill>
                <patternFill>
                  <bgColor rgb="FFFF0000"/>
                </patternFill>
              </fill>
            </x14:dxf>
          </x14:cfRule>
          <x14:cfRule type="cellIs" priority="283" operator="equal" id="{67197D46-87ED-41B0-9283-0DEC022382AE}">
            <xm:f>Metricas!$B$3</xm:f>
            <x14:dxf>
              <font>
                <color theme="0" tint="-0.14996795556505021"/>
              </font>
              <fill>
                <patternFill>
                  <bgColor theme="0"/>
                </patternFill>
              </fill>
            </x14:dxf>
          </x14:cfRule>
          <xm:sqref>D103</xm:sqref>
        </x14:conditionalFormatting>
        <x14:conditionalFormatting xmlns:xm="http://schemas.microsoft.com/office/excel/2006/main">
          <x14:cfRule type="cellIs" priority="276" operator="equal" id="{A2587AA3-2A06-448D-AD21-776D22299F88}">
            <xm:f>Metricas!$B$10</xm:f>
            <x14:dxf>
              <font>
                <color theme="0"/>
              </font>
              <fill>
                <patternFill>
                  <bgColor theme="0" tint="-0.34998626667073579"/>
                </patternFill>
              </fill>
            </x14:dxf>
          </x14:cfRule>
          <xm:sqref>D103</xm:sqref>
        </x14:conditionalFormatting>
        <x14:conditionalFormatting xmlns:xm="http://schemas.microsoft.com/office/excel/2006/main">
          <x14:cfRule type="cellIs" priority="266" operator="equal" id="{30A4B03E-1EEA-4151-90FB-0DBD1F481E75}">
            <xm:f>Metricas!$B$9</xm:f>
            <x14:dxf>
              <font>
                <color theme="0"/>
              </font>
              <fill>
                <patternFill>
                  <bgColor rgb="FF336600"/>
                </patternFill>
              </fill>
            </x14:dxf>
          </x14:cfRule>
          <x14:cfRule type="cellIs" priority="267" operator="equal" id="{C4B52E73-6854-4DBD-AB17-DF06710593A1}">
            <xm:f>Metricas!$B$8</xm:f>
            <x14:dxf>
              <font>
                <color theme="0"/>
              </font>
              <fill>
                <patternFill>
                  <bgColor rgb="FF92D050"/>
                </patternFill>
              </fill>
            </x14:dxf>
          </x14:cfRule>
          <x14:cfRule type="cellIs" priority="268" operator="equal" id="{C6E7C0E4-1763-4F4C-B923-9F1521B4A2DC}">
            <xm:f>Metricas!$B$7</xm:f>
            <x14:dxf>
              <font>
                <color theme="0"/>
              </font>
              <fill>
                <patternFill>
                  <bgColor rgb="FFFFC000"/>
                </patternFill>
              </fill>
            </x14:dxf>
          </x14:cfRule>
          <x14:cfRule type="cellIs" priority="269" operator="equal" id="{1E608902-E692-4FA8-BFBB-5D0535F26E61}">
            <xm:f>Metricas!$B$6</xm:f>
            <x14:dxf>
              <font>
                <color theme="0"/>
              </font>
              <fill>
                <patternFill>
                  <bgColor theme="2" tint="-0.499984740745262"/>
                </patternFill>
              </fill>
            </x14:dxf>
          </x14:cfRule>
          <x14:cfRule type="cellIs" priority="270" operator="equal" id="{0A866153-3B09-48EA-A3BE-3A48A6BCB9CC}">
            <xm:f>Metricas!$B$5</xm:f>
            <x14:dxf>
              <font>
                <color theme="0"/>
              </font>
              <fill>
                <patternFill>
                  <bgColor rgb="FFC00000"/>
                </patternFill>
              </fill>
            </x14:dxf>
          </x14:cfRule>
          <x14:cfRule type="cellIs" priority="271" operator="equal" id="{1192C52E-0CC1-43A4-8BC3-D4C36E57C3C9}">
            <xm:f>Metricas!$B$4</xm:f>
            <x14:dxf>
              <font>
                <color theme="0"/>
              </font>
              <fill>
                <patternFill>
                  <bgColor rgb="FFFF0000"/>
                </patternFill>
              </fill>
            </x14:dxf>
          </x14:cfRule>
          <x14:cfRule type="cellIs" priority="272" operator="equal" id="{713F3227-6F28-494D-B6AA-8E58CF2CA255}">
            <xm:f>Metricas!$B$3</xm:f>
            <x14:dxf>
              <font>
                <color theme="0" tint="-0.14996795556505021"/>
              </font>
              <fill>
                <patternFill>
                  <bgColor theme="0"/>
                </patternFill>
              </fill>
            </x14:dxf>
          </x14:cfRule>
          <xm:sqref>D101</xm:sqref>
        </x14:conditionalFormatting>
        <x14:conditionalFormatting xmlns:xm="http://schemas.microsoft.com/office/excel/2006/main">
          <x14:cfRule type="cellIs" priority="265" operator="equal" id="{80874189-A2D1-4BE8-B787-05C3087F5B26}">
            <xm:f>Metricas!$B$10</xm:f>
            <x14:dxf>
              <font>
                <color theme="0"/>
              </font>
              <fill>
                <patternFill>
                  <bgColor theme="0" tint="-0.34998626667073579"/>
                </patternFill>
              </fill>
            </x14:dxf>
          </x14:cfRule>
          <xm:sqref>D101</xm:sqref>
        </x14:conditionalFormatting>
        <x14:conditionalFormatting xmlns:xm="http://schemas.microsoft.com/office/excel/2006/main">
          <x14:cfRule type="cellIs" priority="255" operator="equal" id="{04CF2A0A-28DB-468D-B828-E5899FA73300}">
            <xm:f>Metricas!$B$9</xm:f>
            <x14:dxf>
              <font>
                <color theme="0"/>
              </font>
              <fill>
                <patternFill>
                  <bgColor rgb="FF336600"/>
                </patternFill>
              </fill>
            </x14:dxf>
          </x14:cfRule>
          <x14:cfRule type="cellIs" priority="256" operator="equal" id="{3BE0C809-2CD2-49F5-9044-DEF1D31E358D}">
            <xm:f>Metricas!$B$8</xm:f>
            <x14:dxf>
              <font>
                <color theme="0"/>
              </font>
              <fill>
                <patternFill>
                  <bgColor rgb="FF92D050"/>
                </patternFill>
              </fill>
            </x14:dxf>
          </x14:cfRule>
          <x14:cfRule type="cellIs" priority="257" operator="equal" id="{53A03215-50DB-4196-A835-5B5FF5DEC008}">
            <xm:f>Metricas!$B$7</xm:f>
            <x14:dxf>
              <font>
                <color theme="0"/>
              </font>
              <fill>
                <patternFill>
                  <bgColor rgb="FFFFC000"/>
                </patternFill>
              </fill>
            </x14:dxf>
          </x14:cfRule>
          <x14:cfRule type="cellIs" priority="258" operator="equal" id="{8FC29F47-BBC9-47A6-B740-0829A15923A9}">
            <xm:f>Metricas!$B$6</xm:f>
            <x14:dxf>
              <font>
                <color theme="0"/>
              </font>
              <fill>
                <patternFill>
                  <bgColor theme="2" tint="-0.499984740745262"/>
                </patternFill>
              </fill>
            </x14:dxf>
          </x14:cfRule>
          <x14:cfRule type="cellIs" priority="259" operator="equal" id="{8972BB0C-7432-411D-8827-1C2AD8DDB797}">
            <xm:f>Metricas!$B$5</xm:f>
            <x14:dxf>
              <font>
                <color theme="0"/>
              </font>
              <fill>
                <patternFill>
                  <bgColor rgb="FFC00000"/>
                </patternFill>
              </fill>
            </x14:dxf>
          </x14:cfRule>
          <x14:cfRule type="cellIs" priority="260" operator="equal" id="{113E4045-DA24-4CAD-88F7-1FDAEEFDF110}">
            <xm:f>Metricas!$B$4</xm:f>
            <x14:dxf>
              <font>
                <color theme="0"/>
              </font>
              <fill>
                <patternFill>
                  <bgColor rgb="FFFF0000"/>
                </patternFill>
              </fill>
            </x14:dxf>
          </x14:cfRule>
          <x14:cfRule type="cellIs" priority="261" operator="equal" id="{B117EE2C-1ADA-438D-B943-AE6F3B03D9AA}">
            <xm:f>Metricas!$B$3</xm:f>
            <x14:dxf>
              <font>
                <color theme="0" tint="-0.14996795556505021"/>
              </font>
              <fill>
                <patternFill>
                  <bgColor theme="0"/>
                </patternFill>
              </fill>
            </x14:dxf>
          </x14:cfRule>
          <xm:sqref>D100</xm:sqref>
        </x14:conditionalFormatting>
        <x14:conditionalFormatting xmlns:xm="http://schemas.microsoft.com/office/excel/2006/main">
          <x14:cfRule type="cellIs" priority="254" operator="equal" id="{12FD26D4-CEFC-4FC0-B033-4E074EF93FF7}">
            <xm:f>Metricas!$B$10</xm:f>
            <x14:dxf>
              <font>
                <color theme="0"/>
              </font>
              <fill>
                <patternFill>
                  <bgColor theme="0" tint="-0.34998626667073579"/>
                </patternFill>
              </fill>
            </x14:dxf>
          </x14:cfRule>
          <xm:sqref>D100</xm:sqref>
        </x14:conditionalFormatting>
        <x14:conditionalFormatting xmlns:xm="http://schemas.microsoft.com/office/excel/2006/main">
          <x14:cfRule type="cellIs" priority="244" operator="equal" id="{379A9B82-5578-4265-8703-129FDC770A14}">
            <xm:f>Metricas!$B$9</xm:f>
            <x14:dxf>
              <font>
                <color theme="0"/>
              </font>
              <fill>
                <patternFill>
                  <bgColor rgb="FF336600"/>
                </patternFill>
              </fill>
            </x14:dxf>
          </x14:cfRule>
          <x14:cfRule type="cellIs" priority="245" operator="equal" id="{D9E8C521-3B35-4EDA-B89B-AB1BCB645EA0}">
            <xm:f>Metricas!$B$8</xm:f>
            <x14:dxf>
              <font>
                <color theme="0"/>
              </font>
              <fill>
                <patternFill>
                  <bgColor rgb="FF92D050"/>
                </patternFill>
              </fill>
            </x14:dxf>
          </x14:cfRule>
          <x14:cfRule type="cellIs" priority="246" operator="equal" id="{762F4FDE-A1F4-4165-959E-09B2D2716D90}">
            <xm:f>Metricas!$B$7</xm:f>
            <x14:dxf>
              <font>
                <color theme="0"/>
              </font>
              <fill>
                <patternFill>
                  <bgColor rgb="FFFFC000"/>
                </patternFill>
              </fill>
            </x14:dxf>
          </x14:cfRule>
          <x14:cfRule type="cellIs" priority="247" operator="equal" id="{6DEDB795-DB0A-4709-9130-55118ED8C193}">
            <xm:f>Metricas!$B$6</xm:f>
            <x14:dxf>
              <font>
                <color theme="0"/>
              </font>
              <fill>
                <patternFill>
                  <bgColor theme="2" tint="-0.499984740745262"/>
                </patternFill>
              </fill>
            </x14:dxf>
          </x14:cfRule>
          <x14:cfRule type="cellIs" priority="248" operator="equal" id="{222C3BD8-9630-425F-A7A5-98760529E99A}">
            <xm:f>Metricas!$B$5</xm:f>
            <x14:dxf>
              <font>
                <color theme="0"/>
              </font>
              <fill>
                <patternFill>
                  <bgColor rgb="FFC00000"/>
                </patternFill>
              </fill>
            </x14:dxf>
          </x14:cfRule>
          <x14:cfRule type="cellIs" priority="249" operator="equal" id="{46E85264-7768-4B64-9B82-6B2C04F0FEDE}">
            <xm:f>Metricas!$B$4</xm:f>
            <x14:dxf>
              <font>
                <color theme="0"/>
              </font>
              <fill>
                <patternFill>
                  <bgColor rgb="FFFF0000"/>
                </patternFill>
              </fill>
            </x14:dxf>
          </x14:cfRule>
          <x14:cfRule type="cellIs" priority="250" operator="equal" id="{4ED91155-FC1F-4A59-AF50-B25D4225CB29}">
            <xm:f>Metricas!$B$3</xm:f>
            <x14:dxf>
              <font>
                <color theme="0" tint="-0.14996795556505021"/>
              </font>
              <fill>
                <patternFill>
                  <bgColor theme="0"/>
                </patternFill>
              </fill>
            </x14:dxf>
          </x14:cfRule>
          <xm:sqref>D98</xm:sqref>
        </x14:conditionalFormatting>
        <x14:conditionalFormatting xmlns:xm="http://schemas.microsoft.com/office/excel/2006/main">
          <x14:cfRule type="cellIs" priority="243" operator="equal" id="{BC64463B-5CDB-41B8-AF24-4D74B1E91208}">
            <xm:f>Metricas!$B$10</xm:f>
            <x14:dxf>
              <font>
                <color theme="0"/>
              </font>
              <fill>
                <patternFill>
                  <bgColor theme="0" tint="-0.34998626667073579"/>
                </patternFill>
              </fill>
            </x14:dxf>
          </x14:cfRule>
          <xm:sqref>D98</xm:sqref>
        </x14:conditionalFormatting>
        <x14:conditionalFormatting xmlns:xm="http://schemas.microsoft.com/office/excel/2006/main">
          <x14:cfRule type="cellIs" priority="233" operator="equal" id="{C6CDE2DF-1BA0-43A1-A698-962AA5748387}">
            <xm:f>Metricas!$B$9</xm:f>
            <x14:dxf>
              <font>
                <color theme="0"/>
              </font>
              <fill>
                <patternFill>
                  <bgColor rgb="FF336600"/>
                </patternFill>
              </fill>
            </x14:dxf>
          </x14:cfRule>
          <x14:cfRule type="cellIs" priority="234" operator="equal" id="{CE120812-F582-4E86-B09B-44518D57FD52}">
            <xm:f>Metricas!$B$8</xm:f>
            <x14:dxf>
              <font>
                <color theme="0"/>
              </font>
              <fill>
                <patternFill>
                  <bgColor rgb="FF92D050"/>
                </patternFill>
              </fill>
            </x14:dxf>
          </x14:cfRule>
          <x14:cfRule type="cellIs" priority="235" operator="equal" id="{FA77C1A2-0014-4885-AF26-9A3F3DB15A3D}">
            <xm:f>Metricas!$B$7</xm:f>
            <x14:dxf>
              <font>
                <color theme="0"/>
              </font>
              <fill>
                <patternFill>
                  <bgColor rgb="FFFFC000"/>
                </patternFill>
              </fill>
            </x14:dxf>
          </x14:cfRule>
          <x14:cfRule type="cellIs" priority="236" operator="equal" id="{509DFBA1-21A3-4D15-A9AB-D1CEF7C1F4DE}">
            <xm:f>Metricas!$B$6</xm:f>
            <x14:dxf>
              <font>
                <color theme="0"/>
              </font>
              <fill>
                <patternFill>
                  <bgColor theme="2" tint="-0.499984740745262"/>
                </patternFill>
              </fill>
            </x14:dxf>
          </x14:cfRule>
          <x14:cfRule type="cellIs" priority="237" operator="equal" id="{F577193A-7F9B-4BB1-AD5C-165103E000F3}">
            <xm:f>Metricas!$B$5</xm:f>
            <x14:dxf>
              <font>
                <color theme="0"/>
              </font>
              <fill>
                <patternFill>
                  <bgColor rgb="FFC00000"/>
                </patternFill>
              </fill>
            </x14:dxf>
          </x14:cfRule>
          <x14:cfRule type="cellIs" priority="238" operator="equal" id="{01C0C79A-0FEB-450C-9839-CDCC1597480B}">
            <xm:f>Metricas!$B$4</xm:f>
            <x14:dxf>
              <font>
                <color theme="0"/>
              </font>
              <fill>
                <patternFill>
                  <bgColor rgb="FFFF0000"/>
                </patternFill>
              </fill>
            </x14:dxf>
          </x14:cfRule>
          <x14:cfRule type="cellIs" priority="239" operator="equal" id="{DA83CFED-F345-4027-92E6-313608C402ED}">
            <xm:f>Metricas!$B$3</xm:f>
            <x14:dxf>
              <font>
                <color theme="0" tint="-0.14996795556505021"/>
              </font>
              <fill>
                <patternFill>
                  <bgColor theme="0"/>
                </patternFill>
              </fill>
            </x14:dxf>
          </x14:cfRule>
          <xm:sqref>D96</xm:sqref>
        </x14:conditionalFormatting>
        <x14:conditionalFormatting xmlns:xm="http://schemas.microsoft.com/office/excel/2006/main">
          <x14:cfRule type="cellIs" priority="232" operator="equal" id="{A3EE71C2-E2FE-4E0B-93B1-F6091FFBC7CD}">
            <xm:f>Metricas!$B$10</xm:f>
            <x14:dxf>
              <font>
                <color theme="0"/>
              </font>
              <fill>
                <patternFill>
                  <bgColor theme="0" tint="-0.34998626667073579"/>
                </patternFill>
              </fill>
            </x14:dxf>
          </x14:cfRule>
          <xm:sqref>D96</xm:sqref>
        </x14:conditionalFormatting>
        <x14:conditionalFormatting xmlns:xm="http://schemas.microsoft.com/office/excel/2006/main">
          <x14:cfRule type="cellIs" priority="222" operator="equal" id="{847E4B6E-AA9D-4654-A59C-DC69D4ED2AE4}">
            <xm:f>Metricas!$B$9</xm:f>
            <x14:dxf>
              <font>
                <color theme="0"/>
              </font>
              <fill>
                <patternFill>
                  <bgColor rgb="FF336600"/>
                </patternFill>
              </fill>
            </x14:dxf>
          </x14:cfRule>
          <x14:cfRule type="cellIs" priority="223" operator="equal" id="{C37D8ACC-9973-42D2-91CA-6C8E7B802DAE}">
            <xm:f>Metricas!$B$8</xm:f>
            <x14:dxf>
              <font>
                <color theme="0"/>
              </font>
              <fill>
                <patternFill>
                  <bgColor rgb="FF92D050"/>
                </patternFill>
              </fill>
            </x14:dxf>
          </x14:cfRule>
          <x14:cfRule type="cellIs" priority="224" operator="equal" id="{6FE46FE5-8BAD-4AB5-81F1-EDA920BD8E47}">
            <xm:f>Metricas!$B$7</xm:f>
            <x14:dxf>
              <font>
                <color theme="0"/>
              </font>
              <fill>
                <patternFill>
                  <bgColor rgb="FFFFC000"/>
                </patternFill>
              </fill>
            </x14:dxf>
          </x14:cfRule>
          <x14:cfRule type="cellIs" priority="225" operator="equal" id="{BDCBCD0D-68AE-43EA-B1B1-12AE0C9BCC69}">
            <xm:f>Metricas!$B$6</xm:f>
            <x14:dxf>
              <font>
                <color theme="0"/>
              </font>
              <fill>
                <patternFill>
                  <bgColor theme="2" tint="-0.499984740745262"/>
                </patternFill>
              </fill>
            </x14:dxf>
          </x14:cfRule>
          <x14:cfRule type="cellIs" priority="226" operator="equal" id="{1A9C5859-AE55-4813-8C2E-E59FDA7C0D71}">
            <xm:f>Metricas!$B$5</xm:f>
            <x14:dxf>
              <font>
                <color theme="0"/>
              </font>
              <fill>
                <patternFill>
                  <bgColor rgb="FFC00000"/>
                </patternFill>
              </fill>
            </x14:dxf>
          </x14:cfRule>
          <x14:cfRule type="cellIs" priority="227" operator="equal" id="{B863300A-EBA5-4DFA-8440-B4ECE6DDE9A6}">
            <xm:f>Metricas!$B$4</xm:f>
            <x14:dxf>
              <font>
                <color theme="0"/>
              </font>
              <fill>
                <patternFill>
                  <bgColor rgb="FFFF0000"/>
                </patternFill>
              </fill>
            </x14:dxf>
          </x14:cfRule>
          <x14:cfRule type="cellIs" priority="228" operator="equal" id="{834B174F-70F5-46F8-B53F-C0B549050000}">
            <xm:f>Metricas!$B$3</xm:f>
            <x14:dxf>
              <font>
                <color theme="0" tint="-0.14996795556505021"/>
              </font>
              <fill>
                <patternFill>
                  <bgColor theme="0"/>
                </patternFill>
              </fill>
            </x14:dxf>
          </x14:cfRule>
          <xm:sqref>D93</xm:sqref>
        </x14:conditionalFormatting>
        <x14:conditionalFormatting xmlns:xm="http://schemas.microsoft.com/office/excel/2006/main">
          <x14:cfRule type="cellIs" priority="221" operator="equal" id="{3B8B107F-42EA-4BE3-91A3-547663511508}">
            <xm:f>Metricas!$B$10</xm:f>
            <x14:dxf>
              <font>
                <color theme="0"/>
              </font>
              <fill>
                <patternFill>
                  <bgColor theme="0" tint="-0.34998626667073579"/>
                </patternFill>
              </fill>
            </x14:dxf>
          </x14:cfRule>
          <xm:sqref>D93</xm:sqref>
        </x14:conditionalFormatting>
        <x14:conditionalFormatting xmlns:xm="http://schemas.microsoft.com/office/excel/2006/main">
          <x14:cfRule type="cellIs" priority="211" operator="equal" id="{8833A104-37D7-4D49-8895-37021C2BF01B}">
            <xm:f>Metricas!$B$9</xm:f>
            <x14:dxf>
              <font>
                <color theme="0"/>
              </font>
              <fill>
                <patternFill>
                  <bgColor rgb="FF336600"/>
                </patternFill>
              </fill>
            </x14:dxf>
          </x14:cfRule>
          <x14:cfRule type="cellIs" priority="212" operator="equal" id="{FC97603E-647B-4C4B-AC06-0852D406D03C}">
            <xm:f>Metricas!$B$8</xm:f>
            <x14:dxf>
              <font>
                <color theme="0"/>
              </font>
              <fill>
                <patternFill>
                  <bgColor rgb="FF92D050"/>
                </patternFill>
              </fill>
            </x14:dxf>
          </x14:cfRule>
          <x14:cfRule type="cellIs" priority="213" operator="equal" id="{D2002044-E926-4B72-8BF8-1E2235D91128}">
            <xm:f>Metricas!$B$7</xm:f>
            <x14:dxf>
              <font>
                <color theme="0"/>
              </font>
              <fill>
                <patternFill>
                  <bgColor rgb="FFFFC000"/>
                </patternFill>
              </fill>
            </x14:dxf>
          </x14:cfRule>
          <x14:cfRule type="cellIs" priority="214" operator="equal" id="{E97F5F34-F29E-41DC-80BF-8615776BDC72}">
            <xm:f>Metricas!$B$6</xm:f>
            <x14:dxf>
              <font>
                <color theme="0"/>
              </font>
              <fill>
                <patternFill>
                  <bgColor theme="2" tint="-0.499984740745262"/>
                </patternFill>
              </fill>
            </x14:dxf>
          </x14:cfRule>
          <x14:cfRule type="cellIs" priority="215" operator="equal" id="{2467B528-95A6-4C78-B174-208238FF909B}">
            <xm:f>Metricas!$B$5</xm:f>
            <x14:dxf>
              <font>
                <color theme="0"/>
              </font>
              <fill>
                <patternFill>
                  <bgColor rgb="FFC00000"/>
                </patternFill>
              </fill>
            </x14:dxf>
          </x14:cfRule>
          <x14:cfRule type="cellIs" priority="216" operator="equal" id="{CE391DC5-C2A9-4A3B-A71C-79D002400825}">
            <xm:f>Metricas!$B$4</xm:f>
            <x14:dxf>
              <font>
                <color theme="0"/>
              </font>
              <fill>
                <patternFill>
                  <bgColor rgb="FFFF0000"/>
                </patternFill>
              </fill>
            </x14:dxf>
          </x14:cfRule>
          <x14:cfRule type="cellIs" priority="217" operator="equal" id="{C71E98A7-A6BB-484D-88E7-5F3F49E53D44}">
            <xm:f>Metricas!$B$3</xm:f>
            <x14:dxf>
              <font>
                <color theme="0" tint="-0.14996795556505021"/>
              </font>
              <fill>
                <patternFill>
                  <bgColor theme="0"/>
                </patternFill>
              </fill>
            </x14:dxf>
          </x14:cfRule>
          <xm:sqref>D91</xm:sqref>
        </x14:conditionalFormatting>
        <x14:conditionalFormatting xmlns:xm="http://schemas.microsoft.com/office/excel/2006/main">
          <x14:cfRule type="cellIs" priority="210" operator="equal" id="{0BB93B55-1F80-4102-AC8E-074F7388D984}">
            <xm:f>Metricas!$B$10</xm:f>
            <x14:dxf>
              <font>
                <color theme="0"/>
              </font>
              <fill>
                <patternFill>
                  <bgColor theme="0" tint="-0.34998626667073579"/>
                </patternFill>
              </fill>
            </x14:dxf>
          </x14:cfRule>
          <xm:sqref>D91</xm:sqref>
        </x14:conditionalFormatting>
        <x14:conditionalFormatting xmlns:xm="http://schemas.microsoft.com/office/excel/2006/main">
          <x14:cfRule type="cellIs" priority="200" operator="equal" id="{A585B844-C0F2-423D-8C61-4680F453B3E8}">
            <xm:f>Metricas!$B$9</xm:f>
            <x14:dxf>
              <font>
                <color theme="0"/>
              </font>
              <fill>
                <patternFill>
                  <bgColor rgb="FF336600"/>
                </patternFill>
              </fill>
            </x14:dxf>
          </x14:cfRule>
          <x14:cfRule type="cellIs" priority="201" operator="equal" id="{5EF2CC9C-AEB8-4EE8-984B-415C40C17967}">
            <xm:f>Metricas!$B$8</xm:f>
            <x14:dxf>
              <font>
                <color theme="0"/>
              </font>
              <fill>
                <patternFill>
                  <bgColor rgb="FF92D050"/>
                </patternFill>
              </fill>
            </x14:dxf>
          </x14:cfRule>
          <x14:cfRule type="cellIs" priority="202" operator="equal" id="{5F5A1D8F-1FF5-4224-B8FF-FAD8BB9DD578}">
            <xm:f>Metricas!$B$7</xm:f>
            <x14:dxf>
              <font>
                <color theme="0"/>
              </font>
              <fill>
                <patternFill>
                  <bgColor rgb="FFFFC000"/>
                </patternFill>
              </fill>
            </x14:dxf>
          </x14:cfRule>
          <x14:cfRule type="cellIs" priority="203" operator="equal" id="{36BB85E2-33DD-4242-BB85-6B16CD5E25D0}">
            <xm:f>Metricas!$B$6</xm:f>
            <x14:dxf>
              <font>
                <color theme="0"/>
              </font>
              <fill>
                <patternFill>
                  <bgColor theme="2" tint="-0.499984740745262"/>
                </patternFill>
              </fill>
            </x14:dxf>
          </x14:cfRule>
          <x14:cfRule type="cellIs" priority="204" operator="equal" id="{2B3E02E5-C71B-41E7-81FA-A9BAB75CA39E}">
            <xm:f>Metricas!$B$5</xm:f>
            <x14:dxf>
              <font>
                <color theme="0"/>
              </font>
              <fill>
                <patternFill>
                  <bgColor rgb="FFC00000"/>
                </patternFill>
              </fill>
            </x14:dxf>
          </x14:cfRule>
          <x14:cfRule type="cellIs" priority="205" operator="equal" id="{0FBDDB95-1E10-479E-BF0C-1074115DE885}">
            <xm:f>Metricas!$B$4</xm:f>
            <x14:dxf>
              <font>
                <color theme="0"/>
              </font>
              <fill>
                <patternFill>
                  <bgColor rgb="FFFF0000"/>
                </patternFill>
              </fill>
            </x14:dxf>
          </x14:cfRule>
          <x14:cfRule type="cellIs" priority="206" operator="equal" id="{1982A177-FB7E-4349-AE6D-7D6E2823298D}">
            <xm:f>Metricas!$B$3</xm:f>
            <x14:dxf>
              <font>
                <color theme="0" tint="-0.14996795556505021"/>
              </font>
              <fill>
                <patternFill>
                  <bgColor theme="0"/>
                </patternFill>
              </fill>
            </x14:dxf>
          </x14:cfRule>
          <xm:sqref>D89</xm:sqref>
        </x14:conditionalFormatting>
        <x14:conditionalFormatting xmlns:xm="http://schemas.microsoft.com/office/excel/2006/main">
          <x14:cfRule type="cellIs" priority="199" operator="equal" id="{64204F40-16E7-4082-9EC3-47E1554E7DBA}">
            <xm:f>Metricas!$B$10</xm:f>
            <x14:dxf>
              <font>
                <color theme="0"/>
              </font>
              <fill>
                <patternFill>
                  <bgColor theme="0" tint="-0.34998626667073579"/>
                </patternFill>
              </fill>
            </x14:dxf>
          </x14:cfRule>
          <xm:sqref>D89</xm:sqref>
        </x14:conditionalFormatting>
        <x14:conditionalFormatting xmlns:xm="http://schemas.microsoft.com/office/excel/2006/main">
          <x14:cfRule type="cellIs" priority="189" operator="equal" id="{4E9DF043-2866-4089-8EB7-911E891FE351}">
            <xm:f>Metricas!$B$9</xm:f>
            <x14:dxf>
              <font>
                <color theme="0"/>
              </font>
              <fill>
                <patternFill>
                  <bgColor rgb="FF336600"/>
                </patternFill>
              </fill>
            </x14:dxf>
          </x14:cfRule>
          <x14:cfRule type="cellIs" priority="190" operator="equal" id="{9383C132-BE93-4682-B858-96F67FAB7A61}">
            <xm:f>Metricas!$B$8</xm:f>
            <x14:dxf>
              <font>
                <color theme="0"/>
              </font>
              <fill>
                <patternFill>
                  <bgColor rgb="FF92D050"/>
                </patternFill>
              </fill>
            </x14:dxf>
          </x14:cfRule>
          <x14:cfRule type="cellIs" priority="191" operator="equal" id="{6884B20A-DB50-474B-9050-3506411E56A1}">
            <xm:f>Metricas!$B$7</xm:f>
            <x14:dxf>
              <font>
                <color theme="0"/>
              </font>
              <fill>
                <patternFill>
                  <bgColor rgb="FFFFC000"/>
                </patternFill>
              </fill>
            </x14:dxf>
          </x14:cfRule>
          <x14:cfRule type="cellIs" priority="192" operator="equal" id="{04D8F6FB-26EE-48AE-A2B2-ABAC3F729252}">
            <xm:f>Metricas!$B$6</xm:f>
            <x14:dxf>
              <font>
                <color theme="0"/>
              </font>
              <fill>
                <patternFill>
                  <bgColor theme="2" tint="-0.499984740745262"/>
                </patternFill>
              </fill>
            </x14:dxf>
          </x14:cfRule>
          <x14:cfRule type="cellIs" priority="193" operator="equal" id="{9EED68A1-D647-487F-B5E4-B22EEBAE2D72}">
            <xm:f>Metricas!$B$5</xm:f>
            <x14:dxf>
              <font>
                <color theme="0"/>
              </font>
              <fill>
                <patternFill>
                  <bgColor rgb="FFC00000"/>
                </patternFill>
              </fill>
            </x14:dxf>
          </x14:cfRule>
          <x14:cfRule type="cellIs" priority="194" operator="equal" id="{839A50A7-266A-4E28-81D8-1A2FAEF98790}">
            <xm:f>Metricas!$B$4</xm:f>
            <x14:dxf>
              <font>
                <color theme="0"/>
              </font>
              <fill>
                <patternFill>
                  <bgColor rgb="FFFF0000"/>
                </patternFill>
              </fill>
            </x14:dxf>
          </x14:cfRule>
          <x14:cfRule type="cellIs" priority="195" operator="equal" id="{1EFB2374-0438-417B-8C97-B136B2B74BE6}">
            <xm:f>Metricas!$B$3</xm:f>
            <x14:dxf>
              <font>
                <color theme="0" tint="-0.14996795556505021"/>
              </font>
              <fill>
                <patternFill>
                  <bgColor theme="0"/>
                </patternFill>
              </fill>
            </x14:dxf>
          </x14:cfRule>
          <xm:sqref>D87</xm:sqref>
        </x14:conditionalFormatting>
        <x14:conditionalFormatting xmlns:xm="http://schemas.microsoft.com/office/excel/2006/main">
          <x14:cfRule type="cellIs" priority="188" operator="equal" id="{FCF8C5AB-A0AD-47C7-8782-69E2344F74CE}">
            <xm:f>Metricas!$B$10</xm:f>
            <x14:dxf>
              <font>
                <color theme="0"/>
              </font>
              <fill>
                <patternFill>
                  <bgColor theme="0" tint="-0.34998626667073579"/>
                </patternFill>
              </fill>
            </x14:dxf>
          </x14:cfRule>
          <xm:sqref>D87</xm:sqref>
        </x14:conditionalFormatting>
        <x14:conditionalFormatting xmlns:xm="http://schemas.microsoft.com/office/excel/2006/main">
          <x14:cfRule type="cellIs" priority="178" operator="equal" id="{D4932C14-93C1-437F-A63B-6E5CBA7ACF05}">
            <xm:f>Metricas!$B$9</xm:f>
            <x14:dxf>
              <font>
                <color theme="0"/>
              </font>
              <fill>
                <patternFill>
                  <bgColor rgb="FF336600"/>
                </patternFill>
              </fill>
            </x14:dxf>
          </x14:cfRule>
          <x14:cfRule type="cellIs" priority="179" operator="equal" id="{2758723F-A429-475B-9DF4-D37A4206CF37}">
            <xm:f>Metricas!$B$8</xm:f>
            <x14:dxf>
              <font>
                <color theme="0"/>
              </font>
              <fill>
                <patternFill>
                  <bgColor rgb="FF92D050"/>
                </patternFill>
              </fill>
            </x14:dxf>
          </x14:cfRule>
          <x14:cfRule type="cellIs" priority="180" operator="equal" id="{C918D2AB-12FF-47E7-88CA-F286A686B171}">
            <xm:f>Metricas!$B$7</xm:f>
            <x14:dxf>
              <font>
                <color theme="0"/>
              </font>
              <fill>
                <patternFill>
                  <bgColor rgb="FFFFC000"/>
                </patternFill>
              </fill>
            </x14:dxf>
          </x14:cfRule>
          <x14:cfRule type="cellIs" priority="181" operator="equal" id="{0211F14D-EB63-4E67-9769-53392E8DF807}">
            <xm:f>Metricas!$B$6</xm:f>
            <x14:dxf>
              <font>
                <color theme="0"/>
              </font>
              <fill>
                <patternFill>
                  <bgColor theme="2" tint="-0.499984740745262"/>
                </patternFill>
              </fill>
            </x14:dxf>
          </x14:cfRule>
          <x14:cfRule type="cellIs" priority="182" operator="equal" id="{B2A96537-CE78-4057-B576-E11100666756}">
            <xm:f>Metricas!$B$5</xm:f>
            <x14:dxf>
              <font>
                <color theme="0"/>
              </font>
              <fill>
                <patternFill>
                  <bgColor rgb="FFC00000"/>
                </patternFill>
              </fill>
            </x14:dxf>
          </x14:cfRule>
          <x14:cfRule type="cellIs" priority="183" operator="equal" id="{99EDB658-35C9-40EA-ACDD-DE528356E1ED}">
            <xm:f>Metricas!$B$4</xm:f>
            <x14:dxf>
              <font>
                <color theme="0"/>
              </font>
              <fill>
                <patternFill>
                  <bgColor rgb="FFFF0000"/>
                </patternFill>
              </fill>
            </x14:dxf>
          </x14:cfRule>
          <x14:cfRule type="cellIs" priority="184" operator="equal" id="{A1204A54-DC07-4BCF-BCC3-EAC74A1BB1C4}">
            <xm:f>Metricas!$B$3</xm:f>
            <x14:dxf>
              <font>
                <color theme="0" tint="-0.14996795556505021"/>
              </font>
              <fill>
                <patternFill>
                  <bgColor theme="0"/>
                </patternFill>
              </fill>
            </x14:dxf>
          </x14:cfRule>
          <xm:sqref>D86</xm:sqref>
        </x14:conditionalFormatting>
        <x14:conditionalFormatting xmlns:xm="http://schemas.microsoft.com/office/excel/2006/main">
          <x14:cfRule type="cellIs" priority="177" operator="equal" id="{C9BA7362-6E74-4850-95E6-76E7EEB15526}">
            <xm:f>Metricas!$B$10</xm:f>
            <x14:dxf>
              <font>
                <color theme="0"/>
              </font>
              <fill>
                <patternFill>
                  <bgColor theme="0" tint="-0.34998626667073579"/>
                </patternFill>
              </fill>
            </x14:dxf>
          </x14:cfRule>
          <xm:sqref>D86</xm:sqref>
        </x14:conditionalFormatting>
        <x14:conditionalFormatting xmlns:xm="http://schemas.microsoft.com/office/excel/2006/main">
          <x14:cfRule type="cellIs" priority="167" operator="equal" id="{A53FEC51-000B-4D0D-B6CB-BA4E80EF16F0}">
            <xm:f>Metricas!$B$9</xm:f>
            <x14:dxf>
              <font>
                <color theme="0"/>
              </font>
              <fill>
                <patternFill>
                  <bgColor rgb="FF336600"/>
                </patternFill>
              </fill>
            </x14:dxf>
          </x14:cfRule>
          <x14:cfRule type="cellIs" priority="168" operator="equal" id="{078A436C-8CBA-43AA-8D50-0E9E4D291D3E}">
            <xm:f>Metricas!$B$8</xm:f>
            <x14:dxf>
              <font>
                <color theme="0"/>
              </font>
              <fill>
                <patternFill>
                  <bgColor rgb="FF92D050"/>
                </patternFill>
              </fill>
            </x14:dxf>
          </x14:cfRule>
          <x14:cfRule type="cellIs" priority="169" operator="equal" id="{3149A883-1D71-4045-BF89-85A796624DB0}">
            <xm:f>Metricas!$B$7</xm:f>
            <x14:dxf>
              <font>
                <color theme="0"/>
              </font>
              <fill>
                <patternFill>
                  <bgColor rgb="FFFFC000"/>
                </patternFill>
              </fill>
            </x14:dxf>
          </x14:cfRule>
          <x14:cfRule type="cellIs" priority="170" operator="equal" id="{F69B9625-2ACF-435F-BE00-55FA11426AA3}">
            <xm:f>Metricas!$B$6</xm:f>
            <x14:dxf>
              <font>
                <color theme="0"/>
              </font>
              <fill>
                <patternFill>
                  <bgColor theme="2" tint="-0.499984740745262"/>
                </patternFill>
              </fill>
            </x14:dxf>
          </x14:cfRule>
          <x14:cfRule type="cellIs" priority="171" operator="equal" id="{0BBD11FD-0D46-4185-90C0-0BB2BB9B8389}">
            <xm:f>Metricas!$B$5</xm:f>
            <x14:dxf>
              <font>
                <color theme="0"/>
              </font>
              <fill>
                <patternFill>
                  <bgColor rgb="FFC00000"/>
                </patternFill>
              </fill>
            </x14:dxf>
          </x14:cfRule>
          <x14:cfRule type="cellIs" priority="172" operator="equal" id="{4F255003-90E1-487A-BE6F-A5AB86702096}">
            <xm:f>Metricas!$B$4</xm:f>
            <x14:dxf>
              <font>
                <color theme="0"/>
              </font>
              <fill>
                <patternFill>
                  <bgColor rgb="FFFF0000"/>
                </patternFill>
              </fill>
            </x14:dxf>
          </x14:cfRule>
          <x14:cfRule type="cellIs" priority="173" operator="equal" id="{32BC1075-3401-4CA6-A77D-BEED7F33E29D}">
            <xm:f>Metricas!$B$3</xm:f>
            <x14:dxf>
              <font>
                <color theme="0" tint="-0.14996795556505021"/>
              </font>
              <fill>
                <patternFill>
                  <bgColor theme="0"/>
                </patternFill>
              </fill>
            </x14:dxf>
          </x14:cfRule>
          <xm:sqref>D85</xm:sqref>
        </x14:conditionalFormatting>
        <x14:conditionalFormatting xmlns:xm="http://schemas.microsoft.com/office/excel/2006/main">
          <x14:cfRule type="cellIs" priority="166" operator="equal" id="{5C44B6EB-4BB8-44A7-997E-9C67DD74662E}">
            <xm:f>Metricas!$B$10</xm:f>
            <x14:dxf>
              <font>
                <color theme="0"/>
              </font>
              <fill>
                <patternFill>
                  <bgColor theme="0" tint="-0.34998626667073579"/>
                </patternFill>
              </fill>
            </x14:dxf>
          </x14:cfRule>
          <xm:sqref>D85</xm:sqref>
        </x14:conditionalFormatting>
        <x14:conditionalFormatting xmlns:xm="http://schemas.microsoft.com/office/excel/2006/main">
          <x14:cfRule type="cellIs" priority="156" operator="equal" id="{98879959-B7A4-4F8D-893D-94C3DD492B0C}">
            <xm:f>Metricas!$B$9</xm:f>
            <x14:dxf>
              <font>
                <color theme="0"/>
              </font>
              <fill>
                <patternFill>
                  <bgColor rgb="FF336600"/>
                </patternFill>
              </fill>
            </x14:dxf>
          </x14:cfRule>
          <x14:cfRule type="cellIs" priority="157" operator="equal" id="{19C61BBB-B3FE-465F-B288-9DB4033A0B0F}">
            <xm:f>Metricas!$B$8</xm:f>
            <x14:dxf>
              <font>
                <color theme="0"/>
              </font>
              <fill>
                <patternFill>
                  <bgColor rgb="FF92D050"/>
                </patternFill>
              </fill>
            </x14:dxf>
          </x14:cfRule>
          <x14:cfRule type="cellIs" priority="158" operator="equal" id="{DDD769B1-D8F1-4DD8-8FCD-C5EB27AE46D8}">
            <xm:f>Metricas!$B$7</xm:f>
            <x14:dxf>
              <font>
                <color theme="0"/>
              </font>
              <fill>
                <patternFill>
                  <bgColor rgb="FFFFC000"/>
                </patternFill>
              </fill>
            </x14:dxf>
          </x14:cfRule>
          <x14:cfRule type="cellIs" priority="159" operator="equal" id="{FE38B24D-92AC-4F2E-A562-30708B67E695}">
            <xm:f>Metricas!$B$6</xm:f>
            <x14:dxf>
              <font>
                <color theme="0"/>
              </font>
              <fill>
                <patternFill>
                  <bgColor theme="2" tint="-0.499984740745262"/>
                </patternFill>
              </fill>
            </x14:dxf>
          </x14:cfRule>
          <x14:cfRule type="cellIs" priority="160" operator="equal" id="{9C1110E5-210D-4278-86BE-036F74A8CAA9}">
            <xm:f>Metricas!$B$5</xm:f>
            <x14:dxf>
              <font>
                <color theme="0"/>
              </font>
              <fill>
                <patternFill>
                  <bgColor rgb="FFC00000"/>
                </patternFill>
              </fill>
            </x14:dxf>
          </x14:cfRule>
          <x14:cfRule type="cellIs" priority="161" operator="equal" id="{247176C6-E697-4CF0-91DB-3FDF16CE95A5}">
            <xm:f>Metricas!$B$4</xm:f>
            <x14:dxf>
              <font>
                <color theme="0"/>
              </font>
              <fill>
                <patternFill>
                  <bgColor rgb="FFFF0000"/>
                </patternFill>
              </fill>
            </x14:dxf>
          </x14:cfRule>
          <x14:cfRule type="cellIs" priority="162" operator="equal" id="{1899B019-527C-44A4-B193-36DB857A46EE}">
            <xm:f>Metricas!$B$3</xm:f>
            <x14:dxf>
              <font>
                <color theme="0" tint="-0.14996795556505021"/>
              </font>
              <fill>
                <patternFill>
                  <bgColor theme="0"/>
                </patternFill>
              </fill>
            </x14:dxf>
          </x14:cfRule>
          <xm:sqref>D84</xm:sqref>
        </x14:conditionalFormatting>
        <x14:conditionalFormatting xmlns:xm="http://schemas.microsoft.com/office/excel/2006/main">
          <x14:cfRule type="cellIs" priority="155" operator="equal" id="{E4AC0037-52C3-48B0-8F69-854A57141595}">
            <xm:f>Metricas!$B$10</xm:f>
            <x14:dxf>
              <font>
                <color theme="0"/>
              </font>
              <fill>
                <patternFill>
                  <bgColor theme="0" tint="-0.34998626667073579"/>
                </patternFill>
              </fill>
            </x14:dxf>
          </x14:cfRule>
          <xm:sqref>D84</xm:sqref>
        </x14:conditionalFormatting>
        <x14:conditionalFormatting xmlns:xm="http://schemas.microsoft.com/office/excel/2006/main">
          <x14:cfRule type="cellIs" priority="145" operator="equal" id="{9B8EEAB0-FD1B-412A-8695-653488C23F71}">
            <xm:f>Metricas!$B$9</xm:f>
            <x14:dxf>
              <font>
                <color theme="0"/>
              </font>
              <fill>
                <patternFill>
                  <bgColor rgb="FF336600"/>
                </patternFill>
              </fill>
            </x14:dxf>
          </x14:cfRule>
          <x14:cfRule type="cellIs" priority="146" operator="equal" id="{D99D9923-19C1-4712-8BA2-C6953A447D46}">
            <xm:f>Metricas!$B$8</xm:f>
            <x14:dxf>
              <font>
                <color theme="0"/>
              </font>
              <fill>
                <patternFill>
                  <bgColor rgb="FF92D050"/>
                </patternFill>
              </fill>
            </x14:dxf>
          </x14:cfRule>
          <x14:cfRule type="cellIs" priority="147" operator="equal" id="{FB9E66A2-3D9B-4F55-BE2D-FC66FE4D1ED4}">
            <xm:f>Metricas!$B$7</xm:f>
            <x14:dxf>
              <font>
                <color theme="0"/>
              </font>
              <fill>
                <patternFill>
                  <bgColor rgb="FFFFC000"/>
                </patternFill>
              </fill>
            </x14:dxf>
          </x14:cfRule>
          <x14:cfRule type="cellIs" priority="148" operator="equal" id="{11226F26-A25F-4F54-9435-541B5260E296}">
            <xm:f>Metricas!$B$6</xm:f>
            <x14:dxf>
              <font>
                <color theme="0"/>
              </font>
              <fill>
                <patternFill>
                  <bgColor theme="2" tint="-0.499984740745262"/>
                </patternFill>
              </fill>
            </x14:dxf>
          </x14:cfRule>
          <x14:cfRule type="cellIs" priority="149" operator="equal" id="{49A49072-679E-432B-9D5C-F61997126927}">
            <xm:f>Metricas!$B$5</xm:f>
            <x14:dxf>
              <font>
                <color theme="0"/>
              </font>
              <fill>
                <patternFill>
                  <bgColor rgb="FFC00000"/>
                </patternFill>
              </fill>
            </x14:dxf>
          </x14:cfRule>
          <x14:cfRule type="cellIs" priority="150" operator="equal" id="{04BEAA29-0960-43AC-95E8-132FDF7BFD26}">
            <xm:f>Metricas!$B$4</xm:f>
            <x14:dxf>
              <font>
                <color theme="0"/>
              </font>
              <fill>
                <patternFill>
                  <bgColor rgb="FFFF0000"/>
                </patternFill>
              </fill>
            </x14:dxf>
          </x14:cfRule>
          <x14:cfRule type="cellIs" priority="151" operator="equal" id="{48BF861E-C94B-4275-88DF-E4C7EF14E820}">
            <xm:f>Metricas!$B$3</xm:f>
            <x14:dxf>
              <font>
                <color theme="0" tint="-0.14996795556505021"/>
              </font>
              <fill>
                <patternFill>
                  <bgColor theme="0"/>
                </patternFill>
              </fill>
            </x14:dxf>
          </x14:cfRule>
          <xm:sqref>D69</xm:sqref>
        </x14:conditionalFormatting>
        <x14:conditionalFormatting xmlns:xm="http://schemas.microsoft.com/office/excel/2006/main">
          <x14:cfRule type="cellIs" priority="144" operator="equal" id="{59A57EFB-5210-41E7-9526-276B3BC82245}">
            <xm:f>Metricas!$B$10</xm:f>
            <x14:dxf>
              <font>
                <color theme="0"/>
              </font>
              <fill>
                <patternFill>
                  <bgColor theme="0" tint="-0.34998626667073579"/>
                </patternFill>
              </fill>
            </x14:dxf>
          </x14:cfRule>
          <xm:sqref>D69</xm:sqref>
        </x14:conditionalFormatting>
        <x14:conditionalFormatting xmlns:xm="http://schemas.microsoft.com/office/excel/2006/main">
          <x14:cfRule type="cellIs" priority="134" operator="equal" id="{EF67781A-2BB1-472A-BFC2-4A82991FE257}">
            <xm:f>Metricas!$B$9</xm:f>
            <x14:dxf>
              <font>
                <color theme="0"/>
              </font>
              <fill>
                <patternFill>
                  <bgColor rgb="FF336600"/>
                </patternFill>
              </fill>
            </x14:dxf>
          </x14:cfRule>
          <x14:cfRule type="cellIs" priority="135" operator="equal" id="{F69EAB07-AE10-487C-9D26-7DE4F5FD30B6}">
            <xm:f>Metricas!$B$8</xm:f>
            <x14:dxf>
              <font>
                <color theme="0"/>
              </font>
              <fill>
                <patternFill>
                  <bgColor rgb="FF92D050"/>
                </patternFill>
              </fill>
            </x14:dxf>
          </x14:cfRule>
          <x14:cfRule type="cellIs" priority="136" operator="equal" id="{661CF10B-607D-4772-8F60-17C52AE78B72}">
            <xm:f>Metricas!$B$7</xm:f>
            <x14:dxf>
              <font>
                <color theme="0"/>
              </font>
              <fill>
                <patternFill>
                  <bgColor rgb="FFFFC000"/>
                </patternFill>
              </fill>
            </x14:dxf>
          </x14:cfRule>
          <x14:cfRule type="cellIs" priority="137" operator="equal" id="{65C40EDA-BCC4-4822-B8F0-E404404ECB3C}">
            <xm:f>Metricas!$B$6</xm:f>
            <x14:dxf>
              <font>
                <color theme="0"/>
              </font>
              <fill>
                <patternFill>
                  <bgColor theme="2" tint="-0.499984740745262"/>
                </patternFill>
              </fill>
            </x14:dxf>
          </x14:cfRule>
          <x14:cfRule type="cellIs" priority="138" operator="equal" id="{1288D334-B10F-44D9-BBF5-E22F0B069E42}">
            <xm:f>Metricas!$B$5</xm:f>
            <x14:dxf>
              <font>
                <color theme="0"/>
              </font>
              <fill>
                <patternFill>
                  <bgColor rgb="FFC00000"/>
                </patternFill>
              </fill>
            </x14:dxf>
          </x14:cfRule>
          <x14:cfRule type="cellIs" priority="139" operator="equal" id="{B3348B83-F3AB-4B5D-B4C2-D78240B53D6C}">
            <xm:f>Metricas!$B$4</xm:f>
            <x14:dxf>
              <font>
                <color theme="0"/>
              </font>
              <fill>
                <patternFill>
                  <bgColor rgb="FFFF0000"/>
                </patternFill>
              </fill>
            </x14:dxf>
          </x14:cfRule>
          <x14:cfRule type="cellIs" priority="140" operator="equal" id="{C28C81C2-55DA-4599-91F0-DF1D6BC68FEC}">
            <xm:f>Metricas!$B$3</xm:f>
            <x14:dxf>
              <font>
                <color theme="0" tint="-0.14996795556505021"/>
              </font>
              <fill>
                <patternFill>
                  <bgColor theme="0"/>
                </patternFill>
              </fill>
            </x14:dxf>
          </x14:cfRule>
          <xm:sqref>D68</xm:sqref>
        </x14:conditionalFormatting>
        <x14:conditionalFormatting xmlns:xm="http://schemas.microsoft.com/office/excel/2006/main">
          <x14:cfRule type="cellIs" priority="133" operator="equal" id="{A399FF37-9AA9-4E6F-BD8F-13D37DDBEA85}">
            <xm:f>Metricas!$B$10</xm:f>
            <x14:dxf>
              <font>
                <color theme="0"/>
              </font>
              <fill>
                <patternFill>
                  <bgColor theme="0" tint="-0.34998626667073579"/>
                </patternFill>
              </fill>
            </x14:dxf>
          </x14:cfRule>
          <xm:sqref>D68</xm:sqref>
        </x14:conditionalFormatting>
        <x14:conditionalFormatting xmlns:xm="http://schemas.microsoft.com/office/excel/2006/main">
          <x14:cfRule type="cellIs" priority="123" operator="equal" id="{D3FAC376-874C-4E61-841E-BD751DE8BFFC}">
            <xm:f>Metricas!$B$9</xm:f>
            <x14:dxf>
              <font>
                <color theme="0"/>
              </font>
              <fill>
                <patternFill>
                  <bgColor rgb="FF336600"/>
                </patternFill>
              </fill>
            </x14:dxf>
          </x14:cfRule>
          <x14:cfRule type="cellIs" priority="124" operator="equal" id="{C229D516-D566-4847-8BE8-8CE414901604}">
            <xm:f>Metricas!$B$8</xm:f>
            <x14:dxf>
              <font>
                <color theme="0"/>
              </font>
              <fill>
                <patternFill>
                  <bgColor rgb="FF92D050"/>
                </patternFill>
              </fill>
            </x14:dxf>
          </x14:cfRule>
          <x14:cfRule type="cellIs" priority="125" operator="equal" id="{85542CB7-CF2E-435B-A605-3523286016C0}">
            <xm:f>Metricas!$B$7</xm:f>
            <x14:dxf>
              <font>
                <color theme="0"/>
              </font>
              <fill>
                <patternFill>
                  <bgColor rgb="FFFFC000"/>
                </patternFill>
              </fill>
            </x14:dxf>
          </x14:cfRule>
          <x14:cfRule type="cellIs" priority="126" operator="equal" id="{3F1F62FC-3AB4-45B5-8F67-01EA58AF2FB2}">
            <xm:f>Metricas!$B$6</xm:f>
            <x14:dxf>
              <font>
                <color theme="0"/>
              </font>
              <fill>
                <patternFill>
                  <bgColor theme="2" tint="-0.499984740745262"/>
                </patternFill>
              </fill>
            </x14:dxf>
          </x14:cfRule>
          <x14:cfRule type="cellIs" priority="127" operator="equal" id="{38F7B75F-4A9C-4F4C-9D1C-C0235C7ECD41}">
            <xm:f>Metricas!$B$5</xm:f>
            <x14:dxf>
              <font>
                <color theme="0"/>
              </font>
              <fill>
                <patternFill>
                  <bgColor rgb="FFC00000"/>
                </patternFill>
              </fill>
            </x14:dxf>
          </x14:cfRule>
          <x14:cfRule type="cellIs" priority="128" operator="equal" id="{7B692E53-2513-41A1-9BA6-509A3664A59F}">
            <xm:f>Metricas!$B$4</xm:f>
            <x14:dxf>
              <font>
                <color theme="0"/>
              </font>
              <fill>
                <patternFill>
                  <bgColor rgb="FFFF0000"/>
                </patternFill>
              </fill>
            </x14:dxf>
          </x14:cfRule>
          <x14:cfRule type="cellIs" priority="129" operator="equal" id="{EC8D3D5F-1466-4563-A5A6-564F241A1AE5}">
            <xm:f>Metricas!$B$3</xm:f>
            <x14:dxf>
              <font>
                <color theme="0" tint="-0.14996795556505021"/>
              </font>
              <fill>
                <patternFill>
                  <bgColor theme="0"/>
                </patternFill>
              </fill>
            </x14:dxf>
          </x14:cfRule>
          <xm:sqref>D70</xm:sqref>
        </x14:conditionalFormatting>
        <x14:conditionalFormatting xmlns:xm="http://schemas.microsoft.com/office/excel/2006/main">
          <x14:cfRule type="cellIs" priority="122" operator="equal" id="{EFD26E5C-E08D-4FA1-9019-820214A7C3D6}">
            <xm:f>Metricas!$B$10</xm:f>
            <x14:dxf>
              <font>
                <color theme="0"/>
              </font>
              <fill>
                <patternFill>
                  <bgColor theme="0" tint="-0.34998626667073579"/>
                </patternFill>
              </fill>
            </x14:dxf>
          </x14:cfRule>
          <xm:sqref>D70</xm:sqref>
        </x14:conditionalFormatting>
        <x14:conditionalFormatting xmlns:xm="http://schemas.microsoft.com/office/excel/2006/main">
          <x14:cfRule type="cellIs" priority="112" operator="equal" id="{F8666032-6E90-447A-A315-74CC4EDBBCE9}">
            <xm:f>Metricas!$B$9</xm:f>
            <x14:dxf>
              <font>
                <color theme="0"/>
              </font>
              <fill>
                <patternFill>
                  <bgColor rgb="FF336600"/>
                </patternFill>
              </fill>
            </x14:dxf>
          </x14:cfRule>
          <x14:cfRule type="cellIs" priority="113" operator="equal" id="{A6276412-887B-4EF5-8446-DFD8AA7664D8}">
            <xm:f>Metricas!$B$8</xm:f>
            <x14:dxf>
              <font>
                <color theme="0"/>
              </font>
              <fill>
                <patternFill>
                  <bgColor rgb="FF92D050"/>
                </patternFill>
              </fill>
            </x14:dxf>
          </x14:cfRule>
          <x14:cfRule type="cellIs" priority="114" operator="equal" id="{9D37D483-7FD7-47F2-96DB-0B40FE8AB157}">
            <xm:f>Metricas!$B$7</xm:f>
            <x14:dxf>
              <font>
                <color theme="0"/>
              </font>
              <fill>
                <patternFill>
                  <bgColor rgb="FFFFC000"/>
                </patternFill>
              </fill>
            </x14:dxf>
          </x14:cfRule>
          <x14:cfRule type="cellIs" priority="115" operator="equal" id="{E0F62EDE-1C21-4DD6-B597-FFCA76F25F86}">
            <xm:f>Metricas!$B$6</xm:f>
            <x14:dxf>
              <font>
                <color theme="0"/>
              </font>
              <fill>
                <patternFill>
                  <bgColor theme="2" tint="-0.499984740745262"/>
                </patternFill>
              </fill>
            </x14:dxf>
          </x14:cfRule>
          <x14:cfRule type="cellIs" priority="116" operator="equal" id="{130A7FCE-0A62-4AF9-9587-15834A4BACF0}">
            <xm:f>Metricas!$B$5</xm:f>
            <x14:dxf>
              <font>
                <color theme="0"/>
              </font>
              <fill>
                <patternFill>
                  <bgColor rgb="FFC00000"/>
                </patternFill>
              </fill>
            </x14:dxf>
          </x14:cfRule>
          <x14:cfRule type="cellIs" priority="117" operator="equal" id="{7CE6CC46-6107-4988-8183-DBC74973B791}">
            <xm:f>Metricas!$B$4</xm:f>
            <x14:dxf>
              <font>
                <color theme="0"/>
              </font>
              <fill>
                <patternFill>
                  <bgColor rgb="FFFF0000"/>
                </patternFill>
              </fill>
            </x14:dxf>
          </x14:cfRule>
          <x14:cfRule type="cellIs" priority="118" operator="equal" id="{7EC32AF7-5D25-470E-81AA-C6A039E92ABC}">
            <xm:f>Metricas!$B$3</xm:f>
            <x14:dxf>
              <font>
                <color theme="0" tint="-0.14996795556505021"/>
              </font>
              <fill>
                <patternFill>
                  <bgColor theme="0"/>
                </patternFill>
              </fill>
            </x14:dxf>
          </x14:cfRule>
          <xm:sqref>D71</xm:sqref>
        </x14:conditionalFormatting>
        <x14:conditionalFormatting xmlns:xm="http://schemas.microsoft.com/office/excel/2006/main">
          <x14:cfRule type="cellIs" priority="111" operator="equal" id="{01667EC9-AE93-4292-B65B-DCA48B62F117}">
            <xm:f>Metricas!$B$10</xm:f>
            <x14:dxf>
              <font>
                <color theme="0"/>
              </font>
              <fill>
                <patternFill>
                  <bgColor theme="0" tint="-0.34998626667073579"/>
                </patternFill>
              </fill>
            </x14:dxf>
          </x14:cfRule>
          <xm:sqref>D71</xm:sqref>
        </x14:conditionalFormatting>
        <x14:conditionalFormatting xmlns:xm="http://schemas.microsoft.com/office/excel/2006/main">
          <x14:cfRule type="cellIs" priority="101" operator="equal" id="{BDCA67CD-991E-4722-936E-E53153BECD23}">
            <xm:f>Metricas!$B$9</xm:f>
            <x14:dxf>
              <font>
                <color theme="0"/>
              </font>
              <fill>
                <patternFill>
                  <bgColor rgb="FF336600"/>
                </patternFill>
              </fill>
            </x14:dxf>
          </x14:cfRule>
          <x14:cfRule type="cellIs" priority="102" operator="equal" id="{B3786476-7E00-4F16-82A5-794D52D71DD5}">
            <xm:f>Metricas!$B$8</xm:f>
            <x14:dxf>
              <font>
                <color theme="0"/>
              </font>
              <fill>
                <patternFill>
                  <bgColor rgb="FF92D050"/>
                </patternFill>
              </fill>
            </x14:dxf>
          </x14:cfRule>
          <x14:cfRule type="cellIs" priority="103" operator="equal" id="{1CD121CC-E476-4C1F-BE64-1306F5871A8A}">
            <xm:f>Metricas!$B$7</xm:f>
            <x14:dxf>
              <font>
                <color theme="0"/>
              </font>
              <fill>
                <patternFill>
                  <bgColor rgb="FFFFC000"/>
                </patternFill>
              </fill>
            </x14:dxf>
          </x14:cfRule>
          <x14:cfRule type="cellIs" priority="104" operator="equal" id="{5585A2E8-5C45-4A8E-8316-DC8F3C25674C}">
            <xm:f>Metricas!$B$6</xm:f>
            <x14:dxf>
              <font>
                <color theme="0"/>
              </font>
              <fill>
                <patternFill>
                  <bgColor theme="2" tint="-0.499984740745262"/>
                </patternFill>
              </fill>
            </x14:dxf>
          </x14:cfRule>
          <x14:cfRule type="cellIs" priority="105" operator="equal" id="{A1F90906-F705-4B04-989F-10F52B855760}">
            <xm:f>Metricas!$B$5</xm:f>
            <x14:dxf>
              <font>
                <color theme="0"/>
              </font>
              <fill>
                <patternFill>
                  <bgColor rgb="FFC00000"/>
                </patternFill>
              </fill>
            </x14:dxf>
          </x14:cfRule>
          <x14:cfRule type="cellIs" priority="106" operator="equal" id="{C693FC64-B656-4995-93FE-AE0ACC178ECA}">
            <xm:f>Metricas!$B$4</xm:f>
            <x14:dxf>
              <font>
                <color theme="0"/>
              </font>
              <fill>
                <patternFill>
                  <bgColor rgb="FFFF0000"/>
                </patternFill>
              </fill>
            </x14:dxf>
          </x14:cfRule>
          <x14:cfRule type="cellIs" priority="107" operator="equal" id="{989B70F0-AE00-485E-A098-638A195E4CA1}">
            <xm:f>Metricas!$B$3</xm:f>
            <x14:dxf>
              <font>
                <color theme="0" tint="-0.14996795556505021"/>
              </font>
              <fill>
                <patternFill>
                  <bgColor theme="0"/>
                </patternFill>
              </fill>
            </x14:dxf>
          </x14:cfRule>
          <xm:sqref>D73</xm:sqref>
        </x14:conditionalFormatting>
        <x14:conditionalFormatting xmlns:xm="http://schemas.microsoft.com/office/excel/2006/main">
          <x14:cfRule type="cellIs" priority="100" operator="equal" id="{DE9189AB-AC8C-4FCD-A7DC-A1D102B292CB}">
            <xm:f>Metricas!$B$10</xm:f>
            <x14:dxf>
              <font>
                <color theme="0"/>
              </font>
              <fill>
                <patternFill>
                  <bgColor theme="0" tint="-0.34998626667073579"/>
                </patternFill>
              </fill>
            </x14:dxf>
          </x14:cfRule>
          <xm:sqref>D73</xm:sqref>
        </x14:conditionalFormatting>
        <x14:conditionalFormatting xmlns:xm="http://schemas.microsoft.com/office/excel/2006/main">
          <x14:cfRule type="cellIs" priority="90" operator="equal" id="{EC9CF0AD-8357-4ACC-B1BD-EA629AC68605}">
            <xm:f>Metricas!$B$9</xm:f>
            <x14:dxf>
              <font>
                <color theme="0"/>
              </font>
              <fill>
                <patternFill>
                  <bgColor rgb="FF336600"/>
                </patternFill>
              </fill>
            </x14:dxf>
          </x14:cfRule>
          <x14:cfRule type="cellIs" priority="91" operator="equal" id="{8B9281CD-DD79-432C-A0D3-767E96F3B654}">
            <xm:f>Metricas!$B$8</xm:f>
            <x14:dxf>
              <font>
                <color theme="0"/>
              </font>
              <fill>
                <patternFill>
                  <bgColor rgb="FF92D050"/>
                </patternFill>
              </fill>
            </x14:dxf>
          </x14:cfRule>
          <x14:cfRule type="cellIs" priority="92" operator="equal" id="{93E23D2F-43EA-4945-AABB-5610674370B2}">
            <xm:f>Metricas!$B$7</xm:f>
            <x14:dxf>
              <font>
                <color theme="0"/>
              </font>
              <fill>
                <patternFill>
                  <bgColor rgb="FFFFC000"/>
                </patternFill>
              </fill>
            </x14:dxf>
          </x14:cfRule>
          <x14:cfRule type="cellIs" priority="93" operator="equal" id="{B5EB29BA-782E-40EE-9F0E-B2A474585548}">
            <xm:f>Metricas!$B$6</xm:f>
            <x14:dxf>
              <font>
                <color theme="0"/>
              </font>
              <fill>
                <patternFill>
                  <bgColor theme="2" tint="-0.499984740745262"/>
                </patternFill>
              </fill>
            </x14:dxf>
          </x14:cfRule>
          <x14:cfRule type="cellIs" priority="94" operator="equal" id="{94D08E02-01F6-4D8C-9287-0D35561B3455}">
            <xm:f>Metricas!$B$5</xm:f>
            <x14:dxf>
              <font>
                <color theme="0"/>
              </font>
              <fill>
                <patternFill>
                  <bgColor rgb="FFC00000"/>
                </patternFill>
              </fill>
            </x14:dxf>
          </x14:cfRule>
          <x14:cfRule type="cellIs" priority="95" operator="equal" id="{8D4B5065-1E7B-49BE-A210-E65C6CFFAE7E}">
            <xm:f>Metricas!$B$4</xm:f>
            <x14:dxf>
              <font>
                <color theme="0"/>
              </font>
              <fill>
                <patternFill>
                  <bgColor rgb="FFFF0000"/>
                </patternFill>
              </fill>
            </x14:dxf>
          </x14:cfRule>
          <x14:cfRule type="cellIs" priority="96" operator="equal" id="{E01CE0BA-F5DB-4DA4-9F20-5DA2889BB4F4}">
            <xm:f>Metricas!$B$3</xm:f>
            <x14:dxf>
              <font>
                <color theme="0" tint="-0.14996795556505021"/>
              </font>
              <fill>
                <patternFill>
                  <bgColor theme="0"/>
                </patternFill>
              </fill>
            </x14:dxf>
          </x14:cfRule>
          <xm:sqref>D75</xm:sqref>
        </x14:conditionalFormatting>
        <x14:conditionalFormatting xmlns:xm="http://schemas.microsoft.com/office/excel/2006/main">
          <x14:cfRule type="cellIs" priority="89" operator="equal" id="{F0761AC9-C2D8-4713-A9BF-0701B2CC53A1}">
            <xm:f>Metricas!$B$10</xm:f>
            <x14:dxf>
              <font>
                <color theme="0"/>
              </font>
              <fill>
                <patternFill>
                  <bgColor theme="0" tint="-0.34998626667073579"/>
                </patternFill>
              </fill>
            </x14:dxf>
          </x14:cfRule>
          <xm:sqref>D75</xm:sqref>
        </x14:conditionalFormatting>
        <x14:conditionalFormatting xmlns:xm="http://schemas.microsoft.com/office/excel/2006/main">
          <x14:cfRule type="cellIs" priority="79" operator="equal" id="{308089E9-74DE-4FB1-9690-DB5C25137325}">
            <xm:f>Metricas!$B$9</xm:f>
            <x14:dxf>
              <font>
                <color theme="0"/>
              </font>
              <fill>
                <patternFill>
                  <bgColor rgb="FF336600"/>
                </patternFill>
              </fill>
            </x14:dxf>
          </x14:cfRule>
          <x14:cfRule type="cellIs" priority="80" operator="equal" id="{93436CEA-7400-4C72-916C-ACC19F84B861}">
            <xm:f>Metricas!$B$8</xm:f>
            <x14:dxf>
              <font>
                <color theme="0"/>
              </font>
              <fill>
                <patternFill>
                  <bgColor rgb="FF92D050"/>
                </patternFill>
              </fill>
            </x14:dxf>
          </x14:cfRule>
          <x14:cfRule type="cellIs" priority="81" operator="equal" id="{E54682DE-3011-426C-ACEC-C55E931BE1BB}">
            <xm:f>Metricas!$B$7</xm:f>
            <x14:dxf>
              <font>
                <color theme="0"/>
              </font>
              <fill>
                <patternFill>
                  <bgColor rgb="FFFFC000"/>
                </patternFill>
              </fill>
            </x14:dxf>
          </x14:cfRule>
          <x14:cfRule type="cellIs" priority="82" operator="equal" id="{652D4396-3DDC-49E3-BAEE-26DE63A7D5A4}">
            <xm:f>Metricas!$B$6</xm:f>
            <x14:dxf>
              <font>
                <color theme="0"/>
              </font>
              <fill>
                <patternFill>
                  <bgColor theme="2" tint="-0.499984740745262"/>
                </patternFill>
              </fill>
            </x14:dxf>
          </x14:cfRule>
          <x14:cfRule type="cellIs" priority="83" operator="equal" id="{FB711DC3-B316-4F6B-B834-FA38266CB46A}">
            <xm:f>Metricas!$B$5</xm:f>
            <x14:dxf>
              <font>
                <color theme="0"/>
              </font>
              <fill>
                <patternFill>
                  <bgColor rgb="FFC00000"/>
                </patternFill>
              </fill>
            </x14:dxf>
          </x14:cfRule>
          <x14:cfRule type="cellIs" priority="84" operator="equal" id="{388BB053-59A6-4B59-9D96-B34982756F21}">
            <xm:f>Metricas!$B$4</xm:f>
            <x14:dxf>
              <font>
                <color theme="0"/>
              </font>
              <fill>
                <patternFill>
                  <bgColor rgb="FFFF0000"/>
                </patternFill>
              </fill>
            </x14:dxf>
          </x14:cfRule>
          <x14:cfRule type="cellIs" priority="85" operator="equal" id="{B634EFEA-B10D-4C8D-932A-C0C027754542}">
            <xm:f>Metricas!$B$3</xm:f>
            <x14:dxf>
              <font>
                <color theme="0" tint="-0.14996795556505021"/>
              </font>
              <fill>
                <patternFill>
                  <bgColor theme="0"/>
                </patternFill>
              </fill>
            </x14:dxf>
          </x14:cfRule>
          <xm:sqref>D76</xm:sqref>
        </x14:conditionalFormatting>
        <x14:conditionalFormatting xmlns:xm="http://schemas.microsoft.com/office/excel/2006/main">
          <x14:cfRule type="cellIs" priority="78" operator="equal" id="{F1AEDA03-3825-4755-A934-A66BBAA901F7}">
            <xm:f>Metricas!$B$10</xm:f>
            <x14:dxf>
              <font>
                <color theme="0"/>
              </font>
              <fill>
                <patternFill>
                  <bgColor theme="0" tint="-0.34998626667073579"/>
                </patternFill>
              </fill>
            </x14:dxf>
          </x14:cfRule>
          <xm:sqref>D76</xm:sqref>
        </x14:conditionalFormatting>
        <x14:conditionalFormatting xmlns:xm="http://schemas.microsoft.com/office/excel/2006/main">
          <x14:cfRule type="cellIs" priority="68" operator="equal" id="{5400C60F-8CD4-4736-AEB3-7BC7CFD60485}">
            <xm:f>Metricas!$B$9</xm:f>
            <x14:dxf>
              <font>
                <color theme="0"/>
              </font>
              <fill>
                <patternFill>
                  <bgColor rgb="FF336600"/>
                </patternFill>
              </fill>
            </x14:dxf>
          </x14:cfRule>
          <x14:cfRule type="cellIs" priority="69" operator="equal" id="{C3DDB336-5325-4F98-A1CD-17B5651C2112}">
            <xm:f>Metricas!$B$8</xm:f>
            <x14:dxf>
              <font>
                <color theme="0"/>
              </font>
              <fill>
                <patternFill>
                  <bgColor rgb="FF92D050"/>
                </patternFill>
              </fill>
            </x14:dxf>
          </x14:cfRule>
          <x14:cfRule type="cellIs" priority="70" operator="equal" id="{8F0F19C5-A814-4570-AE54-99B8967C4E59}">
            <xm:f>Metricas!$B$7</xm:f>
            <x14:dxf>
              <font>
                <color theme="0"/>
              </font>
              <fill>
                <patternFill>
                  <bgColor rgb="FFFFC000"/>
                </patternFill>
              </fill>
            </x14:dxf>
          </x14:cfRule>
          <x14:cfRule type="cellIs" priority="71" operator="equal" id="{659FFAA9-5694-43AB-A841-1BBD6AEB976D}">
            <xm:f>Metricas!$B$6</xm:f>
            <x14:dxf>
              <font>
                <color theme="0"/>
              </font>
              <fill>
                <patternFill>
                  <bgColor theme="2" tint="-0.499984740745262"/>
                </patternFill>
              </fill>
            </x14:dxf>
          </x14:cfRule>
          <x14:cfRule type="cellIs" priority="72" operator="equal" id="{D993D8A4-F93D-4FB9-976F-8270B2C4181A}">
            <xm:f>Metricas!$B$5</xm:f>
            <x14:dxf>
              <font>
                <color theme="0"/>
              </font>
              <fill>
                <patternFill>
                  <bgColor rgb="FFC00000"/>
                </patternFill>
              </fill>
            </x14:dxf>
          </x14:cfRule>
          <x14:cfRule type="cellIs" priority="73" operator="equal" id="{D78722A1-77DF-420E-B9C0-D1025B4C1E73}">
            <xm:f>Metricas!$B$4</xm:f>
            <x14:dxf>
              <font>
                <color theme="0"/>
              </font>
              <fill>
                <patternFill>
                  <bgColor rgb="FFFF0000"/>
                </patternFill>
              </fill>
            </x14:dxf>
          </x14:cfRule>
          <x14:cfRule type="cellIs" priority="74" operator="equal" id="{51755B64-2710-4208-ADEF-5A649A1B3A71}">
            <xm:f>Metricas!$B$3</xm:f>
            <x14:dxf>
              <font>
                <color theme="0" tint="-0.14996795556505021"/>
              </font>
              <fill>
                <patternFill>
                  <bgColor theme="0"/>
                </patternFill>
              </fill>
            </x14:dxf>
          </x14:cfRule>
          <xm:sqref>D77</xm:sqref>
        </x14:conditionalFormatting>
        <x14:conditionalFormatting xmlns:xm="http://schemas.microsoft.com/office/excel/2006/main">
          <x14:cfRule type="cellIs" priority="67" operator="equal" id="{898A7E5F-83A6-4769-BFDC-BA0DB94727C9}">
            <xm:f>Metricas!$B$10</xm:f>
            <x14:dxf>
              <font>
                <color theme="0"/>
              </font>
              <fill>
                <patternFill>
                  <bgColor theme="0" tint="-0.34998626667073579"/>
                </patternFill>
              </fill>
            </x14:dxf>
          </x14:cfRule>
          <xm:sqref>D77</xm:sqref>
        </x14:conditionalFormatting>
        <x14:conditionalFormatting xmlns:xm="http://schemas.microsoft.com/office/excel/2006/main">
          <x14:cfRule type="cellIs" priority="57" operator="equal" id="{A9F6FF6C-47EF-4EE9-B725-E327358A3868}">
            <xm:f>Metricas!$B$9</xm:f>
            <x14:dxf>
              <font>
                <color theme="0"/>
              </font>
              <fill>
                <patternFill>
                  <bgColor rgb="FF336600"/>
                </patternFill>
              </fill>
            </x14:dxf>
          </x14:cfRule>
          <x14:cfRule type="cellIs" priority="58" operator="equal" id="{B88BA32A-CA3E-4391-9245-00579DA6974F}">
            <xm:f>Metricas!$B$8</xm:f>
            <x14:dxf>
              <font>
                <color theme="0"/>
              </font>
              <fill>
                <patternFill>
                  <bgColor rgb="FF92D050"/>
                </patternFill>
              </fill>
            </x14:dxf>
          </x14:cfRule>
          <x14:cfRule type="cellIs" priority="59" operator="equal" id="{5F32A676-C574-492C-8108-BFF7C27057C4}">
            <xm:f>Metricas!$B$7</xm:f>
            <x14:dxf>
              <font>
                <color theme="0"/>
              </font>
              <fill>
                <patternFill>
                  <bgColor rgb="FFFFC000"/>
                </patternFill>
              </fill>
            </x14:dxf>
          </x14:cfRule>
          <x14:cfRule type="cellIs" priority="60" operator="equal" id="{69BB0525-934E-4365-8679-5A91B3B5EC0A}">
            <xm:f>Metricas!$B$6</xm:f>
            <x14:dxf>
              <font>
                <color theme="0"/>
              </font>
              <fill>
                <patternFill>
                  <bgColor theme="2" tint="-0.499984740745262"/>
                </patternFill>
              </fill>
            </x14:dxf>
          </x14:cfRule>
          <x14:cfRule type="cellIs" priority="61" operator="equal" id="{C2A47A22-D6BC-486F-8D3D-70494B013D1E}">
            <xm:f>Metricas!$B$5</xm:f>
            <x14:dxf>
              <font>
                <color theme="0"/>
              </font>
              <fill>
                <patternFill>
                  <bgColor rgb="FFC00000"/>
                </patternFill>
              </fill>
            </x14:dxf>
          </x14:cfRule>
          <x14:cfRule type="cellIs" priority="62" operator="equal" id="{5089E219-3443-4260-B504-ED75F14283EB}">
            <xm:f>Metricas!$B$4</xm:f>
            <x14:dxf>
              <font>
                <color theme="0"/>
              </font>
              <fill>
                <patternFill>
                  <bgColor rgb="FFFF0000"/>
                </patternFill>
              </fill>
            </x14:dxf>
          </x14:cfRule>
          <x14:cfRule type="cellIs" priority="63" operator="equal" id="{6F36F9CB-270E-4DCD-A4ED-EF4924F29CA5}">
            <xm:f>Metricas!$B$3</xm:f>
            <x14:dxf>
              <font>
                <color theme="0" tint="-0.14996795556505021"/>
              </font>
              <fill>
                <patternFill>
                  <bgColor theme="0"/>
                </patternFill>
              </fill>
            </x14:dxf>
          </x14:cfRule>
          <xm:sqref>D78</xm:sqref>
        </x14:conditionalFormatting>
        <x14:conditionalFormatting xmlns:xm="http://schemas.microsoft.com/office/excel/2006/main">
          <x14:cfRule type="cellIs" priority="56" operator="equal" id="{B8BD1E5A-EF53-41CB-90E4-E39CFABBC444}">
            <xm:f>Metricas!$B$10</xm:f>
            <x14:dxf>
              <font>
                <color theme="0"/>
              </font>
              <fill>
                <patternFill>
                  <bgColor theme="0" tint="-0.34998626667073579"/>
                </patternFill>
              </fill>
            </x14:dxf>
          </x14:cfRule>
          <xm:sqref>D78</xm:sqref>
        </x14:conditionalFormatting>
        <x14:conditionalFormatting xmlns:xm="http://schemas.microsoft.com/office/excel/2006/main">
          <x14:cfRule type="cellIs" priority="46" operator="equal" id="{7D22AD86-7215-4459-8F9F-C749FDA20BF6}">
            <xm:f>Metricas!$B$9</xm:f>
            <x14:dxf>
              <font>
                <color theme="0"/>
              </font>
              <fill>
                <patternFill>
                  <bgColor rgb="FF336600"/>
                </patternFill>
              </fill>
            </x14:dxf>
          </x14:cfRule>
          <x14:cfRule type="cellIs" priority="47" operator="equal" id="{EE457B04-35FC-4A23-A05A-A87151F71AC3}">
            <xm:f>Metricas!$B$8</xm:f>
            <x14:dxf>
              <font>
                <color theme="0"/>
              </font>
              <fill>
                <patternFill>
                  <bgColor rgb="FF92D050"/>
                </patternFill>
              </fill>
            </x14:dxf>
          </x14:cfRule>
          <x14:cfRule type="cellIs" priority="48" operator="equal" id="{D4212E8C-2625-4D59-900A-769166EE4711}">
            <xm:f>Metricas!$B$7</xm:f>
            <x14:dxf>
              <font>
                <color theme="0"/>
              </font>
              <fill>
                <patternFill>
                  <bgColor rgb="FFFFC000"/>
                </patternFill>
              </fill>
            </x14:dxf>
          </x14:cfRule>
          <x14:cfRule type="cellIs" priority="49" operator="equal" id="{B48101F8-407C-497B-8B73-2960E08EA63B}">
            <xm:f>Metricas!$B$6</xm:f>
            <x14:dxf>
              <font>
                <color theme="0"/>
              </font>
              <fill>
                <patternFill>
                  <bgColor theme="2" tint="-0.499984740745262"/>
                </patternFill>
              </fill>
            </x14:dxf>
          </x14:cfRule>
          <x14:cfRule type="cellIs" priority="50" operator="equal" id="{C78A728F-172C-49DB-8C28-700AB171247D}">
            <xm:f>Metricas!$B$5</xm:f>
            <x14:dxf>
              <font>
                <color theme="0"/>
              </font>
              <fill>
                <patternFill>
                  <bgColor rgb="FFC00000"/>
                </patternFill>
              </fill>
            </x14:dxf>
          </x14:cfRule>
          <x14:cfRule type="cellIs" priority="51" operator="equal" id="{E46E5A1D-59B1-4C4F-A468-B2FF4A17E4E5}">
            <xm:f>Metricas!$B$4</xm:f>
            <x14:dxf>
              <font>
                <color theme="0"/>
              </font>
              <fill>
                <patternFill>
                  <bgColor rgb="FFFF0000"/>
                </patternFill>
              </fill>
            </x14:dxf>
          </x14:cfRule>
          <x14:cfRule type="cellIs" priority="52" operator="equal" id="{3BB42C3B-4AA1-4629-9E07-ACE7C80B7949}">
            <xm:f>Metricas!$B$3</xm:f>
            <x14:dxf>
              <font>
                <color theme="0" tint="-0.14996795556505021"/>
              </font>
              <fill>
                <patternFill>
                  <bgColor theme="0"/>
                </patternFill>
              </fill>
            </x14:dxf>
          </x14:cfRule>
          <xm:sqref>D79</xm:sqref>
        </x14:conditionalFormatting>
        <x14:conditionalFormatting xmlns:xm="http://schemas.microsoft.com/office/excel/2006/main">
          <x14:cfRule type="cellIs" priority="45" operator="equal" id="{B10C2F19-9932-4911-974D-687E932ADB75}">
            <xm:f>Metricas!$B$10</xm:f>
            <x14:dxf>
              <font>
                <color theme="0"/>
              </font>
              <fill>
                <patternFill>
                  <bgColor theme="0" tint="-0.34998626667073579"/>
                </patternFill>
              </fill>
            </x14:dxf>
          </x14:cfRule>
          <xm:sqref>D79</xm:sqref>
        </x14:conditionalFormatting>
        <x14:conditionalFormatting xmlns:xm="http://schemas.microsoft.com/office/excel/2006/main">
          <x14:cfRule type="cellIs" priority="35" operator="equal" id="{4BB78099-34DE-4C03-968D-176072E01588}">
            <xm:f>Metricas!$B$9</xm:f>
            <x14:dxf>
              <font>
                <color theme="0"/>
              </font>
              <fill>
                <patternFill>
                  <bgColor rgb="FF336600"/>
                </patternFill>
              </fill>
            </x14:dxf>
          </x14:cfRule>
          <x14:cfRule type="cellIs" priority="36" operator="equal" id="{0DBEB059-5FC8-413C-A175-C0FD2124F4AC}">
            <xm:f>Metricas!$B$8</xm:f>
            <x14:dxf>
              <font>
                <color theme="0"/>
              </font>
              <fill>
                <patternFill>
                  <bgColor rgb="FF92D050"/>
                </patternFill>
              </fill>
            </x14:dxf>
          </x14:cfRule>
          <x14:cfRule type="cellIs" priority="37" operator="equal" id="{51F04740-D8CF-45AA-A49D-78F365948969}">
            <xm:f>Metricas!$B$7</xm:f>
            <x14:dxf>
              <font>
                <color theme="0"/>
              </font>
              <fill>
                <patternFill>
                  <bgColor rgb="FFFFC000"/>
                </patternFill>
              </fill>
            </x14:dxf>
          </x14:cfRule>
          <x14:cfRule type="cellIs" priority="38" operator="equal" id="{1703B1B6-C274-413E-A7DC-13C9323DE856}">
            <xm:f>Metricas!$B$6</xm:f>
            <x14:dxf>
              <font>
                <color theme="0"/>
              </font>
              <fill>
                <patternFill>
                  <bgColor theme="2" tint="-0.499984740745262"/>
                </patternFill>
              </fill>
            </x14:dxf>
          </x14:cfRule>
          <x14:cfRule type="cellIs" priority="39" operator="equal" id="{7C54116C-30C8-4739-A13E-2F4A3630B704}">
            <xm:f>Metricas!$B$5</xm:f>
            <x14:dxf>
              <font>
                <color theme="0"/>
              </font>
              <fill>
                <patternFill>
                  <bgColor rgb="FFC00000"/>
                </patternFill>
              </fill>
            </x14:dxf>
          </x14:cfRule>
          <x14:cfRule type="cellIs" priority="40" operator="equal" id="{DDA4097E-EBD2-4C19-8DBE-463E29C6C248}">
            <xm:f>Metricas!$B$4</xm:f>
            <x14:dxf>
              <font>
                <color theme="0"/>
              </font>
              <fill>
                <patternFill>
                  <bgColor rgb="FFFF0000"/>
                </patternFill>
              </fill>
            </x14:dxf>
          </x14:cfRule>
          <x14:cfRule type="cellIs" priority="41" operator="equal" id="{F993B29C-F14D-4990-B918-9BCE0A4FB2F6}">
            <xm:f>Metricas!$B$3</xm:f>
            <x14:dxf>
              <font>
                <color theme="0" tint="-0.14996795556505021"/>
              </font>
              <fill>
                <patternFill>
                  <bgColor theme="0"/>
                </patternFill>
              </fill>
            </x14:dxf>
          </x14:cfRule>
          <xm:sqref>D80</xm:sqref>
        </x14:conditionalFormatting>
        <x14:conditionalFormatting xmlns:xm="http://schemas.microsoft.com/office/excel/2006/main">
          <x14:cfRule type="cellIs" priority="34" operator="equal" id="{96BE11CA-2C68-400B-82BF-77401498272B}">
            <xm:f>Metricas!$B$10</xm:f>
            <x14:dxf>
              <font>
                <color theme="0"/>
              </font>
              <fill>
                <patternFill>
                  <bgColor theme="0" tint="-0.34998626667073579"/>
                </patternFill>
              </fill>
            </x14:dxf>
          </x14:cfRule>
          <xm:sqref>D80</xm:sqref>
        </x14:conditionalFormatting>
        <x14:conditionalFormatting xmlns:xm="http://schemas.microsoft.com/office/excel/2006/main">
          <x14:cfRule type="cellIs" priority="24" operator="equal" id="{018A0986-AFD6-4308-9BF2-A80F7E314132}">
            <xm:f>Metricas!$B$9</xm:f>
            <x14:dxf>
              <font>
                <color theme="0"/>
              </font>
              <fill>
                <patternFill>
                  <bgColor rgb="FF336600"/>
                </patternFill>
              </fill>
            </x14:dxf>
          </x14:cfRule>
          <x14:cfRule type="cellIs" priority="25" operator="equal" id="{47DBC534-F669-484C-923F-AFE6FA414071}">
            <xm:f>Metricas!$B$8</xm:f>
            <x14:dxf>
              <font>
                <color theme="0"/>
              </font>
              <fill>
                <patternFill>
                  <bgColor rgb="FF92D050"/>
                </patternFill>
              </fill>
            </x14:dxf>
          </x14:cfRule>
          <x14:cfRule type="cellIs" priority="26" operator="equal" id="{C9F13A93-981F-4B34-8C83-E2A48E712A87}">
            <xm:f>Metricas!$B$7</xm:f>
            <x14:dxf>
              <font>
                <color theme="0"/>
              </font>
              <fill>
                <patternFill>
                  <bgColor rgb="FFFFC000"/>
                </patternFill>
              </fill>
            </x14:dxf>
          </x14:cfRule>
          <x14:cfRule type="cellIs" priority="27" operator="equal" id="{D90306E3-F550-4630-B67B-2F75A064D920}">
            <xm:f>Metricas!$B$6</xm:f>
            <x14:dxf>
              <font>
                <color theme="0"/>
              </font>
              <fill>
                <patternFill>
                  <bgColor theme="2" tint="-0.499984740745262"/>
                </patternFill>
              </fill>
            </x14:dxf>
          </x14:cfRule>
          <x14:cfRule type="cellIs" priority="28" operator="equal" id="{D8AB4354-99E5-4B61-B6F7-1E2BD8E79093}">
            <xm:f>Metricas!$B$5</xm:f>
            <x14:dxf>
              <font>
                <color theme="0"/>
              </font>
              <fill>
                <patternFill>
                  <bgColor rgb="FFC00000"/>
                </patternFill>
              </fill>
            </x14:dxf>
          </x14:cfRule>
          <x14:cfRule type="cellIs" priority="29" operator="equal" id="{E8BC5D0A-0040-4CA6-B1B1-A664E3B24C59}">
            <xm:f>Metricas!$B$4</xm:f>
            <x14:dxf>
              <font>
                <color theme="0"/>
              </font>
              <fill>
                <patternFill>
                  <bgColor rgb="FFFF0000"/>
                </patternFill>
              </fill>
            </x14:dxf>
          </x14:cfRule>
          <x14:cfRule type="cellIs" priority="30" operator="equal" id="{1AAAAEBD-3E63-469D-9AC7-25AF680DCA17}">
            <xm:f>Metricas!$B$3</xm:f>
            <x14:dxf>
              <font>
                <color theme="0" tint="-0.14996795556505021"/>
              </font>
              <fill>
                <patternFill>
                  <bgColor theme="0"/>
                </patternFill>
              </fill>
            </x14:dxf>
          </x14:cfRule>
          <xm:sqref>D81</xm:sqref>
        </x14:conditionalFormatting>
        <x14:conditionalFormatting xmlns:xm="http://schemas.microsoft.com/office/excel/2006/main">
          <x14:cfRule type="cellIs" priority="23" operator="equal" id="{2E3F884B-43C1-46FB-90AA-EC6100CB3318}">
            <xm:f>Metricas!$B$10</xm:f>
            <x14:dxf>
              <font>
                <color theme="0"/>
              </font>
              <fill>
                <patternFill>
                  <bgColor theme="0" tint="-0.34998626667073579"/>
                </patternFill>
              </fill>
            </x14:dxf>
          </x14:cfRule>
          <xm:sqref>D81</xm:sqref>
        </x14:conditionalFormatting>
        <x14:conditionalFormatting xmlns:xm="http://schemas.microsoft.com/office/excel/2006/main">
          <x14:cfRule type="cellIs" priority="13" operator="equal" id="{50B41BC1-91AD-4930-BDED-FCAC15D6898C}">
            <xm:f>Metricas!$B$9</xm:f>
            <x14:dxf>
              <font>
                <color theme="0"/>
              </font>
              <fill>
                <patternFill>
                  <bgColor rgb="FF336600"/>
                </patternFill>
              </fill>
            </x14:dxf>
          </x14:cfRule>
          <x14:cfRule type="cellIs" priority="14" operator="equal" id="{7A5E8BE3-C72A-4FFA-A57F-4A1C5C89951E}">
            <xm:f>Metricas!$B$8</xm:f>
            <x14:dxf>
              <font>
                <color theme="0"/>
              </font>
              <fill>
                <patternFill>
                  <bgColor rgb="FF92D050"/>
                </patternFill>
              </fill>
            </x14:dxf>
          </x14:cfRule>
          <x14:cfRule type="cellIs" priority="15" operator="equal" id="{7EAF557E-9F22-414C-A432-7B7E94E82B79}">
            <xm:f>Metricas!$B$7</xm:f>
            <x14:dxf>
              <font>
                <color theme="0"/>
              </font>
              <fill>
                <patternFill>
                  <bgColor rgb="FFFFC000"/>
                </patternFill>
              </fill>
            </x14:dxf>
          </x14:cfRule>
          <x14:cfRule type="cellIs" priority="16" operator="equal" id="{ECD567F3-75B7-4FDE-8744-A0F85E662F0F}">
            <xm:f>Metricas!$B$6</xm:f>
            <x14:dxf>
              <font>
                <color theme="0"/>
              </font>
              <fill>
                <patternFill>
                  <bgColor theme="2" tint="-0.499984740745262"/>
                </patternFill>
              </fill>
            </x14:dxf>
          </x14:cfRule>
          <x14:cfRule type="cellIs" priority="17" operator="equal" id="{5DF51194-4992-4357-A371-B4D331CDB347}">
            <xm:f>Metricas!$B$5</xm:f>
            <x14:dxf>
              <font>
                <color theme="0"/>
              </font>
              <fill>
                <patternFill>
                  <bgColor rgb="FFC00000"/>
                </patternFill>
              </fill>
            </x14:dxf>
          </x14:cfRule>
          <x14:cfRule type="cellIs" priority="18" operator="equal" id="{CCAF12E7-6767-4FDF-B3E6-C8A93910CE0A}">
            <xm:f>Metricas!$B$4</xm:f>
            <x14:dxf>
              <font>
                <color theme="0"/>
              </font>
              <fill>
                <patternFill>
                  <bgColor rgb="FFFF0000"/>
                </patternFill>
              </fill>
            </x14:dxf>
          </x14:cfRule>
          <x14:cfRule type="cellIs" priority="19" operator="equal" id="{A417DA10-935D-416B-B9C9-F73F0041D0D1}">
            <xm:f>Metricas!$B$3</xm:f>
            <x14:dxf>
              <font>
                <color theme="0" tint="-0.14996795556505021"/>
              </font>
              <fill>
                <patternFill>
                  <bgColor theme="0"/>
                </patternFill>
              </fill>
            </x14:dxf>
          </x14:cfRule>
          <xm:sqref>D66</xm:sqref>
        </x14:conditionalFormatting>
        <x14:conditionalFormatting xmlns:xm="http://schemas.microsoft.com/office/excel/2006/main">
          <x14:cfRule type="cellIs" priority="12" operator="equal" id="{79BB9F21-CBC2-4D40-A1F4-D96C3BD44AF9}">
            <xm:f>Metricas!$B$10</xm:f>
            <x14:dxf>
              <font>
                <color theme="0"/>
              </font>
              <fill>
                <patternFill>
                  <bgColor theme="0" tint="-0.34998626667073579"/>
                </patternFill>
              </fill>
            </x14:dxf>
          </x14:cfRule>
          <xm:sqref>D66</xm:sqref>
        </x14:conditionalFormatting>
        <x14:conditionalFormatting xmlns:xm="http://schemas.microsoft.com/office/excel/2006/main">
          <x14:cfRule type="cellIs" priority="2" operator="equal" id="{84C70FDB-F704-4A72-A0CB-EFC67143D6A9}">
            <xm:f>Metricas!$B$9</xm:f>
            <x14:dxf>
              <font>
                <color theme="0"/>
              </font>
              <fill>
                <patternFill>
                  <bgColor rgb="FF336600"/>
                </patternFill>
              </fill>
            </x14:dxf>
          </x14:cfRule>
          <x14:cfRule type="cellIs" priority="3" operator="equal" id="{58BBE793-F030-4BD8-8EB7-7E427D71EA69}">
            <xm:f>Metricas!$B$8</xm:f>
            <x14:dxf>
              <font>
                <color theme="0"/>
              </font>
              <fill>
                <patternFill>
                  <bgColor rgb="FF92D050"/>
                </patternFill>
              </fill>
            </x14:dxf>
          </x14:cfRule>
          <x14:cfRule type="cellIs" priority="4" operator="equal" id="{46BC04F4-80DD-4C89-AB8D-7BFB43E5E2EC}">
            <xm:f>Metricas!$B$7</xm:f>
            <x14:dxf>
              <font>
                <color theme="0"/>
              </font>
              <fill>
                <patternFill>
                  <bgColor rgb="FFFFC000"/>
                </patternFill>
              </fill>
            </x14:dxf>
          </x14:cfRule>
          <x14:cfRule type="cellIs" priority="5" operator="equal" id="{DA6FD0F6-641E-436D-9DA5-8CC0ED42651F}">
            <xm:f>Metricas!$B$6</xm:f>
            <x14:dxf>
              <font>
                <color theme="0"/>
              </font>
              <fill>
                <patternFill>
                  <bgColor theme="2" tint="-0.499984740745262"/>
                </patternFill>
              </fill>
            </x14:dxf>
          </x14:cfRule>
          <x14:cfRule type="cellIs" priority="6" operator="equal" id="{17A974E7-BDFD-4B7C-8E13-D3B50FDA5C6F}">
            <xm:f>Metricas!$B$5</xm:f>
            <x14:dxf>
              <font>
                <color theme="0"/>
              </font>
              <fill>
                <patternFill>
                  <bgColor rgb="FFC00000"/>
                </patternFill>
              </fill>
            </x14:dxf>
          </x14:cfRule>
          <x14:cfRule type="cellIs" priority="7" operator="equal" id="{6448050F-A6A6-42EE-8494-8D479A811D88}">
            <xm:f>Metricas!$B$4</xm:f>
            <x14:dxf>
              <font>
                <color theme="0"/>
              </font>
              <fill>
                <patternFill>
                  <bgColor rgb="FFFF0000"/>
                </patternFill>
              </fill>
            </x14:dxf>
          </x14:cfRule>
          <x14:cfRule type="cellIs" priority="8" operator="equal" id="{9E1B3FEA-EDC3-44E9-A255-4A669A114B6C}">
            <xm:f>Metricas!$B$3</xm:f>
            <x14:dxf>
              <font>
                <color theme="0" tint="-0.14996795556505021"/>
              </font>
              <fill>
                <patternFill>
                  <bgColor theme="0"/>
                </patternFill>
              </fill>
            </x14:dxf>
          </x14:cfRule>
          <xm:sqref>D67</xm:sqref>
        </x14:conditionalFormatting>
        <x14:conditionalFormatting xmlns:xm="http://schemas.microsoft.com/office/excel/2006/main">
          <x14:cfRule type="cellIs" priority="1" operator="equal" id="{4D8E3298-6E70-4716-B1D5-883610E11809}">
            <xm:f>Metricas!$B$10</xm:f>
            <x14:dxf>
              <font>
                <color theme="0"/>
              </font>
              <fill>
                <patternFill>
                  <bgColor theme="0" tint="-0.34998626667073579"/>
                </patternFill>
              </fill>
            </x14:dxf>
          </x14:cfRule>
          <xm:sqref>D67</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Metricas!$B$3:$B$10</xm:f>
          </x14:formula1>
          <xm:sqref>D19:D20 D66:D71 D73:D81 D15:D16 D22:D24 D26 D29:D32 D34:D36 D38:D40 D43:D44 D46:D51 D53 D55:D59 D62:D63 D89 D84:D87 D91 D93:D96 D98 D100:D101 D103 D106:D108 D110:D113 D116:D118 D120:D128 D130 D133:D135 D137:D138 D141:D147 D150:D152 D154 D157:D161 D163:D165 E5 D9:D13 D5:D6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E319"/>
  <sheetViews>
    <sheetView zoomScaleNormal="100" workbookViewId="0">
      <selection activeCell="D3" sqref="D3"/>
    </sheetView>
  </sheetViews>
  <sheetFormatPr defaultColWidth="9.140625" defaultRowHeight="12.75" x14ac:dyDescent="0.2"/>
  <cols>
    <col min="1" max="1" width="3.28515625" style="27" customWidth="1"/>
    <col min="2" max="2" width="14" style="27" bestFit="1" customWidth="1"/>
    <col min="3" max="3" width="31.7109375" style="27" customWidth="1"/>
    <col min="4" max="4" width="13.28515625" style="27" customWidth="1"/>
    <col min="5" max="5" width="13" style="27" customWidth="1"/>
    <col min="6" max="16384" width="9.140625" style="27"/>
  </cols>
  <sheetData>
    <row r="2" spans="2:5" s="34" customFormat="1" ht="53.45" customHeight="1" x14ac:dyDescent="0.3">
      <c r="B2" s="76" t="s">
        <v>171</v>
      </c>
      <c r="C2" s="76" t="s">
        <v>175</v>
      </c>
      <c r="D2" s="77" t="s">
        <v>182</v>
      </c>
      <c r="E2" s="78" t="s">
        <v>183</v>
      </c>
    </row>
    <row r="3" spans="2:5" s="35" customFormat="1" ht="58.5" customHeight="1" x14ac:dyDescent="0.2">
      <c r="B3" s="79" t="s">
        <v>177</v>
      </c>
      <c r="C3" s="80" t="s">
        <v>187</v>
      </c>
      <c r="D3" s="81">
        <f>COUNTIF('Req. Obligatorios SGSI'!$D$3:$D$58,$B3)/'Req. Obligatorios SGSI'!$D$59</f>
        <v>1</v>
      </c>
      <c r="E3" s="81">
        <f>COUNTIF('27002 Controles Anexo A'!$D$3:$D$165,$B3)/'27002 Controles Anexo A'!$D$166</f>
        <v>1</v>
      </c>
    </row>
    <row r="4" spans="2:5" s="35" customFormat="1" ht="58.5" customHeight="1" x14ac:dyDescent="0.2">
      <c r="B4" s="79" t="s">
        <v>454</v>
      </c>
      <c r="C4" s="80" t="s">
        <v>455</v>
      </c>
      <c r="D4" s="81">
        <f>COUNTIF('Req. Obligatorios SGSI'!$D$3:$D$58,$B4)/'Req. Obligatorios SGSI'!$D$59</f>
        <v>0</v>
      </c>
      <c r="E4" s="81">
        <f>COUNTIF('27002 Controles Anexo A'!$D$3:$D$165,$B4)/'27002 Controles Anexo A'!$D$166</f>
        <v>0</v>
      </c>
    </row>
    <row r="5" spans="2:5" s="35" customFormat="1" ht="58.5" customHeight="1" x14ac:dyDescent="0.2">
      <c r="B5" s="79" t="s">
        <v>178</v>
      </c>
      <c r="C5" s="80" t="s">
        <v>456</v>
      </c>
      <c r="D5" s="81">
        <f>COUNTIF('Req. Obligatorios SGSI'!$D$3:$D$58,$B5)/'Req. Obligatorios SGSI'!$D$59</f>
        <v>0</v>
      </c>
      <c r="E5" s="81">
        <f>COUNTIF('27002 Controles Anexo A'!$D$3:$D$165,$B5)/'27002 Controles Anexo A'!$D$166</f>
        <v>0</v>
      </c>
    </row>
    <row r="6" spans="2:5" s="35" customFormat="1" ht="60" x14ac:dyDescent="0.2">
      <c r="B6" s="79" t="s">
        <v>457</v>
      </c>
      <c r="C6" s="80" t="s">
        <v>458</v>
      </c>
      <c r="D6" s="81">
        <f>COUNTIF('Req. Obligatorios SGSI'!$D$3:$D$58,$B6)/'Req. Obligatorios SGSI'!$D$59</f>
        <v>0</v>
      </c>
      <c r="E6" s="81">
        <f>COUNTIF('27002 Controles Anexo A'!$D$3:$D$165,$B6)/'27002 Controles Anexo A'!$D$166</f>
        <v>0</v>
      </c>
    </row>
    <row r="7" spans="2:5" s="35" customFormat="1" ht="58.5" customHeight="1" x14ac:dyDescent="0.2">
      <c r="B7" s="79" t="s">
        <v>179</v>
      </c>
      <c r="C7" s="80" t="s">
        <v>459</v>
      </c>
      <c r="D7" s="81">
        <f>COUNTIF('Req. Obligatorios SGSI'!$D$3:$D$58,$B7)/'Req. Obligatorios SGSI'!$D$59</f>
        <v>0</v>
      </c>
      <c r="E7" s="81">
        <f>COUNTIF('27002 Controles Anexo A'!$D$3:$D$165,$B7)/'27002 Controles Anexo A'!$D$166</f>
        <v>0</v>
      </c>
    </row>
    <row r="8" spans="2:5" s="35" customFormat="1" ht="58.5" customHeight="1" x14ac:dyDescent="0.2">
      <c r="B8" s="79" t="s">
        <v>180</v>
      </c>
      <c r="C8" s="80" t="s">
        <v>460</v>
      </c>
      <c r="D8" s="81">
        <f>COUNTIF('Req. Obligatorios SGSI'!$D$3:$D$58,$B8)/'Req. Obligatorios SGSI'!$D$59</f>
        <v>0</v>
      </c>
      <c r="E8" s="81">
        <f>COUNTIF('27002 Controles Anexo A'!$D$3:$D$165,$B8)/'27002 Controles Anexo A'!$D$166</f>
        <v>0</v>
      </c>
    </row>
    <row r="9" spans="2:5" s="35" customFormat="1" ht="58.5" customHeight="1" x14ac:dyDescent="0.2">
      <c r="B9" s="79" t="s">
        <v>181</v>
      </c>
      <c r="C9" s="80" t="s">
        <v>461</v>
      </c>
      <c r="D9" s="81">
        <f>COUNTIF('Req. Obligatorios SGSI'!$D$3:$D$58,$B9)/'Req. Obligatorios SGSI'!$D$59</f>
        <v>0</v>
      </c>
      <c r="E9" s="81">
        <f>COUNTIF('27002 Controles Anexo A'!$D$3:$D$165,$B9)/'27002 Controles Anexo A'!$D$166</f>
        <v>0</v>
      </c>
    </row>
    <row r="10" spans="2:5" s="35" customFormat="1" ht="58.5" customHeight="1" x14ac:dyDescent="0.2">
      <c r="B10" s="82" t="s">
        <v>176</v>
      </c>
      <c r="C10" s="80" t="s">
        <v>188</v>
      </c>
      <c r="D10" s="81">
        <f>COUNTIF('Req. Obligatorios SGSI'!$D$3:$D$58,$B10)/'Req. Obligatorios SGSI'!$D$59</f>
        <v>0</v>
      </c>
      <c r="E10" s="81">
        <f>COUNTIF('27002 Controles Anexo A'!$D$3:$D$165,$B10)/'27002 Controles Anexo A'!$D$166</f>
        <v>0</v>
      </c>
    </row>
    <row r="11" spans="2:5" s="35" customFormat="1" x14ac:dyDescent="0.2">
      <c r="C11" s="36" t="s">
        <v>5</v>
      </c>
      <c r="D11" s="37">
        <f>SUM(D3:D10)</f>
        <v>1</v>
      </c>
      <c r="E11" s="37">
        <f>SUM(E3:E10)</f>
        <v>1</v>
      </c>
    </row>
    <row r="12" spans="2:5" s="35" customFormat="1" x14ac:dyDescent="0.2"/>
    <row r="13" spans="2:5" s="35" customFormat="1" x14ac:dyDescent="0.2"/>
    <row r="14" spans="2:5" s="35" customFormat="1" ht="21" x14ac:dyDescent="0.2">
      <c r="B14" s="43"/>
    </row>
    <row r="15" spans="2:5" s="35" customFormat="1" ht="21" x14ac:dyDescent="0.2">
      <c r="B15" s="43"/>
    </row>
    <row r="16" spans="2:5" s="35" customFormat="1" ht="21" x14ac:dyDescent="0.2">
      <c r="B16" s="43"/>
    </row>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35" customFormat="1" x14ac:dyDescent="0.2"/>
    <row r="242" s="35" customFormat="1" x14ac:dyDescent="0.2"/>
    <row r="243" s="35" customFormat="1" x14ac:dyDescent="0.2"/>
    <row r="244" s="35" customFormat="1" x14ac:dyDescent="0.2"/>
    <row r="245" s="35" customFormat="1" x14ac:dyDescent="0.2"/>
    <row r="246" s="35" customFormat="1" x14ac:dyDescent="0.2"/>
    <row r="247" s="35" customFormat="1" x14ac:dyDescent="0.2"/>
    <row r="248" s="35" customFormat="1" x14ac:dyDescent="0.2"/>
    <row r="249" s="35" customFormat="1" x14ac:dyDescent="0.2"/>
    <row r="250" s="35" customFormat="1" x14ac:dyDescent="0.2"/>
    <row r="251" s="35" customFormat="1" x14ac:dyDescent="0.2"/>
    <row r="252" s="35" customFormat="1" x14ac:dyDescent="0.2"/>
    <row r="253" s="35" customFormat="1" x14ac:dyDescent="0.2"/>
    <row r="254" s="35" customFormat="1" x14ac:dyDescent="0.2"/>
    <row r="255" s="35" customFormat="1" x14ac:dyDescent="0.2"/>
    <row r="256" s="35" customFormat="1" x14ac:dyDescent="0.2"/>
    <row r="257" s="35" customFormat="1" x14ac:dyDescent="0.2"/>
    <row r="258" s="35" customFormat="1" x14ac:dyDescent="0.2"/>
    <row r="259" s="35" customFormat="1" x14ac:dyDescent="0.2"/>
    <row r="260" s="35" customFormat="1" x14ac:dyDescent="0.2"/>
    <row r="261" s="35" customFormat="1" x14ac:dyDescent="0.2"/>
    <row r="262" s="35" customFormat="1" x14ac:dyDescent="0.2"/>
    <row r="263" s="35" customFormat="1" x14ac:dyDescent="0.2"/>
    <row r="264" s="35" customFormat="1" x14ac:dyDescent="0.2"/>
    <row r="265" s="35" customFormat="1" x14ac:dyDescent="0.2"/>
    <row r="266" s="35" customFormat="1" x14ac:dyDescent="0.2"/>
    <row r="267" s="35" customFormat="1" x14ac:dyDescent="0.2"/>
    <row r="268" s="35" customFormat="1" x14ac:dyDescent="0.2"/>
    <row r="269" s="35" customFormat="1" x14ac:dyDescent="0.2"/>
    <row r="270" s="35" customFormat="1" x14ac:dyDescent="0.2"/>
    <row r="271" s="35" customFormat="1" x14ac:dyDescent="0.2"/>
    <row r="272" s="35" customFormat="1" x14ac:dyDescent="0.2"/>
    <row r="273" s="35" customFormat="1" x14ac:dyDescent="0.2"/>
    <row r="274" s="35" customFormat="1" x14ac:dyDescent="0.2"/>
    <row r="275" s="35" customFormat="1" x14ac:dyDescent="0.2"/>
    <row r="276" s="35" customFormat="1" x14ac:dyDescent="0.2"/>
    <row r="277" s="35" customFormat="1" x14ac:dyDescent="0.2"/>
    <row r="278" s="35" customFormat="1" x14ac:dyDescent="0.2"/>
    <row r="279" s="35" customFormat="1" x14ac:dyDescent="0.2"/>
    <row r="280" s="35" customFormat="1" x14ac:dyDescent="0.2"/>
    <row r="281" s="35" customFormat="1" x14ac:dyDescent="0.2"/>
    <row r="282" s="35" customFormat="1" x14ac:dyDescent="0.2"/>
    <row r="283" s="35" customFormat="1" x14ac:dyDescent="0.2"/>
    <row r="284" s="35" customFormat="1" x14ac:dyDescent="0.2"/>
    <row r="285" s="35" customFormat="1" x14ac:dyDescent="0.2"/>
    <row r="286" s="35" customFormat="1" x14ac:dyDescent="0.2"/>
    <row r="287" s="35" customFormat="1" x14ac:dyDescent="0.2"/>
    <row r="288" s="35" customFormat="1" x14ac:dyDescent="0.2"/>
    <row r="289" s="35" customFormat="1" x14ac:dyDescent="0.2"/>
    <row r="290" s="35" customFormat="1" x14ac:dyDescent="0.2"/>
    <row r="291" s="35" customFormat="1" x14ac:dyDescent="0.2"/>
    <row r="292" s="35" customFormat="1" x14ac:dyDescent="0.2"/>
    <row r="293" s="35" customFormat="1" x14ac:dyDescent="0.2"/>
    <row r="294" s="35" customFormat="1" x14ac:dyDescent="0.2"/>
    <row r="295" s="35" customFormat="1" x14ac:dyDescent="0.2"/>
    <row r="296" s="35" customFormat="1" x14ac:dyDescent="0.2"/>
    <row r="297" s="35" customFormat="1" x14ac:dyDescent="0.2"/>
    <row r="298" s="35" customFormat="1" x14ac:dyDescent="0.2"/>
    <row r="299" s="35" customFormat="1" x14ac:dyDescent="0.2"/>
    <row r="300" s="35" customFormat="1" x14ac:dyDescent="0.2"/>
    <row r="301" s="35" customFormat="1" x14ac:dyDescent="0.2"/>
    <row r="302" s="35" customFormat="1" x14ac:dyDescent="0.2"/>
    <row r="303" s="35" customFormat="1" x14ac:dyDescent="0.2"/>
    <row r="304" s="35" customFormat="1" x14ac:dyDescent="0.2"/>
    <row r="305" s="35" customFormat="1" x14ac:dyDescent="0.2"/>
    <row r="306" s="35" customFormat="1" x14ac:dyDescent="0.2"/>
    <row r="307" s="35" customFormat="1" x14ac:dyDescent="0.2"/>
    <row r="308" s="35" customFormat="1" x14ac:dyDescent="0.2"/>
    <row r="309" s="35" customFormat="1" x14ac:dyDescent="0.2"/>
    <row r="310" s="35" customFormat="1" x14ac:dyDescent="0.2"/>
    <row r="311" s="35" customFormat="1" x14ac:dyDescent="0.2"/>
    <row r="312" s="35" customFormat="1" x14ac:dyDescent="0.2"/>
    <row r="313" s="35" customFormat="1" x14ac:dyDescent="0.2"/>
    <row r="314" s="35" customFormat="1" x14ac:dyDescent="0.2"/>
    <row r="315" s="35" customFormat="1" x14ac:dyDescent="0.2"/>
    <row r="316" s="35" customFormat="1" x14ac:dyDescent="0.2"/>
    <row r="317" s="35" customFormat="1" x14ac:dyDescent="0.2"/>
    <row r="318" s="35" customFormat="1" x14ac:dyDescent="0.2"/>
    <row r="319" s="35"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2E8B117DDC20E4BA12924560E16060C" ma:contentTypeVersion="8" ma:contentTypeDescription="Crear nuevo documento." ma:contentTypeScope="" ma:versionID="760034ca31e47546adbf3e3e457905e5">
  <xsd:schema xmlns:xsd="http://www.w3.org/2001/XMLSchema" xmlns:xs="http://www.w3.org/2001/XMLSchema" xmlns:p="http://schemas.microsoft.com/office/2006/metadata/properties" xmlns:ns2="0f5feba2-37f8-41f8-bbc1-804ff001c113" xmlns:ns3="bb275fed-c62a-4061-a667-98cf75aa45a4" targetNamespace="http://schemas.microsoft.com/office/2006/metadata/properties" ma:root="true" ma:fieldsID="0dd34bac106affd5a484d70967c6b850" ns2:_="" ns3:_="">
    <xsd:import namespace="0f5feba2-37f8-41f8-bbc1-804ff001c113"/>
    <xsd:import namespace="bb275fed-c62a-4061-a667-98cf75aa45a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feba2-37f8-41f8-bbc1-804ff001c113"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275fed-c62a-4061-a667-98cf75aa45a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2B14C9-BAC7-47D4-A699-B8420A036DC7}">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b275fed-c62a-4061-a667-98cf75aa45a4"/>
    <ds:schemaRef ds:uri="0f5feba2-37f8-41f8-bbc1-804ff001c113"/>
    <ds:schemaRef ds:uri="http://www.w3.org/XML/1998/namespace"/>
  </ds:schemaRefs>
</ds:datastoreItem>
</file>

<file path=customXml/itemProps2.xml><?xml version="1.0" encoding="utf-8"?>
<ds:datastoreItem xmlns:ds="http://schemas.openxmlformats.org/officeDocument/2006/customXml" ds:itemID="{BE580852-870A-4125-98B2-BE1C8AECADA7}">
  <ds:schemaRefs>
    <ds:schemaRef ds:uri="http://schemas.microsoft.com/sharepoint/v3/contenttype/forms"/>
  </ds:schemaRefs>
</ds:datastoreItem>
</file>

<file path=customXml/itemProps3.xml><?xml version="1.0" encoding="utf-8"?>
<ds:datastoreItem xmlns:ds="http://schemas.openxmlformats.org/officeDocument/2006/customXml" ds:itemID="{4A826A76-057C-43E5-A93A-3BA1B8871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feba2-37f8-41f8-bbc1-804ff001c113"/>
    <ds:schemaRef ds:uri="bb275fed-c62a-4061-a667-98cf75aa45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Copyright</vt:lpstr>
      <vt:lpstr>Req. Obligatorios SGSI</vt:lpstr>
      <vt:lpstr>27002 Controles Anexo A</vt:lpstr>
      <vt:lpstr>Metricas</vt:lpstr>
      <vt:lpstr>'27002 Controles Anexo A'!__xlnm._FilterDatabase</vt:lpstr>
      <vt:lpstr>__xlnm._FilterDatabase_1</vt:lpstr>
      <vt:lpstr>'27002 Controles Anexo A'!__xlnm.Print_Titles</vt:lpstr>
      <vt:lpstr>Applicability</vt:lpstr>
      <vt:lpstr>ControlTotal</vt:lpstr>
      <vt:lpstr>'Req. Obligatorios SGSI'!Excel_BuiltIn_Print_Area</vt:lpstr>
      <vt:lpstr>'27002 Controles Anexo A'!Excel_BuiltIn_Print_Titles</vt:lpstr>
      <vt:lpstr>'27002 Controles Anexo A'!Print_Area</vt:lpstr>
      <vt:lpstr>Metricas!Print_Area</vt:lpstr>
      <vt:lpstr>'Req. Obligatorios SGSI'!Print_Area</vt:lpstr>
      <vt:lpstr>'27002 Controles Anexo A'!Print_Titles</vt:lpstr>
      <vt:lpstr>'Req. Obligatorios SGSI'!Print_Titles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Gary@isect.com</dc:creator>
  <cp:keywords/>
  <dc:description/>
  <cp:lastModifiedBy>josemanuela</cp:lastModifiedBy>
  <cp:lastPrinted>2014-03-12T05:00:07Z</cp:lastPrinted>
  <dcterms:created xsi:type="dcterms:W3CDTF">2014-03-11T21:40:57Z</dcterms:created>
  <dcterms:modified xsi:type="dcterms:W3CDTF">2022-01-20T11:39:15Z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0x01010042E8B117DDC20E4BA12924560E16060C</vt:lpwstr>
  </property>
</Properties>
</file>