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fiis-scraper\fiis.com.br-scraper\"/>
    </mc:Choice>
  </mc:AlternateContent>
  <xr:revisionPtr revIDLastSave="0" documentId="8_{49309BE3-5EDE-45A0-95C8-0CEF73A38608}" xr6:coauthVersionLast="46" xr6:coauthVersionMax="46" xr10:uidLastSave="{00000000-0000-0000-0000-000000000000}"/>
  <bookViews>
    <workbookView xWindow="-120" yWindow="-120" windowWidth="21840" windowHeight="13140" activeTab="1" xr2:uid="{9E666617-D43A-4F23-B8CA-1C141E3E10E2}"/>
  </bookViews>
  <sheets>
    <sheet name="Sheet1" sheetId="1" r:id="rId1"/>
    <sheet name="Sheet4" sheetId="4" r:id="rId2"/>
    <sheet name="Sheet2" sheetId="2" r:id="rId3"/>
  </sheets>
  <definedNames>
    <definedName name="_xlnm._FilterDatabase" localSheetId="0" hidden="1">Sheet1!$A$2:$Z$90</definedName>
    <definedName name="_xlnm._FilterDatabase" localSheetId="2" hidden="1">Sheet2!$A$1:$D$354</definedName>
  </definedNames>
  <calcPr calcId="181029"/>
  <pivotCaches>
    <pivotCache cacheId="2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" i="2"/>
  <c r="D4" i="2"/>
  <c r="D5" i="2"/>
  <c r="D6" i="2"/>
  <c r="D7" i="2"/>
  <c r="D2" i="2"/>
  <c r="H78" i="1"/>
  <c r="H79" i="1"/>
  <c r="H77" i="1"/>
  <c r="H74" i="1"/>
  <c r="H76" i="1"/>
  <c r="H70" i="1"/>
  <c r="H73" i="1"/>
  <c r="H72" i="1"/>
  <c r="H66" i="1"/>
  <c r="H65" i="1"/>
  <c r="H67" i="1"/>
</calcChain>
</file>

<file path=xl/sharedStrings.xml><?xml version="1.0" encoding="utf-8"?>
<sst xmlns="http://schemas.openxmlformats.org/spreadsheetml/2006/main" count="756" uniqueCount="147">
  <si>
    <t>CÓDIGO</t>
  </si>
  <si>
    <t>DO FUNDO</t>
  </si>
  <si>
    <t>SETOR</t>
  </si>
  <si>
    <t>PREÇO ATUAL</t>
  </si>
  <si>
    <t>DIVIDENDO</t>
  </si>
  <si>
    <t>DIVIDEND</t>
  </si>
  <si>
    <t>YIELD</t>
  </si>
  <si>
    <t>DY (3M)</t>
  </si>
  <si>
    <t>ACUMULADO</t>
  </si>
  <si>
    <t>DY (6M)</t>
  </si>
  <si>
    <t>DY (12M)</t>
  </si>
  <si>
    <t>MÉDIA</t>
  </si>
  <si>
    <t>DY ANO</t>
  </si>
  <si>
    <t>RENTAB.</t>
  </si>
  <si>
    <t>PERÍODO</t>
  </si>
  <si>
    <t>ACUMULADA</t>
  </si>
  <si>
    <t>PATRIMÔNIO</t>
  </si>
  <si>
    <t>LÍQ.</t>
  </si>
  <si>
    <t>P/VPA</t>
  </si>
  <si>
    <t>VACÂNCIA</t>
  </si>
  <si>
    <t>FÍSICA</t>
  </si>
  <si>
    <t>FINANCEIRA</t>
  </si>
  <si>
    <t>QUANTIDADE</t>
  </si>
  <si>
    <t>ATIVOS</t>
  </si>
  <si>
    <t>AFCR11</t>
  </si>
  <si>
    <t>Híbrido</t>
  </si>
  <si>
    <t>N/A</t>
  </si>
  <si>
    <t>ARCT11</t>
  </si>
  <si>
    <t>ARRI11</t>
  </si>
  <si>
    <t>Títulos e Val. Mob.</t>
  </si>
  <si>
    <t>BARI11</t>
  </si>
  <si>
    <t>BCFF11</t>
  </si>
  <si>
    <t>BCIA11</t>
  </si>
  <si>
    <t>BCRI11</t>
  </si>
  <si>
    <t>BICR11</t>
  </si>
  <si>
    <t>BPFF11</t>
  </si>
  <si>
    <t>BRCR11</t>
  </si>
  <si>
    <t>BREV11</t>
  </si>
  <si>
    <t>BRLA11</t>
  </si>
  <si>
    <t>BTCR11</t>
  </si>
  <si>
    <t>BZLI11</t>
  </si>
  <si>
    <t>CARE11</t>
  </si>
  <si>
    <t>CPFF11</t>
  </si>
  <si>
    <t>CPTS11</t>
  </si>
  <si>
    <t>CRFF11</t>
  </si>
  <si>
    <t>CVBI11</t>
  </si>
  <si>
    <t>CXRI11</t>
  </si>
  <si>
    <t>DEVA11</t>
  </si>
  <si>
    <t>FATN11</t>
  </si>
  <si>
    <t>FEXC11</t>
  </si>
  <si>
    <t>FIIB11</t>
  </si>
  <si>
    <t>FLMA11</t>
  </si>
  <si>
    <t>GCFF11</t>
  </si>
  <si>
    <t>HABT11</t>
  </si>
  <si>
    <t>HBRH11</t>
  </si>
  <si>
    <t>HFOF11</t>
  </si>
  <si>
    <t>HGCR11</t>
  </si>
  <si>
    <t>HGFF11</t>
  </si>
  <si>
    <t>HGRU11</t>
  </si>
  <si>
    <t>HOSI11</t>
  </si>
  <si>
    <t>HSAF11</t>
  </si>
  <si>
    <t>HSRE11</t>
  </si>
  <si>
    <t>IBFF11</t>
  </si>
  <si>
    <t>IFIE11</t>
  </si>
  <si>
    <t>IRDM11</t>
  </si>
  <si>
    <t>JPPA11</t>
  </si>
  <si>
    <t>JSRE11</t>
  </si>
  <si>
    <t>KFOF11</t>
  </si>
  <si>
    <t>KISU11</t>
  </si>
  <si>
    <t>KNCR11</t>
  </si>
  <si>
    <t>KNHY11</t>
  </si>
  <si>
    <t>KNIP11</t>
  </si>
  <si>
    <t>KNRI11</t>
  </si>
  <si>
    <t>KNSC11</t>
  </si>
  <si>
    <t>MCCI11</t>
  </si>
  <si>
    <t>MFAI11</t>
  </si>
  <si>
    <t>MFII11</t>
  </si>
  <si>
    <t>MGFF11</t>
  </si>
  <si>
    <t>MORE11</t>
  </si>
  <si>
    <t>MXRF11</t>
  </si>
  <si>
    <t>NCHB11</t>
  </si>
  <si>
    <t>NEWL11</t>
  </si>
  <si>
    <t>OUFF11</t>
  </si>
  <si>
    <t>OUJP11</t>
  </si>
  <si>
    <t>OURE11</t>
  </si>
  <si>
    <t>PABY11</t>
  </si>
  <si>
    <t>PATL11</t>
  </si>
  <si>
    <t>PLCR11</t>
  </si>
  <si>
    <t>PLRI11</t>
  </si>
  <si>
    <t>PORD11</t>
  </si>
  <si>
    <t>QIFF11</t>
  </si>
  <si>
    <t>RBBV11</t>
  </si>
  <si>
    <t>RBFF11</t>
  </si>
  <si>
    <t>RBIV11</t>
  </si>
  <si>
    <t>RBRD11</t>
  </si>
  <si>
    <t>RBRF11</t>
  </si>
  <si>
    <t>RBRR11</t>
  </si>
  <si>
    <t>RBRY11</t>
  </si>
  <si>
    <t>RDPD11</t>
  </si>
  <si>
    <t>RECR11</t>
  </si>
  <si>
    <t>RECT11</t>
  </si>
  <si>
    <t>RELG11</t>
  </si>
  <si>
    <t>RFOF11</t>
  </si>
  <si>
    <t>RNDP11</t>
  </si>
  <si>
    <t>RVBI11</t>
  </si>
  <si>
    <t>RZTR11</t>
  </si>
  <si>
    <t>SADI11</t>
  </si>
  <si>
    <t>SARE11</t>
  </si>
  <si>
    <t>VCJR11</t>
  </si>
  <si>
    <t>VGIR11</t>
  </si>
  <si>
    <t>VIFI11</t>
  </si>
  <si>
    <t>VOTS11</t>
  </si>
  <si>
    <t>VRTA11</t>
  </si>
  <si>
    <t>VVPR11</t>
  </si>
  <si>
    <t>WTSP11B</t>
  </si>
  <si>
    <t>papel</t>
  </si>
  <si>
    <t>data</t>
  </si>
  <si>
    <t>valor</t>
  </si>
  <si>
    <t>Row Labels</t>
  </si>
  <si>
    <t>(blank)</t>
  </si>
  <si>
    <t>Grand Total</t>
  </si>
  <si>
    <t>Column Labels</t>
  </si>
  <si>
    <t>Sum of valor</t>
  </si>
  <si>
    <t>formato</t>
  </si>
  <si>
    <t>2020/12</t>
  </si>
  <si>
    <t>2020/11</t>
  </si>
  <si>
    <t>2020/10</t>
  </si>
  <si>
    <t>01</t>
  </si>
  <si>
    <t>03</t>
  </si>
  <si>
    <t>04</t>
  </si>
  <si>
    <t>05</t>
  </si>
  <si>
    <t>06</t>
  </si>
  <si>
    <t>07</t>
  </si>
  <si>
    <t>08</t>
  </si>
  <si>
    <t>09</t>
  </si>
  <si>
    <t>02</t>
  </si>
  <si>
    <t>1900/01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</si>
  <si>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</si>
  <si>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</si>
  <si>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</si>
  <si>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</si>
  <si>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</si>
  <si>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</si>
  <si>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</si>
  <si>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</si>
  <si>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2021/01</t>
  </si>
  <si>
    <t>2021/02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</si>
</sst>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8" fontId="1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142875</xdr:rowOff>
    </xdr:to>
    <xdr:sp macro="" textlink="">
      <xdr:nvSpPr>
        <xdr:cNvPr id="1025" name="AutoShape 1" descr="Mais informações">
          <a:extLst>
            <a:ext uri="{FF2B5EF4-FFF2-40B4-BE49-F238E27FC236}">
              <a16:creationId xmlns:a16="http://schemas.microsoft.com/office/drawing/2014/main" id="{3B3BA63D-5089-415F-8A68-D62E047BE45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142875</xdr:rowOff>
    </xdr:to>
    <xdr:sp macro="" textlink="">
      <xdr:nvSpPr>
        <xdr:cNvPr id="1026" name="AutoShape 2" descr="Mais informações">
          <a:extLst>
            <a:ext uri="{FF2B5EF4-FFF2-40B4-BE49-F238E27FC236}">
              <a16:creationId xmlns:a16="http://schemas.microsoft.com/office/drawing/2014/main" id="{13519E6F-CCC5-4E25-A840-942F86813BE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1</xdr:row>
      <xdr:rowOff>142875</xdr:rowOff>
    </xdr:to>
    <xdr:sp macro="" textlink="">
      <xdr:nvSpPr>
        <xdr:cNvPr id="1027" name="AutoShape 3" descr="Mais informações">
          <a:extLst>
            <a:ext uri="{FF2B5EF4-FFF2-40B4-BE49-F238E27FC236}">
              <a16:creationId xmlns:a16="http://schemas.microsoft.com/office/drawing/2014/main" id="{CE5C0A7D-E1EF-4FFA-B7AE-5CE8CEDBE4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142875</xdr:rowOff>
    </xdr:to>
    <xdr:sp macro="" textlink="">
      <xdr:nvSpPr>
        <xdr:cNvPr id="1028" name="AutoShape 4" descr="Mais informações">
          <a:extLst>
            <a:ext uri="{FF2B5EF4-FFF2-40B4-BE49-F238E27FC236}">
              <a16:creationId xmlns:a16="http://schemas.microsoft.com/office/drawing/2014/main" id="{7DBFE36C-2277-43D0-BD1D-33FE1673E688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142875</xdr:rowOff>
    </xdr:to>
    <xdr:sp macro="" textlink="">
      <xdr:nvSpPr>
        <xdr:cNvPr id="1029" name="AutoShape 5" descr="Mais informações">
          <a:extLst>
            <a:ext uri="{FF2B5EF4-FFF2-40B4-BE49-F238E27FC236}">
              <a16:creationId xmlns:a16="http://schemas.microsoft.com/office/drawing/2014/main" id="{B7A524FE-79FD-422A-86FB-1A47FD668569}"/>
            </a:ext>
          </a:extLst>
        </xdr:cNvPr>
        <xdr:cNvSpPr>
          <a:spLocks noChangeAspect="1" noChangeArrowheads="1"/>
        </xdr:cNvSpPr>
      </xdr:nvSpPr>
      <xdr:spPr bwMode="auto">
        <a:xfrm>
          <a:off x="3657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304800</xdr:colOff>
      <xdr:row>67</xdr:row>
      <xdr:rowOff>142875</xdr:rowOff>
    </xdr:to>
    <xdr:sp macro="" textlink="">
      <xdr:nvSpPr>
        <xdr:cNvPr id="1033" name="AutoShape 9" descr="Mais informações">
          <a:extLst>
            <a:ext uri="{FF2B5EF4-FFF2-40B4-BE49-F238E27FC236}">
              <a16:creationId xmlns:a16="http://schemas.microsoft.com/office/drawing/2014/main" id="{051A0A56-5EA3-4142-BBAD-488BE7BF9400}"/>
            </a:ext>
          </a:extLst>
        </xdr:cNvPr>
        <xdr:cNvSpPr>
          <a:spLocks noChangeAspect="1" noChangeArrowheads="1"/>
        </xdr:cNvSpPr>
      </xdr:nvSpPr>
      <xdr:spPr bwMode="auto">
        <a:xfrm>
          <a:off x="6096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304800</xdr:colOff>
      <xdr:row>67</xdr:row>
      <xdr:rowOff>142875</xdr:rowOff>
    </xdr:to>
    <xdr:sp macro="" textlink="">
      <xdr:nvSpPr>
        <xdr:cNvPr id="1034" name="AutoShape 10" descr="Mais informações">
          <a:extLst>
            <a:ext uri="{FF2B5EF4-FFF2-40B4-BE49-F238E27FC236}">
              <a16:creationId xmlns:a16="http://schemas.microsoft.com/office/drawing/2014/main" id="{7B28F742-0253-4EA0-AD60-B74C9AD985FB}"/>
            </a:ext>
          </a:extLst>
        </xdr:cNvPr>
        <xdr:cNvSpPr>
          <a:spLocks noChangeAspect="1" noChangeArrowheads="1"/>
        </xdr:cNvSpPr>
      </xdr:nvSpPr>
      <xdr:spPr bwMode="auto">
        <a:xfrm>
          <a:off x="6705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304800</xdr:colOff>
      <xdr:row>1</xdr:row>
      <xdr:rowOff>142875</xdr:rowOff>
    </xdr:to>
    <xdr:sp macro="" textlink="">
      <xdr:nvSpPr>
        <xdr:cNvPr id="1035" name="AutoShape 11" descr="Mais informações">
          <a:extLst>
            <a:ext uri="{FF2B5EF4-FFF2-40B4-BE49-F238E27FC236}">
              <a16:creationId xmlns:a16="http://schemas.microsoft.com/office/drawing/2014/main" id="{DB83D814-4FF7-409F-86B4-D953FC4C03F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304800</xdr:colOff>
      <xdr:row>1</xdr:row>
      <xdr:rowOff>142875</xdr:rowOff>
    </xdr:to>
    <xdr:sp macro="" textlink="">
      <xdr:nvSpPr>
        <xdr:cNvPr id="1036" name="AutoShape 12" descr="Mais informações">
          <a:extLst>
            <a:ext uri="{FF2B5EF4-FFF2-40B4-BE49-F238E27FC236}">
              <a16:creationId xmlns:a16="http://schemas.microsoft.com/office/drawing/2014/main" id="{2A5A9B17-4FB5-45D3-99E3-F1B9B388C4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304800</xdr:colOff>
      <xdr:row>67</xdr:row>
      <xdr:rowOff>142875</xdr:rowOff>
    </xdr:to>
    <xdr:sp macro="" textlink="">
      <xdr:nvSpPr>
        <xdr:cNvPr id="1037" name="AutoShape 13" descr="Mais informações">
          <a:extLst>
            <a:ext uri="{FF2B5EF4-FFF2-40B4-BE49-F238E27FC236}">
              <a16:creationId xmlns:a16="http://schemas.microsoft.com/office/drawing/2014/main" id="{33F90830-C6AD-47C5-9A1F-8CC55CDC435C}"/>
            </a:ext>
          </a:extLst>
        </xdr:cNvPr>
        <xdr:cNvSpPr>
          <a:spLocks noChangeAspect="1" noChangeArrowheads="1"/>
        </xdr:cNvSpPr>
      </xdr:nvSpPr>
      <xdr:spPr bwMode="auto">
        <a:xfrm>
          <a:off x="8534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304800</xdr:colOff>
      <xdr:row>67</xdr:row>
      <xdr:rowOff>142875</xdr:rowOff>
    </xdr:to>
    <xdr:sp macro="" textlink="">
      <xdr:nvSpPr>
        <xdr:cNvPr id="1038" name="AutoShape 14" descr="Mais informações">
          <a:extLst>
            <a:ext uri="{FF2B5EF4-FFF2-40B4-BE49-F238E27FC236}">
              <a16:creationId xmlns:a16="http://schemas.microsoft.com/office/drawing/2014/main" id="{2018CACD-F0DF-434F-ADFA-41D3A767C03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304800</xdr:colOff>
      <xdr:row>67</xdr:row>
      <xdr:rowOff>142875</xdr:rowOff>
    </xdr:to>
    <xdr:sp macro="" textlink="">
      <xdr:nvSpPr>
        <xdr:cNvPr id="1039" name="AutoShape 15" descr="Mais informações">
          <a:extLst>
            <a:ext uri="{FF2B5EF4-FFF2-40B4-BE49-F238E27FC236}">
              <a16:creationId xmlns:a16="http://schemas.microsoft.com/office/drawing/2014/main" id="{E3A77B53-1E07-40C3-9DF1-F00194B93F99}"/>
            </a:ext>
          </a:extLst>
        </xdr:cNvPr>
        <xdr:cNvSpPr>
          <a:spLocks noChangeAspect="1" noChangeArrowheads="1"/>
        </xdr:cNvSpPr>
      </xdr:nvSpPr>
      <xdr:spPr bwMode="auto">
        <a:xfrm>
          <a:off x="9753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142875</xdr:rowOff>
    </xdr:to>
    <xdr:sp macro="" textlink="">
      <xdr:nvSpPr>
        <xdr:cNvPr id="1040" name="AutoShape 16" descr="Mais informações">
          <a:extLst>
            <a:ext uri="{FF2B5EF4-FFF2-40B4-BE49-F238E27FC236}">
              <a16:creationId xmlns:a16="http://schemas.microsoft.com/office/drawing/2014/main" id="{339A06C5-A131-4338-A932-C50BEF86FDF3}"/>
            </a:ext>
          </a:extLst>
        </xdr:cNvPr>
        <xdr:cNvSpPr>
          <a:spLocks noChangeAspect="1" noChangeArrowheads="1"/>
        </xdr:cNvSpPr>
      </xdr:nvSpPr>
      <xdr:spPr bwMode="auto">
        <a:xfrm>
          <a:off x="10363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304800</xdr:colOff>
      <xdr:row>1</xdr:row>
      <xdr:rowOff>142875</xdr:rowOff>
    </xdr:to>
    <xdr:sp macro="" textlink="">
      <xdr:nvSpPr>
        <xdr:cNvPr id="1041" name="AutoShape 17" descr="Mais informações">
          <a:extLst>
            <a:ext uri="{FF2B5EF4-FFF2-40B4-BE49-F238E27FC236}">
              <a16:creationId xmlns:a16="http://schemas.microsoft.com/office/drawing/2014/main" id="{27FBC946-CC83-42F3-98FB-3CD07802D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67</xdr:row>
      <xdr:rowOff>142875</xdr:rowOff>
    </xdr:to>
    <xdr:sp macro="" textlink="">
      <xdr:nvSpPr>
        <xdr:cNvPr id="1042" name="AutoShape 18" descr="Mais informações">
          <a:extLst>
            <a:ext uri="{FF2B5EF4-FFF2-40B4-BE49-F238E27FC236}">
              <a16:creationId xmlns:a16="http://schemas.microsoft.com/office/drawing/2014/main" id="{AF0F6B53-5DA3-46DE-B1FA-22897E27C14B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67</xdr:row>
      <xdr:rowOff>142875</xdr:rowOff>
    </xdr:to>
    <xdr:sp macro="" textlink="">
      <xdr:nvSpPr>
        <xdr:cNvPr id="1043" name="AutoShape 19" descr="Mais informações">
          <a:extLst>
            <a:ext uri="{FF2B5EF4-FFF2-40B4-BE49-F238E27FC236}">
              <a16:creationId xmlns:a16="http://schemas.microsoft.com/office/drawing/2014/main" id="{021B3822-CEA7-403C-9DE4-F864D5A8F494}"/>
            </a:ext>
          </a:extLst>
        </xdr:cNvPr>
        <xdr:cNvSpPr>
          <a:spLocks noChangeAspect="1" noChangeArrowheads="1"/>
        </xdr:cNvSpPr>
      </xdr:nvSpPr>
      <xdr:spPr bwMode="auto">
        <a:xfrm>
          <a:off x="1219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67</xdr:row>
      <xdr:rowOff>142875</xdr:rowOff>
    </xdr:to>
    <xdr:sp macro="" textlink="">
      <xdr:nvSpPr>
        <xdr:cNvPr id="1044" name="AutoShape 20" descr="Mais informações">
          <a:extLst>
            <a:ext uri="{FF2B5EF4-FFF2-40B4-BE49-F238E27FC236}">
              <a16:creationId xmlns:a16="http://schemas.microsoft.com/office/drawing/2014/main" id="{07A6516C-8BAD-4E6B-A1FB-6AC0D380959A}"/>
            </a:ext>
          </a:extLst>
        </xdr:cNvPr>
        <xdr:cNvSpPr>
          <a:spLocks noChangeAspect="1" noChangeArrowheads="1"/>
        </xdr:cNvSpPr>
      </xdr:nvSpPr>
      <xdr:spPr bwMode="auto">
        <a:xfrm>
          <a:off x="128016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67</xdr:row>
      <xdr:rowOff>142875</xdr:rowOff>
    </xdr:to>
    <xdr:sp macro="" textlink="">
      <xdr:nvSpPr>
        <xdr:cNvPr id="1045" name="AutoShape 21" descr="Mais informações">
          <a:extLst>
            <a:ext uri="{FF2B5EF4-FFF2-40B4-BE49-F238E27FC236}">
              <a16:creationId xmlns:a16="http://schemas.microsoft.com/office/drawing/2014/main" id="{ED645536-F6D4-480E-A2F6-EC2F5485ACDC}"/>
            </a:ext>
          </a:extLst>
        </xdr:cNvPr>
        <xdr:cNvSpPr>
          <a:spLocks noChangeAspect="1" noChangeArrowheads="1"/>
        </xdr:cNvSpPr>
      </xdr:nvSpPr>
      <xdr:spPr bwMode="auto">
        <a:xfrm>
          <a:off x="134112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304800</xdr:colOff>
      <xdr:row>67</xdr:row>
      <xdr:rowOff>142875</xdr:rowOff>
    </xdr:to>
    <xdr:sp macro="" textlink="">
      <xdr:nvSpPr>
        <xdr:cNvPr id="1046" name="AutoShape 22" descr="Mais informações">
          <a:extLst>
            <a:ext uri="{FF2B5EF4-FFF2-40B4-BE49-F238E27FC236}">
              <a16:creationId xmlns:a16="http://schemas.microsoft.com/office/drawing/2014/main" id="{88694F69-D770-44D9-8A7F-44D21C5630EA}"/>
            </a:ext>
          </a:extLst>
        </xdr:cNvPr>
        <xdr:cNvSpPr>
          <a:spLocks noChangeAspect="1" noChangeArrowheads="1"/>
        </xdr:cNvSpPr>
      </xdr:nvSpPr>
      <xdr:spPr bwMode="auto">
        <a:xfrm>
          <a:off x="140208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304800</xdr:colOff>
      <xdr:row>67</xdr:row>
      <xdr:rowOff>142875</xdr:rowOff>
    </xdr:to>
    <xdr:sp macro="" textlink="">
      <xdr:nvSpPr>
        <xdr:cNvPr id="1047" name="AutoShape 23" descr="Mais informações">
          <a:extLst>
            <a:ext uri="{FF2B5EF4-FFF2-40B4-BE49-F238E27FC236}">
              <a16:creationId xmlns:a16="http://schemas.microsoft.com/office/drawing/2014/main" id="{7ACBFC41-4C7E-4679-B0BA-F052090D10B2}"/>
            </a:ext>
          </a:extLst>
        </xdr:cNvPr>
        <xdr:cNvSpPr>
          <a:spLocks noChangeAspect="1" noChangeArrowheads="1"/>
        </xdr:cNvSpPr>
      </xdr:nvSpPr>
      <xdr:spPr bwMode="auto">
        <a:xfrm>
          <a:off x="146304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304800</xdr:colOff>
      <xdr:row>67</xdr:row>
      <xdr:rowOff>142875</xdr:rowOff>
    </xdr:to>
    <xdr:sp macro="" textlink="">
      <xdr:nvSpPr>
        <xdr:cNvPr id="1048" name="AutoShape 24" descr="Mais informações">
          <a:extLst>
            <a:ext uri="{FF2B5EF4-FFF2-40B4-BE49-F238E27FC236}">
              <a16:creationId xmlns:a16="http://schemas.microsoft.com/office/drawing/2014/main" id="{3ABBF250-9BD0-4B13-839F-7446DF51C9F0}"/>
            </a:ext>
          </a:extLst>
        </xdr:cNvPr>
        <xdr:cNvSpPr>
          <a:spLocks noChangeAspect="1" noChangeArrowheads="1"/>
        </xdr:cNvSpPr>
      </xdr:nvSpPr>
      <xdr:spPr bwMode="auto">
        <a:xfrm>
          <a:off x="15240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n" refreshedDate="44243.808539120371" createdVersion="6" refreshedVersion="6" minRefreshableVersion="3" recordCount="354" xr:uid="{50E3085E-9795-4F52-A1E9-74B10F5D99D8}">
  <cacheSource type="worksheet">
    <worksheetSource ref="A1:D1048576" sheet="Sheet2"/>
  </cacheSource>
  <cacheFields count="4">
    <cacheField name="papel" numFmtId="0">
      <sharedItems containsBlank="1" count="33">
        <s v="ARRI11"/>
        <s v="BARI11"/>
        <s v="BCIA11"/>
        <s v="BCRI11"/>
        <s v="BPFF11"/>
        <s v="BTCR11"/>
        <s v="CPFF11"/>
        <s v="CPTS11"/>
        <s v="CRFF11"/>
        <s v="CXRI11"/>
        <s v="HGCR11"/>
        <s v="HGFF11"/>
        <s v="HGRU11"/>
        <s v="IBFF11"/>
        <s v="JSRE11"/>
        <s v="KNHY11"/>
        <s v="MCCI11"/>
        <s v="MFII11"/>
        <s v="MGFF11"/>
        <s v="NEWL11"/>
        <s v="OUJP11"/>
        <s v="OURE11"/>
        <s v="PLCR11"/>
        <s v="PLRI11"/>
        <s v="PORD11"/>
        <s v="RBBV11"/>
        <s v="RBIV11"/>
        <s v="RBRD11"/>
        <s v="RBRR11"/>
        <s v="VCJR11"/>
        <s v="VGIR11"/>
        <s v="VVPR11"/>
        <m/>
      </sharedItems>
    </cacheField>
    <cacheField name="data" numFmtId="0">
      <sharedItems containsNonDate="0" containsDate="1" containsString="0" containsBlank="1" minDate="2020-02-12T00:00:00" maxDate="2021-02-27T00:00:00"/>
    </cacheField>
    <cacheField name="valor" numFmtId="0">
      <sharedItems containsString="0" containsBlank="1" containsNumber="1" minValue="0.04" maxValue="15.41"/>
    </cacheField>
    <cacheField name="formato" numFmtId="0">
      <sharedItems containsBlank="1" count="18">
        <s v="2021/02"/>
        <s v="2021/01"/>
        <s v="2020/12"/>
        <s v="2020/11"/>
        <s v="2020/10"/>
        <s v="2020/09"/>
        <s v="2020/08"/>
        <s v="2020/07"/>
        <s v="2020/06"/>
        <s v="2020/05"/>
        <s v="2020/04"/>
        <s v="2020/03"/>
        <s v="2020/02"/>
        <s v="1900/01"/>
        <m/>
        <s v="2020/012" u="1"/>
        <s v="2020/011" u="1"/>
        <s v="2020/01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4">
  <r>
    <x v="0"/>
    <d v="2021-02-05T00:00:00"/>
    <n v="1.19"/>
    <x v="0"/>
  </r>
  <r>
    <x v="0"/>
    <d v="2021-01-08T00:00:00"/>
    <n v="0.8"/>
    <x v="1"/>
  </r>
  <r>
    <x v="0"/>
    <d v="2020-12-07T00:00:00"/>
    <n v="0.8"/>
    <x v="2"/>
  </r>
  <r>
    <x v="0"/>
    <d v="2020-11-09T00:00:00"/>
    <n v="0.81"/>
    <x v="3"/>
  </r>
  <r>
    <x v="0"/>
    <d v="2020-10-07T00:00:00"/>
    <n v="0.53"/>
    <x v="4"/>
  </r>
  <r>
    <x v="0"/>
    <d v="2020-09-08T00:00:00"/>
    <n v="0.59"/>
    <x v="5"/>
  </r>
  <r>
    <x v="0"/>
    <d v="2020-08-07T00:00:00"/>
    <n v="0.49"/>
    <x v="6"/>
  </r>
  <r>
    <x v="0"/>
    <d v="2020-07-07T00:00:00"/>
    <n v="0.37"/>
    <x v="7"/>
  </r>
  <r>
    <x v="0"/>
    <d v="2020-06-05T00:00:00"/>
    <n v="0.32"/>
    <x v="8"/>
  </r>
  <r>
    <x v="0"/>
    <d v="2020-05-08T00:00:00"/>
    <n v="0.44"/>
    <x v="9"/>
  </r>
  <r>
    <x v="1"/>
    <d v="2021-02-22T00:00:00"/>
    <n v="2.0499999999999998"/>
    <x v="0"/>
  </r>
  <r>
    <x v="1"/>
    <d v="2021-01-22T00:00:00"/>
    <n v="1.8"/>
    <x v="1"/>
  </r>
  <r>
    <x v="1"/>
    <d v="2020-12-21T00:00:00"/>
    <n v="1.28"/>
    <x v="2"/>
  </r>
  <r>
    <x v="1"/>
    <d v="2020-11-23T00:00:00"/>
    <n v="1.18"/>
    <x v="3"/>
  </r>
  <r>
    <x v="1"/>
    <d v="2020-10-22T00:00:00"/>
    <n v="0.92"/>
    <x v="4"/>
  </r>
  <r>
    <x v="1"/>
    <d v="2020-09-22T00:00:00"/>
    <n v="0.85"/>
    <x v="5"/>
  </r>
  <r>
    <x v="1"/>
    <d v="2020-08-21T00:00:00"/>
    <n v="0.71"/>
    <x v="6"/>
  </r>
  <r>
    <x v="1"/>
    <d v="2020-07-21T00:00:00"/>
    <n v="0.63"/>
    <x v="7"/>
  </r>
  <r>
    <x v="1"/>
    <d v="2020-06-22T00:00:00"/>
    <n v="0.63"/>
    <x v="8"/>
  </r>
  <r>
    <x v="1"/>
    <d v="2020-05-22T00:00:00"/>
    <n v="0.63"/>
    <x v="9"/>
  </r>
  <r>
    <x v="2"/>
    <d v="2021-02-26T00:00:00"/>
    <n v="0.64"/>
    <x v="0"/>
  </r>
  <r>
    <x v="2"/>
    <d v="2021-01-29T00:00:00"/>
    <n v="0.72"/>
    <x v="1"/>
  </r>
  <r>
    <x v="2"/>
    <d v="2020-12-29T00:00:00"/>
    <n v="0.6"/>
    <x v="2"/>
  </r>
  <r>
    <x v="2"/>
    <d v="2020-11-30T00:00:00"/>
    <n v="0.6"/>
    <x v="3"/>
  </r>
  <r>
    <x v="2"/>
    <d v="2020-10-29T00:00:00"/>
    <n v="0.6"/>
    <x v="4"/>
  </r>
  <r>
    <x v="2"/>
    <d v="2020-09-29T00:00:00"/>
    <n v="0.75"/>
    <x v="5"/>
  </r>
  <r>
    <x v="2"/>
    <d v="2020-08-28T00:00:00"/>
    <n v="0.75"/>
    <x v="6"/>
  </r>
  <r>
    <x v="2"/>
    <d v="2020-07-28T00:00:00"/>
    <n v="0.75"/>
    <x v="7"/>
  </r>
  <r>
    <x v="2"/>
    <d v="2020-06-29T00:00:00"/>
    <n v="0.75"/>
    <x v="8"/>
  </r>
  <r>
    <x v="2"/>
    <d v="2020-05-29T00:00:00"/>
    <n v="0.75"/>
    <x v="9"/>
  </r>
  <r>
    <x v="3"/>
    <d v="2021-02-12T00:00:00"/>
    <n v="0.9"/>
    <x v="0"/>
  </r>
  <r>
    <x v="3"/>
    <d v="2021-01-15T00:00:00"/>
    <n v="1.1399999999999999"/>
    <x v="1"/>
  </r>
  <r>
    <x v="3"/>
    <d v="2020-12-15T00:00:00"/>
    <n v="1.19"/>
    <x v="2"/>
  </r>
  <r>
    <x v="3"/>
    <d v="2020-11-13T00:00:00"/>
    <n v="0.96"/>
    <x v="3"/>
  </r>
  <r>
    <x v="3"/>
    <d v="2020-10-15T00:00:00"/>
    <n v="0.8"/>
    <x v="4"/>
  </r>
  <r>
    <x v="3"/>
    <d v="2020-09-15T00:00:00"/>
    <n v="0.73"/>
    <x v="5"/>
  </r>
  <r>
    <x v="3"/>
    <d v="2020-08-14T00:00:00"/>
    <n v="0.76"/>
    <x v="6"/>
  </r>
  <r>
    <x v="3"/>
    <d v="2020-07-15T00:00:00"/>
    <n v="0.85"/>
    <x v="7"/>
  </r>
  <r>
    <x v="3"/>
    <d v="2020-06-15T00:00:00"/>
    <n v="0.67"/>
    <x v="8"/>
  </r>
  <r>
    <x v="3"/>
    <d v="2020-05-15T00:00:00"/>
    <n v="0.73"/>
    <x v="9"/>
  </r>
  <r>
    <x v="4"/>
    <d v="2021-02-05T00:00:00"/>
    <n v="0.56999999999999995"/>
    <x v="0"/>
  </r>
  <r>
    <x v="4"/>
    <d v="2021-01-08T00:00:00"/>
    <n v="0.56999999999999995"/>
    <x v="1"/>
  </r>
  <r>
    <x v="4"/>
    <d v="2020-12-07T00:00:00"/>
    <n v="0.5"/>
    <x v="2"/>
  </r>
  <r>
    <x v="4"/>
    <d v="2020-11-09T00:00:00"/>
    <n v="0.5"/>
    <x v="3"/>
  </r>
  <r>
    <x v="4"/>
    <d v="2020-10-07T00:00:00"/>
    <n v="0.5"/>
    <x v="4"/>
  </r>
  <r>
    <x v="4"/>
    <d v="2020-09-08T00:00:00"/>
    <n v="0.5"/>
    <x v="5"/>
  </r>
  <r>
    <x v="4"/>
    <d v="2020-08-07T00:00:00"/>
    <n v="0.5"/>
    <x v="6"/>
  </r>
  <r>
    <x v="4"/>
    <d v="2020-07-07T00:00:00"/>
    <n v="0.54"/>
    <x v="7"/>
  </r>
  <r>
    <x v="4"/>
    <d v="2020-06-05T00:00:00"/>
    <n v="0.5"/>
    <x v="8"/>
  </r>
  <r>
    <x v="4"/>
    <d v="2020-05-08T00:00:00"/>
    <n v="0.65"/>
    <x v="9"/>
  </r>
  <r>
    <x v="5"/>
    <d v="2021-02-12T00:00:00"/>
    <n v="0.56999999999999995"/>
    <x v="0"/>
  </r>
  <r>
    <x v="5"/>
    <d v="2021-01-15T00:00:00"/>
    <n v="0.55000000000000004"/>
    <x v="1"/>
  </r>
  <r>
    <x v="5"/>
    <d v="2020-12-14T00:00:00"/>
    <n v="0.55000000000000004"/>
    <x v="2"/>
  </r>
  <r>
    <x v="5"/>
    <d v="2020-11-16T00:00:00"/>
    <n v="0.48"/>
    <x v="3"/>
  </r>
  <r>
    <x v="5"/>
    <d v="2020-10-15T00:00:00"/>
    <n v="0.35"/>
    <x v="4"/>
  </r>
  <r>
    <x v="5"/>
    <d v="2020-09-15T00:00:00"/>
    <n v="0.33"/>
    <x v="5"/>
  </r>
  <r>
    <x v="5"/>
    <d v="2020-08-14T00:00:00"/>
    <n v="0.25"/>
    <x v="6"/>
  </r>
  <r>
    <x v="5"/>
    <d v="2020-07-14T00:00:00"/>
    <n v="0.55000000000000004"/>
    <x v="7"/>
  </r>
  <r>
    <x v="5"/>
    <d v="2020-06-15T00:00:00"/>
    <n v="0.42"/>
    <x v="8"/>
  </r>
  <r>
    <x v="5"/>
    <d v="2020-05-15T00:00:00"/>
    <n v="0.4"/>
    <x v="9"/>
  </r>
  <r>
    <x v="6"/>
    <d v="2021-02-18T00:00:00"/>
    <n v="0.8"/>
    <x v="0"/>
  </r>
  <r>
    <x v="6"/>
    <d v="2021-01-19T00:00:00"/>
    <n v="0.96"/>
    <x v="1"/>
  </r>
  <r>
    <x v="6"/>
    <d v="2020-12-16T00:00:00"/>
    <n v="0.65"/>
    <x v="2"/>
  </r>
  <r>
    <x v="6"/>
    <d v="2020-11-18T00:00:00"/>
    <n v="0.6"/>
    <x v="3"/>
  </r>
  <r>
    <x v="6"/>
    <d v="2020-10-19T00:00:00"/>
    <n v="0.55000000000000004"/>
    <x v="4"/>
  </r>
  <r>
    <x v="6"/>
    <d v="2020-07-16T00:00:00"/>
    <n v="0.4"/>
    <x v="7"/>
  </r>
  <r>
    <x v="6"/>
    <d v="2020-06-17T00:00:00"/>
    <n v="0.35"/>
    <x v="8"/>
  </r>
  <r>
    <x v="6"/>
    <d v="2020-05-19T00:00:00"/>
    <n v="0.3"/>
    <x v="9"/>
  </r>
  <r>
    <x v="6"/>
    <d v="2020-04-16T00:00:00"/>
    <n v="0.3"/>
    <x v="10"/>
  </r>
  <r>
    <x v="6"/>
    <d v="2020-03-13T00:00:00"/>
    <n v="0.57999999999999996"/>
    <x v="11"/>
  </r>
  <r>
    <x v="7"/>
    <d v="2021-02-19T00:00:00"/>
    <n v="1.05"/>
    <x v="0"/>
  </r>
  <r>
    <x v="7"/>
    <d v="2021-01-20T00:00:00"/>
    <n v="1"/>
    <x v="1"/>
  </r>
  <r>
    <x v="7"/>
    <d v="2020-12-17T00:00:00"/>
    <n v="1.05"/>
    <x v="2"/>
  </r>
  <r>
    <x v="7"/>
    <d v="2020-11-17T00:00:00"/>
    <n v="0.9"/>
    <x v="3"/>
  </r>
  <r>
    <x v="7"/>
    <d v="2020-10-20T00:00:00"/>
    <n v="0.72"/>
    <x v="4"/>
  </r>
  <r>
    <x v="7"/>
    <d v="2020-09-18T00:00:00"/>
    <n v="0.75"/>
    <x v="5"/>
  </r>
  <r>
    <x v="7"/>
    <d v="2020-08-19T00:00:00"/>
    <n v="0.72"/>
    <x v="6"/>
  </r>
  <r>
    <x v="7"/>
    <d v="2020-07-21T00:00:00"/>
    <n v="0.67"/>
    <x v="7"/>
  </r>
  <r>
    <x v="7"/>
    <d v="2020-06-22T00:00:00"/>
    <n v="0.65"/>
    <x v="8"/>
  </r>
  <r>
    <x v="7"/>
    <d v="2020-05-22T00:00:00"/>
    <n v="0.65"/>
    <x v="9"/>
  </r>
  <r>
    <x v="8"/>
    <d v="2021-02-10T00:00:00"/>
    <n v="0.45"/>
    <x v="0"/>
  </r>
  <r>
    <x v="8"/>
    <d v="2021-01-13T00:00:00"/>
    <n v="0.42"/>
    <x v="1"/>
  </r>
  <r>
    <x v="8"/>
    <d v="2020-12-10T00:00:00"/>
    <n v="0.42"/>
    <x v="2"/>
  </r>
  <r>
    <x v="8"/>
    <d v="2020-11-12T00:00:00"/>
    <n v="0.42"/>
    <x v="3"/>
  </r>
  <r>
    <x v="8"/>
    <d v="2020-10-13T00:00:00"/>
    <n v="0.42"/>
    <x v="4"/>
  </r>
  <r>
    <x v="8"/>
    <d v="2020-09-11T00:00:00"/>
    <n v="0.42"/>
    <x v="5"/>
  </r>
  <r>
    <x v="8"/>
    <d v="2020-08-12T00:00:00"/>
    <n v="0.42"/>
    <x v="6"/>
  </r>
  <r>
    <x v="8"/>
    <d v="2020-07-10T00:00:00"/>
    <n v="0.51"/>
    <x v="7"/>
  </r>
  <r>
    <x v="8"/>
    <d v="2020-06-10T00:00:00"/>
    <n v="0.4"/>
    <x v="8"/>
  </r>
  <r>
    <x v="8"/>
    <d v="2020-05-13T00:00:00"/>
    <n v="0.3"/>
    <x v="9"/>
  </r>
  <r>
    <x v="9"/>
    <d v="2021-02-10T00:00:00"/>
    <n v="0.6"/>
    <x v="0"/>
  </r>
  <r>
    <x v="9"/>
    <d v="2021-01-13T00:00:00"/>
    <n v="0.7"/>
    <x v="1"/>
  </r>
  <r>
    <x v="9"/>
    <d v="2020-12-10T00:00:00"/>
    <n v="0.7"/>
    <x v="2"/>
  </r>
  <r>
    <x v="9"/>
    <d v="2020-11-12T00:00:00"/>
    <n v="0.7"/>
    <x v="3"/>
  </r>
  <r>
    <x v="9"/>
    <d v="2020-10-13T00:00:00"/>
    <n v="0.7"/>
    <x v="4"/>
  </r>
  <r>
    <x v="9"/>
    <d v="2020-09-11T00:00:00"/>
    <n v="0.7"/>
    <x v="5"/>
  </r>
  <r>
    <x v="9"/>
    <d v="2020-08-12T00:00:00"/>
    <n v="0.7"/>
    <x v="6"/>
  </r>
  <r>
    <x v="9"/>
    <d v="2020-07-10T00:00:00"/>
    <n v="2.21"/>
    <x v="7"/>
  </r>
  <r>
    <x v="9"/>
    <d v="2020-06-10T00:00:00"/>
    <n v="1"/>
    <x v="8"/>
  </r>
  <r>
    <x v="9"/>
    <d v="2020-05-13T00:00:00"/>
    <n v="0.85"/>
    <x v="9"/>
  </r>
  <r>
    <x v="10"/>
    <d v="2021-02-12T00:00:00"/>
    <n v="0.62"/>
    <x v="0"/>
  </r>
  <r>
    <x v="10"/>
    <d v="2021-01-15T00:00:00"/>
    <n v="0.73"/>
    <x v="1"/>
  </r>
  <r>
    <x v="10"/>
    <d v="2020-12-14T00:00:00"/>
    <n v="0.52"/>
    <x v="2"/>
  </r>
  <r>
    <x v="10"/>
    <d v="2020-11-16T00:00:00"/>
    <n v="0.52"/>
    <x v="3"/>
  </r>
  <r>
    <x v="10"/>
    <d v="2020-10-15T00:00:00"/>
    <n v="0.48"/>
    <x v="4"/>
  </r>
  <r>
    <x v="10"/>
    <d v="2020-09-15T00:00:00"/>
    <n v="0.48"/>
    <x v="5"/>
  </r>
  <r>
    <x v="10"/>
    <d v="2020-08-14T00:00:00"/>
    <n v="0.48"/>
    <x v="6"/>
  </r>
  <r>
    <x v="10"/>
    <d v="2020-07-14T00:00:00"/>
    <n v="0.48"/>
    <x v="7"/>
  </r>
  <r>
    <x v="10"/>
    <d v="2020-06-12T00:00:00"/>
    <n v="0.56000000000000005"/>
    <x v="8"/>
  </r>
  <r>
    <x v="10"/>
    <d v="2020-05-15T00:00:00"/>
    <n v="0.6"/>
    <x v="9"/>
  </r>
  <r>
    <x v="11"/>
    <d v="2021-02-12T00:00:00"/>
    <n v="0.55000000000000004"/>
    <x v="0"/>
  </r>
  <r>
    <x v="11"/>
    <d v="2021-01-15T00:00:00"/>
    <n v="0.9"/>
    <x v="1"/>
  </r>
  <r>
    <x v="11"/>
    <d v="2020-12-14T00:00:00"/>
    <n v="0.55000000000000004"/>
    <x v="2"/>
  </r>
  <r>
    <x v="11"/>
    <d v="2020-11-16T00:00:00"/>
    <n v="0.55000000000000004"/>
    <x v="3"/>
  </r>
  <r>
    <x v="11"/>
    <d v="2020-10-15T00:00:00"/>
    <n v="0.55000000000000004"/>
    <x v="4"/>
  </r>
  <r>
    <x v="11"/>
    <d v="2020-09-15T00:00:00"/>
    <n v="0.55000000000000004"/>
    <x v="5"/>
  </r>
  <r>
    <x v="11"/>
    <d v="2020-08-14T00:00:00"/>
    <n v="0.55000000000000004"/>
    <x v="6"/>
  </r>
  <r>
    <x v="11"/>
    <d v="2020-07-14T00:00:00"/>
    <n v="0.55000000000000004"/>
    <x v="7"/>
  </r>
  <r>
    <x v="11"/>
    <d v="2020-06-12T00:00:00"/>
    <n v="0.5"/>
    <x v="8"/>
  </r>
  <r>
    <x v="11"/>
    <d v="2020-05-15T00:00:00"/>
    <n v="0.55000000000000004"/>
    <x v="9"/>
  </r>
  <r>
    <x v="12"/>
    <d v="2021-02-12T00:00:00"/>
    <n v="0.68"/>
    <x v="0"/>
  </r>
  <r>
    <x v="12"/>
    <d v="2021-01-15T00:00:00"/>
    <n v="0.72"/>
    <x v="1"/>
  </r>
  <r>
    <x v="12"/>
    <d v="2020-12-14T00:00:00"/>
    <n v="0.68"/>
    <x v="2"/>
  </r>
  <r>
    <x v="12"/>
    <d v="2020-11-16T00:00:00"/>
    <n v="0.68"/>
    <x v="3"/>
  </r>
  <r>
    <x v="12"/>
    <d v="2020-10-15T00:00:00"/>
    <n v="0.68"/>
    <x v="4"/>
  </r>
  <r>
    <x v="12"/>
    <d v="2020-09-15T00:00:00"/>
    <n v="0.68"/>
    <x v="5"/>
  </r>
  <r>
    <x v="12"/>
    <d v="2020-08-14T00:00:00"/>
    <n v="0.68"/>
    <x v="6"/>
  </r>
  <r>
    <x v="12"/>
    <d v="2020-07-14T00:00:00"/>
    <n v="0.68"/>
    <x v="7"/>
  </r>
  <r>
    <x v="12"/>
    <d v="2020-06-12T00:00:00"/>
    <n v="0.68"/>
    <x v="8"/>
  </r>
  <r>
    <x v="12"/>
    <d v="2020-05-15T00:00:00"/>
    <n v="0.68"/>
    <x v="9"/>
  </r>
  <r>
    <x v="13"/>
    <d v="2021-02-18T00:00:00"/>
    <n v="0.38"/>
    <x v="0"/>
  </r>
  <r>
    <x v="13"/>
    <d v="2021-01-19T00:00:00"/>
    <n v="0.36"/>
    <x v="1"/>
  </r>
  <r>
    <x v="13"/>
    <d v="2020-12-16T00:00:00"/>
    <n v="0.48"/>
    <x v="2"/>
  </r>
  <r>
    <x v="13"/>
    <d v="2020-11-18T00:00:00"/>
    <n v="0.48"/>
    <x v="3"/>
  </r>
  <r>
    <x v="13"/>
    <d v="2020-10-19T00:00:00"/>
    <n v="0.5"/>
    <x v="4"/>
  </r>
  <r>
    <x v="13"/>
    <d v="2020-09-17T00:00:00"/>
    <n v="0.35"/>
    <x v="5"/>
  </r>
  <r>
    <x v="13"/>
    <d v="2020-08-18T00:00:00"/>
    <n v="0.33"/>
    <x v="6"/>
  </r>
  <r>
    <x v="13"/>
    <d v="2020-07-16T00:00:00"/>
    <n v="0.45"/>
    <x v="7"/>
  </r>
  <r>
    <x v="13"/>
    <d v="2020-06-17T00:00:00"/>
    <n v="0.5"/>
    <x v="8"/>
  </r>
  <r>
    <x v="13"/>
    <d v="2020-05-19T00:00:00"/>
    <n v="0.24"/>
    <x v="9"/>
  </r>
  <r>
    <x v="14"/>
    <d v="2021-02-23T00:00:00"/>
    <n v="0.53"/>
    <x v="0"/>
  </r>
  <r>
    <x v="14"/>
    <d v="2021-01-22T00:00:00"/>
    <n v="0.56000000000000005"/>
    <x v="1"/>
  </r>
  <r>
    <x v="14"/>
    <d v="2020-12-21T00:00:00"/>
    <n v="0.53"/>
    <x v="2"/>
  </r>
  <r>
    <x v="14"/>
    <d v="2020-11-23T00:00:00"/>
    <n v="0.53"/>
    <x v="3"/>
  </r>
  <r>
    <x v="14"/>
    <d v="2020-10-22T00:00:00"/>
    <n v="0.53"/>
    <x v="4"/>
  </r>
  <r>
    <x v="14"/>
    <d v="2020-09-22T00:00:00"/>
    <n v="0.52"/>
    <x v="5"/>
  </r>
  <r>
    <x v="14"/>
    <d v="2020-08-21T00:00:00"/>
    <n v="0.5"/>
    <x v="6"/>
  </r>
  <r>
    <x v="14"/>
    <d v="2020-07-21T00:00:00"/>
    <n v="0.46"/>
    <x v="7"/>
  </r>
  <r>
    <x v="14"/>
    <d v="2020-06-22T00:00:00"/>
    <n v="0.46"/>
    <x v="8"/>
  </r>
  <r>
    <x v="14"/>
    <d v="2020-05-22T00:00:00"/>
    <n v="0.38"/>
    <x v="9"/>
  </r>
  <r>
    <x v="15"/>
    <d v="2021-02-11T00:00:00"/>
    <n v="1.42"/>
    <x v="0"/>
  </r>
  <r>
    <x v="15"/>
    <d v="2021-01-14T00:00:00"/>
    <n v="1.23"/>
    <x v="1"/>
  </r>
  <r>
    <x v="15"/>
    <d v="2020-12-11T00:00:00"/>
    <n v="1.04"/>
    <x v="2"/>
  </r>
  <r>
    <x v="15"/>
    <d v="2020-11-13T00:00:00"/>
    <n v="0.83"/>
    <x v="3"/>
  </r>
  <r>
    <x v="15"/>
    <d v="2020-10-14T00:00:00"/>
    <n v="0.64"/>
    <x v="4"/>
  </r>
  <r>
    <x v="15"/>
    <d v="2020-09-14T00:00:00"/>
    <n v="0.65"/>
    <x v="5"/>
  </r>
  <r>
    <x v="15"/>
    <d v="2020-08-13T00:00:00"/>
    <n v="0.45"/>
    <x v="6"/>
  </r>
  <r>
    <x v="15"/>
    <d v="2020-07-13T00:00:00"/>
    <n v="0.32"/>
    <x v="7"/>
  </r>
  <r>
    <x v="15"/>
    <d v="2020-06-12T00:00:00"/>
    <n v="0.3"/>
    <x v="8"/>
  </r>
  <r>
    <x v="15"/>
    <d v="2020-05-14T00:00:00"/>
    <n v="0.5"/>
    <x v="9"/>
  </r>
  <r>
    <x v="16"/>
    <d v="2021-02-19T00:00:00"/>
    <n v="0.7"/>
    <x v="0"/>
  </r>
  <r>
    <x v="16"/>
    <d v="2021-01-20T00:00:00"/>
    <n v="0.6"/>
    <x v="1"/>
  </r>
  <r>
    <x v="16"/>
    <d v="2020-12-17T00:00:00"/>
    <n v="0.6"/>
    <x v="2"/>
  </r>
  <r>
    <x v="16"/>
    <d v="2020-11-19T00:00:00"/>
    <n v="0.6"/>
    <x v="3"/>
  </r>
  <r>
    <x v="16"/>
    <d v="2020-10-20T00:00:00"/>
    <n v="0.6"/>
    <x v="4"/>
  </r>
  <r>
    <x v="16"/>
    <d v="2020-09-18T00:00:00"/>
    <n v="0.6"/>
    <x v="5"/>
  </r>
  <r>
    <x v="16"/>
    <d v="2020-08-19T00:00:00"/>
    <n v="0.6"/>
    <x v="6"/>
  </r>
  <r>
    <x v="16"/>
    <d v="2020-07-17T00:00:00"/>
    <n v="0.55000000000000004"/>
    <x v="7"/>
  </r>
  <r>
    <x v="16"/>
    <d v="2020-06-18T00:00:00"/>
    <n v="0.6"/>
    <x v="8"/>
  </r>
  <r>
    <x v="16"/>
    <d v="2020-05-20T00:00:00"/>
    <n v="0.6"/>
    <x v="9"/>
  </r>
  <r>
    <x v="17"/>
    <d v="2021-02-12T00:00:00"/>
    <n v="1.01"/>
    <x v="0"/>
  </r>
  <r>
    <x v="17"/>
    <d v="2021-01-15T00:00:00"/>
    <n v="1.04"/>
    <x v="1"/>
  </r>
  <r>
    <x v="17"/>
    <d v="2020-12-14T00:00:00"/>
    <n v="1.1000000000000001"/>
    <x v="2"/>
  </r>
  <r>
    <x v="17"/>
    <d v="2020-11-16T00:00:00"/>
    <n v="1.1000000000000001"/>
    <x v="3"/>
  </r>
  <r>
    <x v="17"/>
    <d v="2020-10-15T00:00:00"/>
    <n v="1.01"/>
    <x v="4"/>
  </r>
  <r>
    <x v="17"/>
    <d v="2020-09-15T00:00:00"/>
    <n v="0.98"/>
    <x v="5"/>
  </r>
  <r>
    <x v="17"/>
    <d v="2020-08-14T00:00:00"/>
    <n v="0.96"/>
    <x v="6"/>
  </r>
  <r>
    <x v="17"/>
    <d v="2020-07-14T00:00:00"/>
    <n v="0.95"/>
    <x v="7"/>
  </r>
  <r>
    <x v="17"/>
    <d v="2020-06-15T00:00:00"/>
    <n v="1.01"/>
    <x v="8"/>
  </r>
  <r>
    <x v="17"/>
    <d v="2020-05-15T00:00:00"/>
    <n v="1.03"/>
    <x v="9"/>
  </r>
  <r>
    <x v="18"/>
    <d v="2021-02-18T00:00:00"/>
    <n v="0.65"/>
    <x v="0"/>
  </r>
  <r>
    <x v="18"/>
    <d v="2021-01-19T00:00:00"/>
    <n v="0.6"/>
    <x v="1"/>
  </r>
  <r>
    <x v="18"/>
    <d v="2020-12-16T00:00:00"/>
    <n v="0.5"/>
    <x v="2"/>
  </r>
  <r>
    <x v="18"/>
    <d v="2020-11-18T00:00:00"/>
    <n v="0.5"/>
    <x v="3"/>
  </r>
  <r>
    <x v="18"/>
    <d v="2020-10-19T00:00:00"/>
    <n v="0.5"/>
    <x v="4"/>
  </r>
  <r>
    <x v="18"/>
    <d v="2020-09-17T00:00:00"/>
    <n v="0.5"/>
    <x v="5"/>
  </r>
  <r>
    <x v="18"/>
    <d v="2020-08-14T00:00:00"/>
    <n v="0.56000000000000005"/>
    <x v="6"/>
  </r>
  <r>
    <x v="18"/>
    <d v="2020-07-16T00:00:00"/>
    <n v="0.62"/>
    <x v="7"/>
  </r>
  <r>
    <x v="18"/>
    <d v="2020-06-17T00:00:00"/>
    <n v="0.6"/>
    <x v="8"/>
  </r>
  <r>
    <x v="18"/>
    <d v="2020-05-19T00:00:00"/>
    <n v="0.6"/>
    <x v="9"/>
  </r>
  <r>
    <x v="19"/>
    <d v="2021-02-12T00:00:00"/>
    <n v="0.9"/>
    <x v="0"/>
  </r>
  <r>
    <x v="19"/>
    <d v="2021-01-15T00:00:00"/>
    <n v="0.9"/>
    <x v="1"/>
  </r>
  <r>
    <x v="19"/>
    <d v="2020-12-14T00:00:00"/>
    <n v="0.9"/>
    <x v="2"/>
  </r>
  <r>
    <x v="19"/>
    <d v="2020-11-16T00:00:00"/>
    <n v="0.9"/>
    <x v="3"/>
  </r>
  <r>
    <x v="19"/>
    <d v="2020-10-15T00:00:00"/>
    <n v="0.7"/>
    <x v="4"/>
  </r>
  <r>
    <x v="19"/>
    <d v="2020-09-15T00:00:00"/>
    <n v="0.7"/>
    <x v="5"/>
  </r>
  <r>
    <x v="19"/>
    <d v="2020-08-14T00:00:00"/>
    <n v="0.7"/>
    <x v="6"/>
  </r>
  <r>
    <x v="19"/>
    <d v="2020-04-15T00:00:00"/>
    <n v="0.7"/>
    <x v="10"/>
  </r>
  <r>
    <x v="19"/>
    <d v="2020-03-13T00:00:00"/>
    <n v="0.7"/>
    <x v="11"/>
  </r>
  <r>
    <x v="19"/>
    <d v="2020-02-14T00:00:00"/>
    <n v="0.7"/>
    <x v="12"/>
  </r>
  <r>
    <x v="20"/>
    <d v="2021-02-12T00:00:00"/>
    <n v="0.7"/>
    <x v="0"/>
  </r>
  <r>
    <x v="20"/>
    <d v="2021-01-15T00:00:00"/>
    <n v="1.1599999999999999"/>
    <x v="1"/>
  </r>
  <r>
    <x v="20"/>
    <d v="2020-12-14T00:00:00"/>
    <n v="0.67"/>
    <x v="2"/>
  </r>
  <r>
    <x v="20"/>
    <d v="2020-11-16T00:00:00"/>
    <n v="0.6"/>
    <x v="3"/>
  </r>
  <r>
    <x v="20"/>
    <d v="2020-10-15T00:00:00"/>
    <n v="0.44"/>
    <x v="4"/>
  </r>
  <r>
    <x v="20"/>
    <d v="2020-09-15T00:00:00"/>
    <n v="0.46"/>
    <x v="5"/>
  </r>
  <r>
    <x v="20"/>
    <d v="2020-08-14T00:00:00"/>
    <n v="0.5"/>
    <x v="6"/>
  </r>
  <r>
    <x v="20"/>
    <d v="2020-07-14T00:00:00"/>
    <n v="0.63"/>
    <x v="7"/>
  </r>
  <r>
    <x v="20"/>
    <d v="2020-06-15T00:00:00"/>
    <n v="0.63"/>
    <x v="8"/>
  </r>
  <r>
    <x v="20"/>
    <d v="2020-05-15T00:00:00"/>
    <n v="0.63"/>
    <x v="9"/>
  </r>
  <r>
    <x v="21"/>
    <d v="2021-02-23T00:00:00"/>
    <n v="0.62"/>
    <x v="0"/>
  </r>
  <r>
    <x v="21"/>
    <d v="2021-01-22T00:00:00"/>
    <n v="1.1299999999999999"/>
    <x v="1"/>
  </r>
  <r>
    <x v="21"/>
    <d v="2020-12-21T00:00:00"/>
    <n v="0.65"/>
    <x v="2"/>
  </r>
  <r>
    <x v="21"/>
    <d v="2020-11-23T00:00:00"/>
    <n v="0.6"/>
    <x v="3"/>
  </r>
  <r>
    <x v="21"/>
    <d v="2020-10-22T00:00:00"/>
    <n v="0.55000000000000004"/>
    <x v="4"/>
  </r>
  <r>
    <x v="21"/>
    <d v="2020-09-22T00:00:00"/>
    <n v="0.55000000000000004"/>
    <x v="5"/>
  </r>
  <r>
    <x v="21"/>
    <d v="2020-08-21T00:00:00"/>
    <n v="0.55000000000000004"/>
    <x v="6"/>
  </r>
  <r>
    <x v="21"/>
    <d v="2020-07-21T00:00:00"/>
    <n v="0.55000000000000004"/>
    <x v="7"/>
  </r>
  <r>
    <x v="21"/>
    <d v="2020-06-22T00:00:00"/>
    <n v="0.55000000000000004"/>
    <x v="8"/>
  </r>
  <r>
    <x v="21"/>
    <d v="2020-05-22T00:00:00"/>
    <n v="0.55000000000000004"/>
    <x v="9"/>
  </r>
  <r>
    <x v="22"/>
    <d v="2021-02-12T00:00:00"/>
    <n v="0.75"/>
    <x v="0"/>
  </r>
  <r>
    <x v="22"/>
    <d v="2021-01-15T00:00:00"/>
    <n v="0.8"/>
    <x v="1"/>
  </r>
  <r>
    <x v="22"/>
    <d v="2020-12-14T00:00:00"/>
    <n v="0.67"/>
    <x v="2"/>
  </r>
  <r>
    <x v="22"/>
    <d v="2020-11-16T00:00:00"/>
    <n v="0.48"/>
    <x v="3"/>
  </r>
  <r>
    <x v="22"/>
    <d v="2020-10-15T00:00:00"/>
    <n v="0.46"/>
    <x v="4"/>
  </r>
  <r>
    <x v="22"/>
    <d v="2020-09-15T00:00:00"/>
    <n v="0.41"/>
    <x v="5"/>
  </r>
  <r>
    <x v="22"/>
    <d v="2020-08-14T00:00:00"/>
    <n v="0.33"/>
    <x v="6"/>
  </r>
  <r>
    <x v="22"/>
    <d v="2020-07-14T00:00:00"/>
    <n v="0.25"/>
    <x v="7"/>
  </r>
  <r>
    <x v="22"/>
    <d v="2020-06-12T00:00:00"/>
    <n v="0.25"/>
    <x v="8"/>
  </r>
  <r>
    <x v="22"/>
    <d v="2020-05-15T00:00:00"/>
    <n v="0.3"/>
    <x v="9"/>
  </r>
  <r>
    <x v="23"/>
    <d v="2021-02-05T00:00:00"/>
    <n v="0.24"/>
    <x v="0"/>
  </r>
  <r>
    <x v="23"/>
    <d v="2021-01-08T00:00:00"/>
    <n v="0.28999999999999998"/>
    <x v="1"/>
  </r>
  <r>
    <x v="23"/>
    <d v="2020-12-07T00:00:00"/>
    <n v="0.21"/>
    <x v="2"/>
  </r>
  <r>
    <x v="23"/>
    <d v="2020-11-09T00:00:00"/>
    <n v="0.28999999999999998"/>
    <x v="3"/>
  </r>
  <r>
    <x v="23"/>
    <d v="2020-10-07T00:00:00"/>
    <n v="0.22"/>
    <x v="4"/>
  </r>
  <r>
    <x v="23"/>
    <d v="2020-09-08T00:00:00"/>
    <n v="0.19"/>
    <x v="5"/>
  </r>
  <r>
    <x v="23"/>
    <d v="2020-08-07T00:00:00"/>
    <n v="0.21"/>
    <x v="6"/>
  </r>
  <r>
    <x v="23"/>
    <d v="2020-07-07T00:00:00"/>
    <n v="0.2"/>
    <x v="7"/>
  </r>
  <r>
    <x v="23"/>
    <d v="2020-06-05T00:00:00"/>
    <n v="0.23"/>
    <x v="8"/>
  </r>
  <r>
    <x v="23"/>
    <d v="2020-05-08T00:00:00"/>
    <n v="0.28999999999999998"/>
    <x v="9"/>
  </r>
  <r>
    <x v="24"/>
    <d v="2021-02-05T00:00:00"/>
    <n v="0.81"/>
    <x v="0"/>
  </r>
  <r>
    <x v="24"/>
    <d v="2021-01-08T00:00:00"/>
    <n v="1.03"/>
    <x v="1"/>
  </r>
  <r>
    <x v="24"/>
    <d v="2020-12-07T00:00:00"/>
    <n v="0.81"/>
    <x v="2"/>
  </r>
  <r>
    <x v="24"/>
    <d v="2020-11-09T00:00:00"/>
    <n v="0.8"/>
    <x v="3"/>
  </r>
  <r>
    <x v="24"/>
    <d v="2020-10-07T00:00:00"/>
    <n v="0.82"/>
    <x v="4"/>
  </r>
  <r>
    <x v="24"/>
    <d v="2020-09-08T00:00:00"/>
    <n v="0.66"/>
    <x v="5"/>
  </r>
  <r>
    <x v="24"/>
    <d v="2020-08-07T00:00:00"/>
    <n v="0.72"/>
    <x v="6"/>
  </r>
  <r>
    <x v="24"/>
    <d v="2020-07-07T00:00:00"/>
    <n v="1"/>
    <x v="7"/>
  </r>
  <r>
    <x v="24"/>
    <d v="2020-06-05T00:00:00"/>
    <n v="0.5"/>
    <x v="8"/>
  </r>
  <r>
    <x v="24"/>
    <d v="2020-05-08T00:00:00"/>
    <n v="0.44"/>
    <x v="9"/>
  </r>
  <r>
    <x v="25"/>
    <d v="2021-02-10T00:00:00"/>
    <n v="1.43"/>
    <x v="0"/>
  </r>
  <r>
    <x v="25"/>
    <d v="2021-01-13T00:00:00"/>
    <n v="0.98"/>
    <x v="1"/>
  </r>
  <r>
    <x v="25"/>
    <d v="2020-12-10T00:00:00"/>
    <n v="0.94"/>
    <x v="2"/>
  </r>
  <r>
    <x v="25"/>
    <d v="2020-11-12T00:00:00"/>
    <n v="0.72"/>
    <x v="3"/>
  </r>
  <r>
    <x v="25"/>
    <d v="2020-10-13T00:00:00"/>
    <n v="0.32"/>
    <x v="4"/>
  </r>
  <r>
    <x v="25"/>
    <d v="2020-09-11T00:00:00"/>
    <n v="0.27"/>
    <x v="5"/>
  </r>
  <r>
    <x v="25"/>
    <d v="2020-05-13T00:00:00"/>
    <n v="0.15"/>
    <x v="9"/>
  </r>
  <r>
    <x v="25"/>
    <d v="2020-04-13T00:00:00"/>
    <n v="0.34"/>
    <x v="10"/>
  </r>
  <r>
    <x v="25"/>
    <d v="2020-03-11T00:00:00"/>
    <n v="0.28000000000000003"/>
    <x v="11"/>
  </r>
  <r>
    <x v="25"/>
    <d v="2020-02-12T00:00:00"/>
    <n v="1.24"/>
    <x v="12"/>
  </r>
  <r>
    <x v="26"/>
    <d v="2021-02-12T00:00:00"/>
    <n v="0.62"/>
    <x v="0"/>
  </r>
  <r>
    <x v="26"/>
    <d v="2021-01-15T00:00:00"/>
    <n v="0.53"/>
    <x v="1"/>
  </r>
  <r>
    <x v="26"/>
    <d v="2020-12-14T00:00:00"/>
    <n v="0.51"/>
    <x v="2"/>
  </r>
  <r>
    <x v="26"/>
    <d v="2020-11-16T00:00:00"/>
    <n v="0.51"/>
    <x v="3"/>
  </r>
  <r>
    <x v="26"/>
    <d v="2020-10-15T00:00:00"/>
    <n v="0.54"/>
    <x v="4"/>
  </r>
  <r>
    <x v="26"/>
    <d v="2020-09-15T00:00:00"/>
    <n v="0.48"/>
    <x v="5"/>
  </r>
  <r>
    <x v="26"/>
    <d v="2020-08-14T00:00:00"/>
    <n v="0.49"/>
    <x v="6"/>
  </r>
  <r>
    <x v="26"/>
    <d v="2020-07-14T00:00:00"/>
    <n v="0.43"/>
    <x v="7"/>
  </r>
  <r>
    <x v="26"/>
    <d v="2020-06-15T00:00:00"/>
    <n v="0.37"/>
    <x v="8"/>
  </r>
  <r>
    <x v="26"/>
    <d v="2020-05-15T00:00:00"/>
    <n v="0.33"/>
    <x v="9"/>
  </r>
  <r>
    <x v="27"/>
    <d v="2021-02-12T00:00:00"/>
    <n v="0.05"/>
    <x v="0"/>
  </r>
  <r>
    <x v="27"/>
    <d v="2021-01-15T00:00:00"/>
    <n v="7.0000000000000007E-2"/>
    <x v="1"/>
  </r>
  <r>
    <x v="27"/>
    <d v="2020-12-14T00:00:00"/>
    <n v="0.05"/>
    <x v="2"/>
  </r>
  <r>
    <x v="27"/>
    <d v="2020-11-16T00:00:00"/>
    <n v="3.32"/>
    <x v="3"/>
  </r>
  <r>
    <x v="27"/>
    <d v="2020-10-15T00:00:00"/>
    <n v="0.06"/>
    <x v="4"/>
  </r>
  <r>
    <x v="27"/>
    <d v="2020-09-15T00:00:00"/>
    <n v="0.04"/>
    <x v="5"/>
  </r>
  <r>
    <x v="27"/>
    <d v="2020-08-14T00:00:00"/>
    <n v="0.04"/>
    <x v="6"/>
  </r>
  <r>
    <x v="27"/>
    <d v="2020-07-14T00:00:00"/>
    <n v="15.41"/>
    <x v="7"/>
  </r>
  <r>
    <x v="27"/>
    <d v="2020-06-15T00:00:00"/>
    <n v="1.05"/>
    <x v="8"/>
  </r>
  <r>
    <x v="27"/>
    <d v="2020-05-15T00:00:00"/>
    <n v="0.06"/>
    <x v="9"/>
  </r>
  <r>
    <x v="28"/>
    <d v="2021-02-12T00:00:00"/>
    <n v="0.6"/>
    <x v="0"/>
  </r>
  <r>
    <x v="28"/>
    <d v="2021-01-19T00:00:00"/>
    <n v="0.6"/>
    <x v="1"/>
  </r>
  <r>
    <x v="28"/>
    <d v="2020-12-16T00:00:00"/>
    <n v="0.5"/>
    <x v="2"/>
  </r>
  <r>
    <x v="28"/>
    <d v="2020-11-18T00:00:00"/>
    <n v="0.5"/>
    <x v="3"/>
  </r>
  <r>
    <x v="28"/>
    <d v="2020-10-19T00:00:00"/>
    <n v="0.5"/>
    <x v="4"/>
  </r>
  <r>
    <x v="28"/>
    <d v="2020-09-17T00:00:00"/>
    <n v="0.5"/>
    <x v="5"/>
  </r>
  <r>
    <x v="28"/>
    <d v="2020-08-14T00:00:00"/>
    <n v="0.5"/>
    <x v="6"/>
  </r>
  <r>
    <x v="28"/>
    <d v="2020-07-16T00:00:00"/>
    <n v="0.55000000000000004"/>
    <x v="7"/>
  </r>
  <r>
    <x v="28"/>
    <d v="2020-06-17T00:00:00"/>
    <n v="0.55000000000000004"/>
    <x v="8"/>
  </r>
  <r>
    <x v="28"/>
    <d v="2020-05-19T00:00:00"/>
    <n v="0.55000000000000004"/>
    <x v="9"/>
  </r>
  <r>
    <x v="29"/>
    <d v="2021-02-11T00:00:00"/>
    <n v="0.87"/>
    <x v="0"/>
  </r>
  <r>
    <x v="29"/>
    <d v="2021-01-14T00:00:00"/>
    <n v="1.21"/>
    <x v="1"/>
  </r>
  <r>
    <x v="29"/>
    <d v="2020-12-11T00:00:00"/>
    <n v="0.92"/>
    <x v="2"/>
  </r>
  <r>
    <x v="29"/>
    <d v="2020-11-13T00:00:00"/>
    <n v="0.8"/>
    <x v="3"/>
  </r>
  <r>
    <x v="29"/>
    <d v="2020-10-14T00:00:00"/>
    <n v="0.7"/>
    <x v="4"/>
  </r>
  <r>
    <x v="29"/>
    <d v="2020-09-14T00:00:00"/>
    <n v="0.61"/>
    <x v="5"/>
  </r>
  <r>
    <x v="29"/>
    <d v="2020-08-13T00:00:00"/>
    <n v="0.34"/>
    <x v="6"/>
  </r>
  <r>
    <x v="29"/>
    <d v="2020-07-13T00:00:00"/>
    <n v="0.62"/>
    <x v="7"/>
  </r>
  <r>
    <x v="29"/>
    <d v="2020-06-12T00:00:00"/>
    <n v="0.25"/>
    <x v="8"/>
  </r>
  <r>
    <x v="29"/>
    <d v="2020-05-14T00:00:00"/>
    <n v="0.4"/>
    <x v="9"/>
  </r>
  <r>
    <x v="30"/>
    <d v="2021-02-19T00:00:00"/>
    <n v="0.45"/>
    <x v="0"/>
  </r>
  <r>
    <x v="30"/>
    <d v="2021-01-20T00:00:00"/>
    <n v="0.5"/>
    <x v="1"/>
  </r>
  <r>
    <x v="30"/>
    <d v="2020-12-17T00:00:00"/>
    <n v="0.39"/>
    <x v="2"/>
  </r>
  <r>
    <x v="30"/>
    <d v="2020-11-19T00:00:00"/>
    <n v="0.41"/>
    <x v="3"/>
  </r>
  <r>
    <x v="30"/>
    <d v="2020-10-20T00:00:00"/>
    <n v="0.45"/>
    <x v="4"/>
  </r>
  <r>
    <x v="30"/>
    <d v="2020-09-18T00:00:00"/>
    <n v="0.41"/>
    <x v="5"/>
  </r>
  <r>
    <x v="30"/>
    <d v="2020-08-19T00:00:00"/>
    <n v="0.45"/>
    <x v="6"/>
  </r>
  <r>
    <x v="30"/>
    <d v="2020-07-17T00:00:00"/>
    <n v="0.48"/>
    <x v="7"/>
  </r>
  <r>
    <x v="30"/>
    <d v="2020-06-18T00:00:00"/>
    <n v="0.47"/>
    <x v="8"/>
  </r>
  <r>
    <x v="30"/>
    <d v="2020-05-20T00:00:00"/>
    <n v="0.5"/>
    <x v="9"/>
  </r>
  <r>
    <x v="31"/>
    <d v="2021-02-05T00:00:00"/>
    <n v="0.62"/>
    <x v="0"/>
  </r>
  <r>
    <x v="31"/>
    <d v="2021-01-08T00:00:00"/>
    <n v="0.69"/>
    <x v="1"/>
  </r>
  <r>
    <x v="31"/>
    <d v="2020-12-07T00:00:00"/>
    <n v="0.59"/>
    <x v="2"/>
  </r>
  <r>
    <x v="31"/>
    <d v="2020-11-09T00:00:00"/>
    <n v="0.57999999999999996"/>
    <x v="3"/>
  </r>
  <r>
    <x v="31"/>
    <d v="2020-10-07T00:00:00"/>
    <n v="0.54"/>
    <x v="4"/>
  </r>
  <r>
    <x v="31"/>
    <d v="2020-09-08T00:00:00"/>
    <n v="0.49"/>
    <x v="5"/>
  </r>
  <r>
    <x v="31"/>
    <d v="2020-08-07T00:00:00"/>
    <n v="0.54"/>
    <x v="6"/>
  </r>
  <r>
    <x v="31"/>
    <d v="2020-07-07T00:00:00"/>
    <n v="0.69"/>
    <x v="7"/>
  </r>
  <r>
    <x v="31"/>
    <d v="2020-06-05T00:00:00"/>
    <n v="0.63"/>
    <x v="8"/>
  </r>
  <r>
    <x v="31"/>
    <d v="2020-05-08T00:00:00"/>
    <n v="0.51"/>
    <x v="9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3"/>
  </r>
  <r>
    <x v="32"/>
    <m/>
    <m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C2BAB-85D1-48C8-87CA-A3B4E9DB5E51}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Q38" firstHeaderRow="1" firstDataRow="2" firstDataCol="1"/>
  <pivotFields count="4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showAll="0"/>
    <pivotField dataField="1" showAll="0"/>
    <pivotField axis="axisCol" showAll="0" sortType="ascending">
      <items count="19">
        <item x="13"/>
        <item m="1" x="17"/>
        <item m="1" x="16"/>
        <item m="1" x="15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x="14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3"/>
  </colFields>
  <colItems count="16">
    <i>
      <x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valor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C3F9-5BA5-4894-9428-0957F1EF5D6F}">
  <dimension ref="A1:S90"/>
  <sheetViews>
    <sheetView topLeftCell="A28" workbookViewId="0">
      <selection activeCell="A3" sqref="A3:A50"/>
    </sheetView>
  </sheetViews>
  <sheetFormatPr defaultColWidth="10.28515625" defaultRowHeight="12.75" x14ac:dyDescent="0.25"/>
  <cols>
    <col min="1" max="2" width="10.28515625" style="4"/>
    <col min="3" max="14" width="10.42578125" style="4" bestFit="1" customWidth="1"/>
    <col min="15" max="15" width="17.42578125" style="4" bestFit="1" customWidth="1"/>
    <col min="16" max="19" width="10.42578125" style="4" bestFit="1" customWidth="1"/>
    <col min="20" max="16384" width="10.28515625" style="4"/>
  </cols>
  <sheetData>
    <row r="1" spans="1:19" s="3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2" t="s">
        <v>10</v>
      </c>
      <c r="I1" s="2" t="s">
        <v>7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13</v>
      </c>
      <c r="O1" s="2" t="s">
        <v>16</v>
      </c>
      <c r="P1" s="2" t="s">
        <v>18</v>
      </c>
      <c r="Q1" s="2" t="s">
        <v>19</v>
      </c>
      <c r="R1" s="2" t="s">
        <v>19</v>
      </c>
      <c r="S1" s="2" t="s">
        <v>22</v>
      </c>
    </row>
    <row r="2" spans="1:19" s="3" customFormat="1" x14ac:dyDescent="0.25">
      <c r="A2" s="2" t="s">
        <v>1</v>
      </c>
      <c r="B2" s="2"/>
      <c r="C2" s="2"/>
      <c r="D2" s="2"/>
      <c r="E2" s="2" t="s">
        <v>6</v>
      </c>
      <c r="F2" s="2" t="s">
        <v>8</v>
      </c>
      <c r="G2" s="2" t="s">
        <v>8</v>
      </c>
      <c r="H2" s="2" t="s">
        <v>8</v>
      </c>
      <c r="I2" s="2" t="s">
        <v>11</v>
      </c>
      <c r="J2" s="2" t="s">
        <v>11</v>
      </c>
      <c r="K2" s="2" t="s">
        <v>11</v>
      </c>
      <c r="L2" s="2"/>
      <c r="M2" s="2" t="s">
        <v>14</v>
      </c>
      <c r="N2" s="2" t="s">
        <v>15</v>
      </c>
      <c r="O2" s="2" t="s">
        <v>17</v>
      </c>
      <c r="P2" s="2"/>
      <c r="Q2" s="2" t="s">
        <v>20</v>
      </c>
      <c r="R2" s="2" t="s">
        <v>21</v>
      </c>
      <c r="S2" s="2" t="s">
        <v>23</v>
      </c>
    </row>
    <row r="3" spans="1:19" x14ac:dyDescent="0.25">
      <c r="A3" s="5" t="s">
        <v>94</v>
      </c>
      <c r="B3" s="6" t="s">
        <v>25</v>
      </c>
      <c r="C3" s="7">
        <v>70</v>
      </c>
      <c r="D3" s="7">
        <v>0.05</v>
      </c>
      <c r="E3" s="8">
        <v>6.9999999999999999E-4</v>
      </c>
      <c r="F3" s="8">
        <v>2.0999999999999999E-3</v>
      </c>
      <c r="G3" s="8">
        <v>5.0999999999999997E-2</v>
      </c>
      <c r="H3" s="8">
        <v>0.24160000000000001</v>
      </c>
      <c r="I3" s="8">
        <v>6.9999999999999999E-4</v>
      </c>
      <c r="J3" s="8">
        <v>8.5000000000000006E-3</v>
      </c>
      <c r="K3" s="8">
        <v>2.01E-2</v>
      </c>
      <c r="L3" s="8">
        <v>6.9999999999999999E-4</v>
      </c>
      <c r="M3" s="8">
        <v>6.9999999999999999E-4</v>
      </c>
      <c r="N3" s="8">
        <v>6.9999999999999999E-4</v>
      </c>
      <c r="O3" s="7">
        <v>129779941.81</v>
      </c>
      <c r="P3" s="6">
        <v>1</v>
      </c>
      <c r="Q3" s="8">
        <v>0</v>
      </c>
      <c r="R3" s="6" t="s">
        <v>26</v>
      </c>
      <c r="S3" s="6">
        <v>4</v>
      </c>
    </row>
    <row r="4" spans="1:19" x14ac:dyDescent="0.25">
      <c r="A4" s="5" t="s">
        <v>99</v>
      </c>
      <c r="B4" s="6" t="s">
        <v>29</v>
      </c>
      <c r="C4" s="7">
        <v>108.66</v>
      </c>
      <c r="D4" s="7">
        <v>1.42</v>
      </c>
      <c r="E4" s="8">
        <v>1.2699999999999999E-2</v>
      </c>
      <c r="F4" s="8">
        <v>3.9300000000000002E-2</v>
      </c>
      <c r="G4" s="8">
        <v>7.4399999999999994E-2</v>
      </c>
      <c r="H4" s="8">
        <v>0.12039999999999999</v>
      </c>
      <c r="I4" s="8">
        <v>1.3100000000000001E-2</v>
      </c>
      <c r="J4" s="8">
        <v>1.24E-2</v>
      </c>
      <c r="K4" s="8">
        <v>0.01</v>
      </c>
      <c r="L4" s="8">
        <v>1.2699999999999999E-2</v>
      </c>
      <c r="M4" s="8">
        <v>1.2699999999999999E-2</v>
      </c>
      <c r="N4" s="8">
        <v>1.2699999999999999E-2</v>
      </c>
      <c r="O4" s="7">
        <v>940637886.97000003</v>
      </c>
      <c r="P4" s="6">
        <v>1.1499999999999999</v>
      </c>
      <c r="Q4" s="6" t="s">
        <v>26</v>
      </c>
      <c r="R4" s="6" t="s">
        <v>26</v>
      </c>
      <c r="S4" s="6">
        <v>0</v>
      </c>
    </row>
    <row r="5" spans="1:19" x14ac:dyDescent="0.25">
      <c r="A5" s="5" t="s">
        <v>30</v>
      </c>
      <c r="B5" s="6" t="s">
        <v>29</v>
      </c>
      <c r="C5" s="7">
        <v>111.9</v>
      </c>
      <c r="D5" s="7">
        <v>2.0499999999999998</v>
      </c>
      <c r="E5" s="8">
        <v>1.7899999999999999E-2</v>
      </c>
      <c r="F5" s="8">
        <v>4.48E-2</v>
      </c>
      <c r="G5" s="8">
        <v>7.22E-2</v>
      </c>
      <c r="H5" s="8">
        <v>0.1139</v>
      </c>
      <c r="I5" s="8">
        <v>1.49E-2</v>
      </c>
      <c r="J5" s="8">
        <v>1.2E-2</v>
      </c>
      <c r="K5" s="8">
        <v>9.4999999999999998E-3</v>
      </c>
      <c r="L5" s="8">
        <v>1.7899999999999999E-2</v>
      </c>
      <c r="M5" s="8">
        <v>1.7899999999999999E-2</v>
      </c>
      <c r="N5" s="8">
        <v>1.7899999999999999E-2</v>
      </c>
      <c r="O5" s="7">
        <v>228914836.11000001</v>
      </c>
      <c r="P5" s="6">
        <v>1.0900000000000001</v>
      </c>
      <c r="Q5" s="6" t="s">
        <v>26</v>
      </c>
      <c r="R5" s="6" t="s">
        <v>26</v>
      </c>
      <c r="S5" s="6">
        <v>0</v>
      </c>
    </row>
    <row r="6" spans="1:19" x14ac:dyDescent="0.25">
      <c r="A6" s="5" t="s">
        <v>53</v>
      </c>
      <c r="B6" s="6" t="s">
        <v>29</v>
      </c>
      <c r="C6" s="7">
        <v>123</v>
      </c>
      <c r="D6" s="7">
        <v>1.25</v>
      </c>
      <c r="E6" s="8">
        <v>0.01</v>
      </c>
      <c r="F6" s="8">
        <v>3.7499999999999999E-2</v>
      </c>
      <c r="G6" s="8">
        <v>6.6500000000000004E-2</v>
      </c>
      <c r="H6" s="8">
        <v>0.1125</v>
      </c>
      <c r="I6" s="8">
        <v>1.2500000000000001E-2</v>
      </c>
      <c r="J6" s="8">
        <v>1.11E-2</v>
      </c>
      <c r="K6" s="8">
        <v>9.4000000000000004E-3</v>
      </c>
      <c r="L6" s="8">
        <v>0.01</v>
      </c>
      <c r="M6" s="8">
        <v>0.01</v>
      </c>
      <c r="N6" s="8">
        <v>0.01</v>
      </c>
      <c r="O6" s="7">
        <v>552754239.63</v>
      </c>
      <c r="P6" s="6">
        <v>1.2</v>
      </c>
      <c r="Q6" s="6" t="s">
        <v>26</v>
      </c>
      <c r="R6" s="6" t="s">
        <v>26</v>
      </c>
      <c r="S6" s="6">
        <v>0</v>
      </c>
    </row>
    <row r="7" spans="1:19" x14ac:dyDescent="0.25">
      <c r="A7" s="5" t="s">
        <v>45</v>
      </c>
      <c r="B7" s="6" t="s">
        <v>29</v>
      </c>
      <c r="C7" s="7">
        <v>106.1</v>
      </c>
      <c r="D7" s="7">
        <v>1.24</v>
      </c>
      <c r="E7" s="8">
        <v>1.14E-2</v>
      </c>
      <c r="F7" s="8">
        <v>4.4499999999999998E-2</v>
      </c>
      <c r="G7" s="8">
        <v>6.9500000000000006E-2</v>
      </c>
      <c r="H7" s="8">
        <v>0.1096</v>
      </c>
      <c r="I7" s="8">
        <v>1.4800000000000001E-2</v>
      </c>
      <c r="J7" s="8">
        <v>1.1599999999999999E-2</v>
      </c>
      <c r="K7" s="8">
        <v>9.1000000000000004E-3</v>
      </c>
      <c r="L7" s="8">
        <v>1.14E-2</v>
      </c>
      <c r="M7" s="8">
        <v>1.14E-2</v>
      </c>
      <c r="N7" s="8">
        <v>1.14E-2</v>
      </c>
      <c r="O7" s="7">
        <v>352775873.81999999</v>
      </c>
      <c r="P7" s="6">
        <v>1.06</v>
      </c>
      <c r="Q7" s="6" t="s">
        <v>26</v>
      </c>
      <c r="R7" s="6" t="s">
        <v>26</v>
      </c>
      <c r="S7" s="6">
        <v>0</v>
      </c>
    </row>
    <row r="8" spans="1:19" x14ac:dyDescent="0.25">
      <c r="A8" s="5" t="s">
        <v>64</v>
      </c>
      <c r="B8" s="6" t="s">
        <v>29</v>
      </c>
      <c r="C8" s="7">
        <v>144.30000000000001</v>
      </c>
      <c r="D8" s="7">
        <v>1.34</v>
      </c>
      <c r="E8" s="8">
        <v>9.1000000000000004E-3</v>
      </c>
      <c r="F8" s="8">
        <v>3.1199999999999999E-2</v>
      </c>
      <c r="G8" s="8">
        <v>5.8500000000000003E-2</v>
      </c>
      <c r="H8" s="8">
        <v>0.10199999999999999</v>
      </c>
      <c r="I8" s="8">
        <v>1.04E-2</v>
      </c>
      <c r="J8" s="8">
        <v>9.7999999999999997E-3</v>
      </c>
      <c r="K8" s="8">
        <v>8.5000000000000006E-3</v>
      </c>
      <c r="L8" s="8">
        <v>9.1000000000000004E-3</v>
      </c>
      <c r="M8" s="8">
        <v>9.1000000000000004E-3</v>
      </c>
      <c r="N8" s="8">
        <v>9.1000000000000004E-3</v>
      </c>
      <c r="O8" s="7">
        <v>1596555659.8299999</v>
      </c>
      <c r="P8" s="6">
        <v>1.45</v>
      </c>
      <c r="Q8" s="6" t="s">
        <v>26</v>
      </c>
      <c r="R8" s="6" t="s">
        <v>26</v>
      </c>
      <c r="S8" s="6">
        <v>0</v>
      </c>
    </row>
    <row r="9" spans="1:19" x14ac:dyDescent="0.25">
      <c r="A9" s="5" t="s">
        <v>76</v>
      </c>
      <c r="B9" s="6" t="s">
        <v>25</v>
      </c>
      <c r="C9" s="7">
        <v>131.6</v>
      </c>
      <c r="D9" s="7">
        <v>1.01</v>
      </c>
      <c r="E9" s="8">
        <v>7.6E-3</v>
      </c>
      <c r="F9" s="8">
        <v>2.3099999999999999E-2</v>
      </c>
      <c r="G9" s="8">
        <v>4.7E-2</v>
      </c>
      <c r="H9" s="8">
        <v>9.74E-2</v>
      </c>
      <c r="I9" s="8">
        <v>7.7000000000000002E-3</v>
      </c>
      <c r="J9" s="8">
        <v>7.7999999999999996E-3</v>
      </c>
      <c r="K9" s="8">
        <v>8.0999999999999996E-3</v>
      </c>
      <c r="L9" s="8">
        <v>7.6E-3</v>
      </c>
      <c r="M9" s="8">
        <v>7.6E-3</v>
      </c>
      <c r="N9" s="8">
        <v>7.6E-3</v>
      </c>
      <c r="O9" s="7">
        <v>349184814.31999999</v>
      </c>
      <c r="P9" s="6">
        <v>1.0900000000000001</v>
      </c>
      <c r="Q9" s="6" t="s">
        <v>26</v>
      </c>
      <c r="R9" s="6" t="s">
        <v>26</v>
      </c>
      <c r="S9" s="6">
        <v>9</v>
      </c>
    </row>
    <row r="10" spans="1:19" x14ac:dyDescent="0.25">
      <c r="A10" s="5" t="s">
        <v>33</v>
      </c>
      <c r="B10" s="6" t="s">
        <v>29</v>
      </c>
      <c r="C10" s="7">
        <v>111.25</v>
      </c>
      <c r="D10" s="7">
        <v>0.9</v>
      </c>
      <c r="E10" s="8">
        <v>7.6E-3</v>
      </c>
      <c r="F10" s="8">
        <v>2.8400000000000002E-2</v>
      </c>
      <c r="G10" s="8">
        <v>5.1299999999999998E-2</v>
      </c>
      <c r="H10" s="8">
        <v>9.5399999999999999E-2</v>
      </c>
      <c r="I10" s="8">
        <v>9.4999999999999998E-3</v>
      </c>
      <c r="J10" s="8">
        <v>8.6E-3</v>
      </c>
      <c r="K10" s="8">
        <v>8.0000000000000002E-3</v>
      </c>
      <c r="L10" s="8">
        <v>7.6E-3</v>
      </c>
      <c r="M10" s="8">
        <v>7.6E-3</v>
      </c>
      <c r="N10" s="8">
        <v>7.6E-3</v>
      </c>
      <c r="O10" s="7">
        <v>469626336.94999999</v>
      </c>
      <c r="P10" s="6">
        <v>1.04</v>
      </c>
      <c r="Q10" s="6" t="s">
        <v>26</v>
      </c>
      <c r="R10" s="6" t="s">
        <v>26</v>
      </c>
      <c r="S10" s="6">
        <v>0</v>
      </c>
    </row>
    <row r="11" spans="1:19" x14ac:dyDescent="0.25">
      <c r="A11" s="5" t="s">
        <v>43</v>
      </c>
      <c r="B11" s="6" t="s">
        <v>29</v>
      </c>
      <c r="C11" s="7">
        <v>100.66</v>
      </c>
      <c r="D11" s="7">
        <v>1.05</v>
      </c>
      <c r="E11" s="8">
        <v>1.0200000000000001E-2</v>
      </c>
      <c r="F11" s="8">
        <v>3.0800000000000001E-2</v>
      </c>
      <c r="G11" s="8">
        <v>5.5E-2</v>
      </c>
      <c r="H11" s="8">
        <v>9.6299999999999997E-2</v>
      </c>
      <c r="I11" s="8">
        <v>1.03E-2</v>
      </c>
      <c r="J11" s="8">
        <v>9.1999999999999998E-3</v>
      </c>
      <c r="K11" s="8">
        <v>8.0000000000000002E-3</v>
      </c>
      <c r="L11" s="8">
        <v>1.0200000000000001E-2</v>
      </c>
      <c r="M11" s="8">
        <v>1.0200000000000001E-2</v>
      </c>
      <c r="N11" s="8">
        <v>1.0200000000000001E-2</v>
      </c>
      <c r="O11" s="7">
        <v>1268286551.7</v>
      </c>
      <c r="P11" s="6">
        <v>1.07</v>
      </c>
      <c r="Q11" s="6" t="s">
        <v>26</v>
      </c>
      <c r="R11" s="6" t="s">
        <v>26</v>
      </c>
      <c r="S11" s="6">
        <v>0</v>
      </c>
    </row>
    <row r="12" spans="1:19" x14ac:dyDescent="0.25">
      <c r="A12" s="5" t="s">
        <v>100</v>
      </c>
      <c r="B12" s="6" t="s">
        <v>25</v>
      </c>
      <c r="C12" s="7">
        <v>96.48</v>
      </c>
      <c r="D12" s="7">
        <v>0.72</v>
      </c>
      <c r="E12" s="8">
        <v>7.4999999999999997E-3</v>
      </c>
      <c r="F12" s="8">
        <v>2.2499999999999999E-2</v>
      </c>
      <c r="G12" s="8">
        <v>4.4499999999999998E-2</v>
      </c>
      <c r="H12" s="8">
        <v>9.4700000000000006E-2</v>
      </c>
      <c r="I12" s="8">
        <v>7.4999999999999997E-3</v>
      </c>
      <c r="J12" s="8">
        <v>7.4000000000000003E-3</v>
      </c>
      <c r="K12" s="8">
        <v>7.9000000000000008E-3</v>
      </c>
      <c r="L12" s="8">
        <v>7.4999999999999997E-3</v>
      </c>
      <c r="M12" s="8">
        <v>7.4999999999999997E-3</v>
      </c>
      <c r="N12" s="8">
        <v>7.4999999999999997E-3</v>
      </c>
      <c r="O12" s="7">
        <v>670508704.51999998</v>
      </c>
      <c r="P12" s="6">
        <v>1</v>
      </c>
      <c r="Q12" s="8">
        <v>0.152</v>
      </c>
      <c r="R12" s="6" t="s">
        <v>26</v>
      </c>
      <c r="S12" s="6">
        <v>8</v>
      </c>
    </row>
    <row r="13" spans="1:19" x14ac:dyDescent="0.25">
      <c r="A13" s="5" t="s">
        <v>89</v>
      </c>
      <c r="B13" s="6" t="s">
        <v>29</v>
      </c>
      <c r="C13" s="7">
        <v>103</v>
      </c>
      <c r="D13" s="7">
        <v>0.81</v>
      </c>
      <c r="E13" s="8">
        <v>7.7999999999999996E-3</v>
      </c>
      <c r="F13" s="8">
        <v>2.5600000000000001E-2</v>
      </c>
      <c r="G13" s="8">
        <v>4.8300000000000003E-2</v>
      </c>
      <c r="H13" s="8">
        <v>9.2600000000000002E-2</v>
      </c>
      <c r="I13" s="8">
        <v>8.5000000000000006E-3</v>
      </c>
      <c r="J13" s="8">
        <v>8.0999999999999996E-3</v>
      </c>
      <c r="K13" s="8">
        <v>7.7000000000000002E-3</v>
      </c>
      <c r="L13" s="8">
        <v>7.7999999999999996E-3</v>
      </c>
      <c r="M13" s="8">
        <v>7.7999999999999996E-3</v>
      </c>
      <c r="N13" s="8">
        <v>7.7999999999999996E-3</v>
      </c>
      <c r="O13" s="7">
        <v>199077195.84999999</v>
      </c>
      <c r="P13" s="6">
        <v>1.02</v>
      </c>
      <c r="Q13" s="6" t="s">
        <v>26</v>
      </c>
      <c r="R13" s="6" t="s">
        <v>26</v>
      </c>
      <c r="S13" s="6">
        <v>0</v>
      </c>
    </row>
    <row r="14" spans="1:19" x14ac:dyDescent="0.25">
      <c r="A14" s="5" t="s">
        <v>71</v>
      </c>
      <c r="B14" s="6" t="s">
        <v>29</v>
      </c>
      <c r="C14" s="7">
        <v>114.65</v>
      </c>
      <c r="D14" s="7">
        <v>1.27</v>
      </c>
      <c r="E14" s="8">
        <v>1.12E-2</v>
      </c>
      <c r="F14" s="8">
        <v>3.1800000000000002E-2</v>
      </c>
      <c r="G14" s="8">
        <v>5.1999999999999998E-2</v>
      </c>
      <c r="H14" s="8">
        <v>8.5999999999999993E-2</v>
      </c>
      <c r="I14" s="8">
        <v>1.06E-2</v>
      </c>
      <c r="J14" s="8">
        <v>8.6999999999999994E-3</v>
      </c>
      <c r="K14" s="8">
        <v>7.1999999999999998E-3</v>
      </c>
      <c r="L14" s="8">
        <v>1.12E-2</v>
      </c>
      <c r="M14" s="8">
        <v>1.12E-2</v>
      </c>
      <c r="N14" s="8">
        <v>1.12E-2</v>
      </c>
      <c r="O14" s="7">
        <v>4990006851.2299995</v>
      </c>
      <c r="P14" s="6">
        <v>1.08</v>
      </c>
      <c r="Q14" s="6" t="s">
        <v>26</v>
      </c>
      <c r="R14" s="6" t="s">
        <v>26</v>
      </c>
      <c r="S14" s="6">
        <v>0</v>
      </c>
    </row>
    <row r="15" spans="1:19" x14ac:dyDescent="0.25">
      <c r="A15" s="5" t="s">
        <v>84</v>
      </c>
      <c r="B15" s="6" t="s">
        <v>29</v>
      </c>
      <c r="C15" s="7">
        <v>95.15</v>
      </c>
      <c r="D15" s="7">
        <v>0.62</v>
      </c>
      <c r="E15" s="8">
        <v>6.4999999999999997E-3</v>
      </c>
      <c r="F15" s="8">
        <v>2.6499999999999999E-2</v>
      </c>
      <c r="G15" s="8">
        <v>4.7199999999999999E-2</v>
      </c>
      <c r="H15" s="8">
        <v>8.6199999999999999E-2</v>
      </c>
      <c r="I15" s="8">
        <v>8.8000000000000005E-3</v>
      </c>
      <c r="J15" s="8">
        <v>7.9000000000000008E-3</v>
      </c>
      <c r="K15" s="8">
        <v>7.1999999999999998E-3</v>
      </c>
      <c r="L15" s="8">
        <v>6.4999999999999997E-3</v>
      </c>
      <c r="M15" s="8">
        <v>6.4999999999999997E-3</v>
      </c>
      <c r="N15" s="8">
        <v>6.4999999999999997E-3</v>
      </c>
      <c r="O15" s="7">
        <v>83191883.040000007</v>
      </c>
      <c r="P15" s="6">
        <v>0.95</v>
      </c>
      <c r="Q15" s="6" t="s">
        <v>26</v>
      </c>
      <c r="R15" s="6" t="s">
        <v>26</v>
      </c>
      <c r="S15" s="6">
        <v>0</v>
      </c>
    </row>
    <row r="16" spans="1:19" x14ac:dyDescent="0.25">
      <c r="A16" s="5" t="s">
        <v>28</v>
      </c>
      <c r="B16" s="6" t="s">
        <v>29</v>
      </c>
      <c r="C16" s="7">
        <v>98</v>
      </c>
      <c r="D16" s="7">
        <v>1.19</v>
      </c>
      <c r="E16" s="8">
        <v>1.26E-2</v>
      </c>
      <c r="F16" s="8">
        <v>2.9700000000000001E-2</v>
      </c>
      <c r="G16" s="8">
        <v>5.2200000000000003E-2</v>
      </c>
      <c r="H16" s="8">
        <v>8.3599999999999994E-2</v>
      </c>
      <c r="I16" s="8">
        <v>9.9000000000000008E-3</v>
      </c>
      <c r="J16" s="8">
        <v>8.6999999999999994E-3</v>
      </c>
      <c r="K16" s="8">
        <v>7.0000000000000001E-3</v>
      </c>
      <c r="L16" s="8">
        <v>1.26E-2</v>
      </c>
      <c r="M16" s="8">
        <v>1.26E-2</v>
      </c>
      <c r="N16" s="8">
        <v>1.26E-2</v>
      </c>
      <c r="O16" s="7">
        <v>37328049.229999997</v>
      </c>
      <c r="P16" s="6">
        <v>1.03</v>
      </c>
      <c r="Q16" s="6" t="s">
        <v>26</v>
      </c>
      <c r="R16" s="6" t="s">
        <v>26</v>
      </c>
      <c r="S16" s="6">
        <v>0</v>
      </c>
    </row>
    <row r="17" spans="1:19" x14ac:dyDescent="0.25">
      <c r="A17" s="5" t="s">
        <v>82</v>
      </c>
      <c r="B17" s="6" t="s">
        <v>29</v>
      </c>
      <c r="C17" s="7">
        <v>87.27</v>
      </c>
      <c r="D17" s="7">
        <v>0.57999999999999996</v>
      </c>
      <c r="E17" s="8">
        <v>6.6E-3</v>
      </c>
      <c r="F17" s="8">
        <v>2.41E-2</v>
      </c>
      <c r="G17" s="8">
        <v>4.02E-2</v>
      </c>
      <c r="H17" s="8">
        <v>8.43E-2</v>
      </c>
      <c r="I17" s="8">
        <v>8.0000000000000002E-3</v>
      </c>
      <c r="J17" s="8">
        <v>6.7000000000000002E-3</v>
      </c>
      <c r="K17" s="8">
        <v>7.0000000000000001E-3</v>
      </c>
      <c r="L17" s="8">
        <v>6.6E-3</v>
      </c>
      <c r="M17" s="8">
        <v>6.6E-3</v>
      </c>
      <c r="N17" s="8">
        <v>6.6E-3</v>
      </c>
      <c r="O17" s="7">
        <v>165020231.99000001</v>
      </c>
      <c r="P17" s="6">
        <v>0.96</v>
      </c>
      <c r="Q17" s="6" t="s">
        <v>26</v>
      </c>
      <c r="R17" s="6" t="s">
        <v>26</v>
      </c>
      <c r="S17" s="6">
        <v>0</v>
      </c>
    </row>
    <row r="18" spans="1:19" x14ac:dyDescent="0.25">
      <c r="A18" s="5" t="s">
        <v>49</v>
      </c>
      <c r="B18" s="6" t="s">
        <v>29</v>
      </c>
      <c r="C18" s="7">
        <v>94.89</v>
      </c>
      <c r="D18" s="7">
        <v>0.75</v>
      </c>
      <c r="E18" s="8">
        <v>7.9000000000000008E-3</v>
      </c>
      <c r="F18" s="8">
        <v>1.95E-2</v>
      </c>
      <c r="G18" s="8">
        <v>3.3700000000000001E-2</v>
      </c>
      <c r="H18" s="8">
        <v>8.2600000000000007E-2</v>
      </c>
      <c r="I18" s="8">
        <v>6.4999999999999997E-3</v>
      </c>
      <c r="J18" s="8">
        <v>5.5999999999999999E-3</v>
      </c>
      <c r="K18" s="8">
        <v>6.8999999999999999E-3</v>
      </c>
      <c r="L18" s="8">
        <v>7.9000000000000008E-3</v>
      </c>
      <c r="M18" s="8">
        <v>7.9000000000000008E-3</v>
      </c>
      <c r="N18" s="8">
        <v>7.9000000000000008E-3</v>
      </c>
      <c r="O18" s="7">
        <v>338765312.86000001</v>
      </c>
      <c r="P18" s="6">
        <v>0.96</v>
      </c>
      <c r="Q18" s="6" t="s">
        <v>26</v>
      </c>
      <c r="R18" s="6" t="s">
        <v>26</v>
      </c>
      <c r="S18" s="6">
        <v>0</v>
      </c>
    </row>
    <row r="19" spans="1:19" x14ac:dyDescent="0.25">
      <c r="A19" s="5" t="s">
        <v>70</v>
      </c>
      <c r="B19" s="6" t="s">
        <v>29</v>
      </c>
      <c r="C19" s="7">
        <v>113.99</v>
      </c>
      <c r="D19" s="7">
        <v>1.42</v>
      </c>
      <c r="E19" s="8">
        <v>1.26E-2</v>
      </c>
      <c r="F19" s="8">
        <v>3.2500000000000001E-2</v>
      </c>
      <c r="G19" s="8">
        <v>5.1900000000000002E-2</v>
      </c>
      <c r="H19" s="8">
        <v>8.0699999999999994E-2</v>
      </c>
      <c r="I19" s="8">
        <v>1.0800000000000001E-2</v>
      </c>
      <c r="J19" s="8">
        <v>8.6E-3</v>
      </c>
      <c r="K19" s="8">
        <v>6.7000000000000002E-3</v>
      </c>
      <c r="L19" s="8">
        <v>1.26E-2</v>
      </c>
      <c r="M19" s="8">
        <v>1.26E-2</v>
      </c>
      <c r="N19" s="8">
        <v>1.26E-2</v>
      </c>
      <c r="O19" s="7">
        <v>1131514499.27</v>
      </c>
      <c r="P19" s="6">
        <v>1.08</v>
      </c>
      <c r="Q19" s="6" t="s">
        <v>26</v>
      </c>
      <c r="R19" s="6" t="s">
        <v>26</v>
      </c>
      <c r="S19" s="6">
        <v>0</v>
      </c>
    </row>
    <row r="20" spans="1:19" x14ac:dyDescent="0.25">
      <c r="A20" s="5" t="s">
        <v>79</v>
      </c>
      <c r="B20" s="6" t="s">
        <v>25</v>
      </c>
      <c r="C20" s="7">
        <v>10.75</v>
      </c>
      <c r="D20" s="7">
        <v>0.08</v>
      </c>
      <c r="E20" s="8">
        <v>7.4999999999999997E-3</v>
      </c>
      <c r="F20" s="8">
        <v>1.9900000000000001E-2</v>
      </c>
      <c r="G20" s="8">
        <v>3.8600000000000002E-2</v>
      </c>
      <c r="H20" s="8">
        <v>8.0699999999999994E-2</v>
      </c>
      <c r="I20" s="8">
        <v>6.6E-3</v>
      </c>
      <c r="J20" s="8">
        <v>6.4000000000000003E-3</v>
      </c>
      <c r="K20" s="8">
        <v>6.7000000000000002E-3</v>
      </c>
      <c r="L20" s="8">
        <v>7.4999999999999997E-3</v>
      </c>
      <c r="M20" s="8">
        <v>7.4999999999999997E-3</v>
      </c>
      <c r="N20" s="8">
        <v>7.4999999999999997E-3</v>
      </c>
      <c r="O20" s="7">
        <v>1839036654.45</v>
      </c>
      <c r="P20" s="6">
        <v>1.07</v>
      </c>
      <c r="Q20" s="6" t="s">
        <v>26</v>
      </c>
      <c r="R20" s="6" t="s">
        <v>26</v>
      </c>
      <c r="S20" s="6">
        <v>0</v>
      </c>
    </row>
    <row r="21" spans="1:19" x14ac:dyDescent="0.25">
      <c r="A21" s="5" t="s">
        <v>97</v>
      </c>
      <c r="B21" s="6" t="s">
        <v>29</v>
      </c>
      <c r="C21" s="7">
        <v>105.4</v>
      </c>
      <c r="D21" s="7">
        <v>0.75</v>
      </c>
      <c r="E21" s="8">
        <v>7.0000000000000001E-3</v>
      </c>
      <c r="F21" s="8">
        <v>2.3400000000000001E-2</v>
      </c>
      <c r="G21" s="8">
        <v>4.0800000000000003E-2</v>
      </c>
      <c r="H21" s="8">
        <v>7.9799999999999996E-2</v>
      </c>
      <c r="I21" s="8">
        <v>7.7999999999999996E-3</v>
      </c>
      <c r="J21" s="8">
        <v>6.7999999999999996E-3</v>
      </c>
      <c r="K21" s="8">
        <v>6.7000000000000002E-3</v>
      </c>
      <c r="L21" s="8">
        <v>7.0000000000000001E-3</v>
      </c>
      <c r="M21" s="8">
        <v>7.0000000000000001E-3</v>
      </c>
      <c r="N21" s="8">
        <v>7.0000000000000001E-3</v>
      </c>
      <c r="O21" s="7">
        <v>208046787.63999999</v>
      </c>
      <c r="P21" s="6">
        <v>0.99</v>
      </c>
      <c r="Q21" s="6" t="s">
        <v>26</v>
      </c>
      <c r="R21" s="6" t="s">
        <v>26</v>
      </c>
      <c r="S21" s="6">
        <v>0</v>
      </c>
    </row>
    <row r="22" spans="1:19" x14ac:dyDescent="0.25">
      <c r="A22" s="5" t="s">
        <v>112</v>
      </c>
      <c r="B22" s="6" t="s">
        <v>29</v>
      </c>
      <c r="C22" s="7">
        <v>114.98</v>
      </c>
      <c r="D22" s="7">
        <v>0.9</v>
      </c>
      <c r="E22" s="8">
        <v>7.7999999999999996E-3</v>
      </c>
      <c r="F22" s="8">
        <v>2.2599999999999999E-2</v>
      </c>
      <c r="G22" s="8">
        <v>3.9600000000000003E-2</v>
      </c>
      <c r="H22" s="8">
        <v>8.0199999999999994E-2</v>
      </c>
      <c r="I22" s="8">
        <v>7.4999999999999997E-3</v>
      </c>
      <c r="J22" s="8">
        <v>6.6E-3</v>
      </c>
      <c r="K22" s="8">
        <v>6.7000000000000002E-3</v>
      </c>
      <c r="L22" s="8">
        <v>7.7999999999999996E-3</v>
      </c>
      <c r="M22" s="8">
        <v>7.7999999999999996E-3</v>
      </c>
      <c r="N22" s="8">
        <v>7.7999999999999996E-3</v>
      </c>
      <c r="O22" s="7">
        <v>1022156111.2</v>
      </c>
      <c r="P22" s="6">
        <v>1.1200000000000001</v>
      </c>
      <c r="Q22" s="6" t="s">
        <v>26</v>
      </c>
      <c r="R22" s="6" t="s">
        <v>26</v>
      </c>
      <c r="S22" s="6">
        <v>0</v>
      </c>
    </row>
    <row r="23" spans="1:19" x14ac:dyDescent="0.25">
      <c r="A23" s="5" t="s">
        <v>92</v>
      </c>
      <c r="B23" s="6" t="s">
        <v>29</v>
      </c>
      <c r="C23" s="7">
        <v>74.510000000000005</v>
      </c>
      <c r="D23" s="7">
        <v>0.5</v>
      </c>
      <c r="E23" s="8">
        <v>6.7000000000000002E-3</v>
      </c>
      <c r="F23" s="8">
        <v>2.1399999999999999E-2</v>
      </c>
      <c r="G23" s="8">
        <v>4.41E-2</v>
      </c>
      <c r="H23" s="8">
        <v>7.8299999999999995E-2</v>
      </c>
      <c r="I23" s="8">
        <v>7.1000000000000004E-3</v>
      </c>
      <c r="J23" s="8">
        <v>7.4000000000000003E-3</v>
      </c>
      <c r="K23" s="8">
        <v>6.4999999999999997E-3</v>
      </c>
      <c r="L23" s="8">
        <v>6.7000000000000002E-3</v>
      </c>
      <c r="M23" s="8">
        <v>6.7000000000000002E-3</v>
      </c>
      <c r="N23" s="8">
        <v>6.7000000000000002E-3</v>
      </c>
      <c r="O23" s="7">
        <v>212018080.16999999</v>
      </c>
      <c r="P23" s="6">
        <v>0.96</v>
      </c>
      <c r="Q23" s="6" t="s">
        <v>26</v>
      </c>
      <c r="R23" s="6" t="s">
        <v>26</v>
      </c>
      <c r="S23" s="6">
        <v>0</v>
      </c>
    </row>
    <row r="24" spans="1:19" x14ac:dyDescent="0.25">
      <c r="A24" s="5" t="s">
        <v>95</v>
      </c>
      <c r="B24" s="6" t="s">
        <v>29</v>
      </c>
      <c r="C24" s="7">
        <v>96.88</v>
      </c>
      <c r="D24" s="7">
        <v>0.6</v>
      </c>
      <c r="E24" s="8">
        <v>6.0000000000000001E-3</v>
      </c>
      <c r="F24" s="8">
        <v>2.29E-2</v>
      </c>
      <c r="G24" s="8">
        <v>4.4299999999999999E-2</v>
      </c>
      <c r="H24" s="8">
        <v>7.85E-2</v>
      </c>
      <c r="I24" s="8">
        <v>7.6E-3</v>
      </c>
      <c r="J24" s="8">
        <v>7.4000000000000003E-3</v>
      </c>
      <c r="K24" s="8">
        <v>6.4999999999999997E-3</v>
      </c>
      <c r="L24" s="8">
        <v>6.0000000000000001E-3</v>
      </c>
      <c r="M24" s="8">
        <v>6.0000000000000001E-3</v>
      </c>
      <c r="N24" s="8">
        <v>6.0000000000000001E-3</v>
      </c>
      <c r="O24" s="7">
        <v>1278126688.01</v>
      </c>
      <c r="P24" s="6">
        <v>1.04</v>
      </c>
      <c r="Q24" s="6" t="s">
        <v>26</v>
      </c>
      <c r="R24" s="6" t="s">
        <v>26</v>
      </c>
      <c r="S24" s="6">
        <v>0</v>
      </c>
    </row>
    <row r="25" spans="1:19" x14ac:dyDescent="0.25">
      <c r="A25" s="5" t="s">
        <v>77</v>
      </c>
      <c r="B25" s="6" t="s">
        <v>29</v>
      </c>
      <c r="C25" s="7">
        <v>87.84</v>
      </c>
      <c r="D25" s="7">
        <v>0.65</v>
      </c>
      <c r="E25" s="8">
        <v>7.4999999999999997E-3</v>
      </c>
      <c r="F25" s="8">
        <v>2.0299999999999999E-2</v>
      </c>
      <c r="G25" s="8">
        <v>3.6799999999999999E-2</v>
      </c>
      <c r="H25" s="8">
        <v>7.5700000000000003E-2</v>
      </c>
      <c r="I25" s="8">
        <v>6.7999999999999996E-3</v>
      </c>
      <c r="J25" s="8">
        <v>6.1000000000000004E-3</v>
      </c>
      <c r="K25" s="8">
        <v>6.3E-3</v>
      </c>
      <c r="L25" s="8">
        <v>7.4999999999999997E-3</v>
      </c>
      <c r="M25" s="8">
        <v>7.4999999999999997E-3</v>
      </c>
      <c r="N25" s="8">
        <v>7.4999999999999997E-3</v>
      </c>
      <c r="O25" s="7">
        <v>808368858.72000003</v>
      </c>
      <c r="P25" s="6">
        <v>0.98</v>
      </c>
      <c r="Q25" s="6" t="s">
        <v>26</v>
      </c>
      <c r="R25" s="6" t="s">
        <v>26</v>
      </c>
      <c r="S25" s="6">
        <v>0</v>
      </c>
    </row>
    <row r="26" spans="1:19" x14ac:dyDescent="0.25">
      <c r="A26" s="5" t="s">
        <v>83</v>
      </c>
      <c r="B26" s="6" t="s">
        <v>29</v>
      </c>
      <c r="C26" s="7">
        <v>103.12</v>
      </c>
      <c r="D26" s="7">
        <v>0.7</v>
      </c>
      <c r="E26" s="8">
        <v>6.4999999999999997E-3</v>
      </c>
      <c r="F26" s="8">
        <v>2.3699999999999999E-2</v>
      </c>
      <c r="G26" s="8">
        <v>3.8300000000000001E-2</v>
      </c>
      <c r="H26" s="8">
        <v>7.5399999999999995E-2</v>
      </c>
      <c r="I26" s="8">
        <v>7.9000000000000008E-3</v>
      </c>
      <c r="J26" s="8">
        <v>6.4000000000000003E-3</v>
      </c>
      <c r="K26" s="8">
        <v>6.3E-3</v>
      </c>
      <c r="L26" s="8">
        <v>6.4999999999999997E-3</v>
      </c>
      <c r="M26" s="8">
        <v>6.4999999999999997E-3</v>
      </c>
      <c r="N26" s="8">
        <v>6.4999999999999997E-3</v>
      </c>
      <c r="O26" s="7">
        <v>236241830.30000001</v>
      </c>
      <c r="P26" s="6">
        <v>1</v>
      </c>
      <c r="Q26" s="6" t="s">
        <v>26</v>
      </c>
      <c r="R26" s="6" t="s">
        <v>26</v>
      </c>
      <c r="S26" s="6">
        <v>0</v>
      </c>
    </row>
    <row r="27" spans="1:19" x14ac:dyDescent="0.25">
      <c r="A27" s="5" t="s">
        <v>35</v>
      </c>
      <c r="B27" s="6" t="s">
        <v>29</v>
      </c>
      <c r="C27" s="7">
        <v>80.44</v>
      </c>
      <c r="D27" s="7">
        <v>0.56999999999999995</v>
      </c>
      <c r="E27" s="8">
        <v>7.1000000000000004E-3</v>
      </c>
      <c r="F27" s="8">
        <v>2.0400000000000001E-2</v>
      </c>
      <c r="G27" s="8">
        <v>3.8399999999999997E-2</v>
      </c>
      <c r="H27" s="8">
        <v>7.4300000000000005E-2</v>
      </c>
      <c r="I27" s="8">
        <v>6.7999999999999996E-3</v>
      </c>
      <c r="J27" s="8">
        <v>6.4000000000000003E-3</v>
      </c>
      <c r="K27" s="8">
        <v>6.1999999999999998E-3</v>
      </c>
      <c r="L27" s="8">
        <v>7.1000000000000004E-3</v>
      </c>
      <c r="M27" s="8">
        <v>7.1000000000000004E-3</v>
      </c>
      <c r="N27" s="8">
        <v>7.1000000000000004E-3</v>
      </c>
      <c r="O27" s="7">
        <v>391026541.63</v>
      </c>
      <c r="P27" s="6">
        <v>0.92</v>
      </c>
      <c r="Q27" s="6" t="s">
        <v>26</v>
      </c>
      <c r="R27" s="6" t="s">
        <v>26</v>
      </c>
      <c r="S27" s="6">
        <v>0</v>
      </c>
    </row>
    <row r="28" spans="1:19" x14ac:dyDescent="0.25">
      <c r="A28" s="5" t="s">
        <v>46</v>
      </c>
      <c r="B28" s="6" t="s">
        <v>25</v>
      </c>
      <c r="C28" s="7">
        <v>105</v>
      </c>
      <c r="D28" s="7">
        <v>0.6</v>
      </c>
      <c r="E28" s="8">
        <v>5.3E-3</v>
      </c>
      <c r="F28" s="8">
        <v>1.54E-2</v>
      </c>
      <c r="G28" s="8">
        <v>2.86E-2</v>
      </c>
      <c r="H28" s="8">
        <v>7.4099999999999999E-2</v>
      </c>
      <c r="I28" s="8">
        <v>5.1000000000000004E-3</v>
      </c>
      <c r="J28" s="8">
        <v>4.7999999999999996E-3</v>
      </c>
      <c r="K28" s="8">
        <v>6.1999999999999998E-3</v>
      </c>
      <c r="L28" s="8">
        <v>5.3E-3</v>
      </c>
      <c r="M28" s="8">
        <v>5.3E-3</v>
      </c>
      <c r="N28" s="8">
        <v>5.3E-3</v>
      </c>
      <c r="O28" s="7">
        <v>153040983.83000001</v>
      </c>
      <c r="P28" s="6">
        <v>1.08</v>
      </c>
      <c r="Q28" s="6" t="s">
        <v>26</v>
      </c>
      <c r="R28" s="6" t="s">
        <v>26</v>
      </c>
      <c r="S28" s="6">
        <v>0</v>
      </c>
    </row>
    <row r="29" spans="1:19" x14ac:dyDescent="0.25">
      <c r="A29" s="5" t="s">
        <v>55</v>
      </c>
      <c r="B29" s="6" t="s">
        <v>29</v>
      </c>
      <c r="C29" s="7">
        <v>103.09</v>
      </c>
      <c r="D29" s="7">
        <v>0.55000000000000004</v>
      </c>
      <c r="E29" s="8">
        <v>5.3E-3</v>
      </c>
      <c r="F29" s="8">
        <v>1.77E-2</v>
      </c>
      <c r="G29" s="8">
        <v>3.2199999999999999E-2</v>
      </c>
      <c r="H29" s="8">
        <v>7.4800000000000005E-2</v>
      </c>
      <c r="I29" s="8">
        <v>5.8999999999999999E-3</v>
      </c>
      <c r="J29" s="8">
        <v>5.4000000000000003E-3</v>
      </c>
      <c r="K29" s="8">
        <v>6.1999999999999998E-3</v>
      </c>
      <c r="L29" s="8">
        <v>5.3E-3</v>
      </c>
      <c r="M29" s="8">
        <v>5.3E-3</v>
      </c>
      <c r="N29" s="8">
        <v>5.3E-3</v>
      </c>
      <c r="O29" s="7">
        <v>2100054513</v>
      </c>
      <c r="P29" s="6">
        <v>1.06</v>
      </c>
      <c r="Q29" s="6" t="s">
        <v>26</v>
      </c>
      <c r="R29" s="6" t="s">
        <v>26</v>
      </c>
      <c r="S29" s="6">
        <v>0</v>
      </c>
    </row>
    <row r="30" spans="1:19" x14ac:dyDescent="0.25">
      <c r="A30" s="5" t="s">
        <v>74</v>
      </c>
      <c r="B30" s="6" t="s">
        <v>29</v>
      </c>
      <c r="C30" s="7">
        <v>102.96</v>
      </c>
      <c r="D30" s="7">
        <v>0.7</v>
      </c>
      <c r="E30" s="8">
        <v>6.7999999999999996E-3</v>
      </c>
      <c r="F30" s="8">
        <v>1.8499999999999999E-2</v>
      </c>
      <c r="G30" s="8">
        <v>3.5999999999999997E-2</v>
      </c>
      <c r="H30" s="8">
        <v>7.4499999999999997E-2</v>
      </c>
      <c r="I30" s="8">
        <v>6.1999999999999998E-3</v>
      </c>
      <c r="J30" s="8">
        <v>6.0000000000000001E-3</v>
      </c>
      <c r="K30" s="8">
        <v>6.1999999999999998E-3</v>
      </c>
      <c r="L30" s="8">
        <v>6.7999999999999996E-3</v>
      </c>
      <c r="M30" s="8">
        <v>6.7999999999999996E-3</v>
      </c>
      <c r="N30" s="8">
        <v>6.7999999999999996E-3</v>
      </c>
      <c r="O30" s="7">
        <v>884179909.63</v>
      </c>
      <c r="P30" s="6">
        <v>1.04</v>
      </c>
      <c r="Q30" s="6" t="s">
        <v>26</v>
      </c>
      <c r="R30" s="6" t="s">
        <v>26</v>
      </c>
      <c r="S30" s="6">
        <v>0</v>
      </c>
    </row>
    <row r="31" spans="1:19" x14ac:dyDescent="0.25">
      <c r="A31" s="5" t="s">
        <v>108</v>
      </c>
      <c r="B31" s="6" t="s">
        <v>29</v>
      </c>
      <c r="C31" s="7">
        <v>105.9</v>
      </c>
      <c r="D31" s="7">
        <v>0.87</v>
      </c>
      <c r="E31" s="8">
        <v>8.2000000000000007E-3</v>
      </c>
      <c r="F31" s="8">
        <v>2.87E-2</v>
      </c>
      <c r="G31" s="8">
        <v>4.9299999999999997E-2</v>
      </c>
      <c r="H31" s="8">
        <v>7.2999999999999995E-2</v>
      </c>
      <c r="I31" s="8">
        <v>9.5999999999999992E-3</v>
      </c>
      <c r="J31" s="8">
        <v>8.2000000000000007E-3</v>
      </c>
      <c r="K31" s="8">
        <v>6.1000000000000004E-3</v>
      </c>
      <c r="L31" s="8">
        <v>8.2000000000000007E-3</v>
      </c>
      <c r="M31" s="8">
        <v>8.2000000000000007E-3</v>
      </c>
      <c r="N31" s="8">
        <v>8.2000000000000007E-3</v>
      </c>
      <c r="O31" s="7">
        <v>843726202.05999994</v>
      </c>
      <c r="P31" s="6">
        <v>1.06</v>
      </c>
      <c r="Q31" s="6" t="s">
        <v>26</v>
      </c>
      <c r="R31" s="6" t="s">
        <v>26</v>
      </c>
      <c r="S31" s="6">
        <v>0</v>
      </c>
    </row>
    <row r="32" spans="1:19" x14ac:dyDescent="0.25">
      <c r="A32" s="5" t="s">
        <v>57</v>
      </c>
      <c r="B32" s="6" t="s">
        <v>29</v>
      </c>
      <c r="C32" s="7">
        <v>94.21</v>
      </c>
      <c r="D32" s="7">
        <v>0.55000000000000004</v>
      </c>
      <c r="E32" s="8">
        <v>5.5999999999999999E-3</v>
      </c>
      <c r="F32" s="8">
        <v>2.1100000000000001E-2</v>
      </c>
      <c r="G32" s="8">
        <v>3.7999999999999999E-2</v>
      </c>
      <c r="H32" s="8">
        <v>7.2099999999999997E-2</v>
      </c>
      <c r="I32" s="8">
        <v>7.0000000000000001E-3</v>
      </c>
      <c r="J32" s="8">
        <v>6.3E-3</v>
      </c>
      <c r="K32" s="8">
        <v>6.0000000000000001E-3</v>
      </c>
      <c r="L32" s="8">
        <v>5.5999999999999999E-3</v>
      </c>
      <c r="M32" s="8">
        <v>5.5999999999999999E-3</v>
      </c>
      <c r="N32" s="8">
        <v>5.5999999999999999E-3</v>
      </c>
      <c r="O32" s="7">
        <v>282887008.20999998</v>
      </c>
      <c r="P32" s="6">
        <v>0.95</v>
      </c>
      <c r="Q32" s="6" t="s">
        <v>26</v>
      </c>
      <c r="R32" s="6" t="s">
        <v>26</v>
      </c>
      <c r="S32" s="6">
        <v>0</v>
      </c>
    </row>
    <row r="33" spans="1:19" x14ac:dyDescent="0.25">
      <c r="A33" s="5" t="s">
        <v>91</v>
      </c>
      <c r="B33" s="6" t="s">
        <v>29</v>
      </c>
      <c r="C33" s="7">
        <v>97.96</v>
      </c>
      <c r="D33" s="7">
        <v>1.43</v>
      </c>
      <c r="E33" s="8">
        <v>1.46E-2</v>
      </c>
      <c r="F33" s="8">
        <v>3.5099999999999999E-2</v>
      </c>
      <c r="G33" s="8">
        <v>4.9399999999999999E-2</v>
      </c>
      <c r="H33" s="8">
        <v>7.1900000000000006E-2</v>
      </c>
      <c r="I33" s="8">
        <v>1.17E-2</v>
      </c>
      <c r="J33" s="8">
        <v>8.2000000000000007E-3</v>
      </c>
      <c r="K33" s="8">
        <v>6.0000000000000001E-3</v>
      </c>
      <c r="L33" s="8">
        <v>1.46E-2</v>
      </c>
      <c r="M33" s="8">
        <v>1.46E-2</v>
      </c>
      <c r="N33" s="8">
        <v>1.46E-2</v>
      </c>
      <c r="O33" s="7">
        <v>127113931.76000001</v>
      </c>
      <c r="P33" s="6">
        <v>0.97</v>
      </c>
      <c r="Q33" s="6" t="s">
        <v>26</v>
      </c>
      <c r="R33" s="6" t="s">
        <v>26</v>
      </c>
      <c r="S33" s="6">
        <v>1</v>
      </c>
    </row>
    <row r="34" spans="1:19" x14ac:dyDescent="0.25">
      <c r="A34" s="5" t="s">
        <v>81</v>
      </c>
      <c r="B34" s="6" t="s">
        <v>25</v>
      </c>
      <c r="C34" s="7">
        <v>104.97</v>
      </c>
      <c r="D34" s="7">
        <v>0.9</v>
      </c>
      <c r="E34" s="8">
        <v>8.5000000000000006E-3</v>
      </c>
      <c r="F34" s="8">
        <v>2.5600000000000001E-2</v>
      </c>
      <c r="G34" s="8">
        <v>4.7800000000000002E-2</v>
      </c>
      <c r="H34" s="8">
        <v>7.0199999999999999E-2</v>
      </c>
      <c r="I34" s="8">
        <v>8.5000000000000006E-3</v>
      </c>
      <c r="J34" s="8">
        <v>8.0000000000000002E-3</v>
      </c>
      <c r="K34" s="8">
        <v>5.8999999999999999E-3</v>
      </c>
      <c r="L34" s="8">
        <v>8.5000000000000006E-3</v>
      </c>
      <c r="M34" s="8">
        <v>8.5000000000000006E-3</v>
      </c>
      <c r="N34" s="8">
        <v>8.5000000000000006E-3</v>
      </c>
      <c r="O34" s="7">
        <v>97995846.739999995</v>
      </c>
      <c r="P34" s="6">
        <v>0.92</v>
      </c>
      <c r="Q34" s="8">
        <v>0</v>
      </c>
      <c r="R34" s="6" t="s">
        <v>26</v>
      </c>
      <c r="S34" s="6">
        <v>1</v>
      </c>
    </row>
    <row r="35" spans="1:19" x14ac:dyDescent="0.25">
      <c r="A35" s="5" t="s">
        <v>113</v>
      </c>
      <c r="B35" s="6" t="s">
        <v>25</v>
      </c>
      <c r="C35" s="7">
        <v>102.5</v>
      </c>
      <c r="D35" s="7">
        <v>0.69</v>
      </c>
      <c r="E35" s="8">
        <v>6.7999999999999996E-3</v>
      </c>
      <c r="F35" s="8">
        <v>1.84E-2</v>
      </c>
      <c r="G35" s="8">
        <v>3.3799999999999997E-2</v>
      </c>
      <c r="H35" s="8">
        <v>6.9599999999999995E-2</v>
      </c>
      <c r="I35" s="8">
        <v>6.1000000000000004E-3</v>
      </c>
      <c r="J35" s="8">
        <v>5.5999999999999999E-3</v>
      </c>
      <c r="K35" s="8">
        <v>5.7999999999999996E-3</v>
      </c>
      <c r="L35" s="8">
        <v>6.6000000000000003E-2</v>
      </c>
      <c r="M35" s="8">
        <v>1.38E-2</v>
      </c>
      <c r="N35" s="8">
        <v>1.7100000000000001E-2</v>
      </c>
      <c r="O35" s="7">
        <v>231386835.87</v>
      </c>
      <c r="P35" s="6">
        <v>1.02</v>
      </c>
      <c r="Q35" s="8">
        <v>0</v>
      </c>
      <c r="R35" s="6" t="s">
        <v>26</v>
      </c>
      <c r="S35" s="6">
        <v>4</v>
      </c>
    </row>
    <row r="36" spans="1:19" x14ac:dyDescent="0.25">
      <c r="A36" s="5" t="s">
        <v>96</v>
      </c>
      <c r="B36" s="6" t="s">
        <v>29</v>
      </c>
      <c r="C36" s="7">
        <v>96.07</v>
      </c>
      <c r="D36" s="7">
        <v>0.6</v>
      </c>
      <c r="E36" s="8">
        <v>6.1999999999999998E-3</v>
      </c>
      <c r="F36" s="8">
        <v>1.7999999999999999E-2</v>
      </c>
      <c r="G36" s="8">
        <v>3.3000000000000002E-2</v>
      </c>
      <c r="H36" s="8">
        <v>6.6600000000000006E-2</v>
      </c>
      <c r="I36" s="8">
        <v>6.0000000000000001E-3</v>
      </c>
      <c r="J36" s="8">
        <v>5.4999999999999997E-3</v>
      </c>
      <c r="K36" s="8">
        <v>5.5999999999999999E-3</v>
      </c>
      <c r="L36" s="8">
        <v>6.1999999999999998E-3</v>
      </c>
      <c r="M36" s="8">
        <v>6.1999999999999998E-3</v>
      </c>
      <c r="N36" s="8">
        <v>6.1999999999999998E-3</v>
      </c>
      <c r="O36" s="7">
        <v>762442558.73000002</v>
      </c>
      <c r="P36" s="6">
        <v>0.96</v>
      </c>
      <c r="Q36" s="6" t="s">
        <v>26</v>
      </c>
      <c r="R36" s="6" t="s">
        <v>26</v>
      </c>
      <c r="S36" s="6">
        <v>0</v>
      </c>
    </row>
    <row r="37" spans="1:19" x14ac:dyDescent="0.25">
      <c r="A37" s="5" t="s">
        <v>42</v>
      </c>
      <c r="B37" s="6" t="s">
        <v>25</v>
      </c>
      <c r="C37" s="7">
        <v>84.11</v>
      </c>
      <c r="D37" s="7">
        <v>0.8</v>
      </c>
      <c r="E37" s="8">
        <v>9.4000000000000004E-3</v>
      </c>
      <c r="F37" s="8">
        <v>2.92E-2</v>
      </c>
      <c r="G37" s="8">
        <v>4.36E-2</v>
      </c>
      <c r="H37" s="8">
        <v>6.6000000000000003E-2</v>
      </c>
      <c r="I37" s="8">
        <v>9.7000000000000003E-3</v>
      </c>
      <c r="J37" s="8">
        <v>7.3000000000000001E-3</v>
      </c>
      <c r="K37" s="8">
        <v>5.4999999999999997E-3</v>
      </c>
      <c r="L37" s="8">
        <v>9.4000000000000004E-3</v>
      </c>
      <c r="M37" s="8">
        <v>9.4000000000000004E-3</v>
      </c>
      <c r="N37" s="8">
        <v>9.4000000000000004E-3</v>
      </c>
      <c r="O37" s="7">
        <v>343509376.86000001</v>
      </c>
      <c r="P37" s="6">
        <v>0.97</v>
      </c>
      <c r="Q37" s="6" t="s">
        <v>26</v>
      </c>
      <c r="R37" s="6" t="s">
        <v>26</v>
      </c>
      <c r="S37" s="6">
        <v>0</v>
      </c>
    </row>
    <row r="38" spans="1:19" x14ac:dyDescent="0.25">
      <c r="A38" s="5" t="s">
        <v>58</v>
      </c>
      <c r="B38" s="6" t="s">
        <v>25</v>
      </c>
      <c r="C38" s="7">
        <v>130</v>
      </c>
      <c r="D38" s="7">
        <v>0.68</v>
      </c>
      <c r="E38" s="8">
        <v>5.3E-3</v>
      </c>
      <c r="F38" s="8">
        <v>1.6199999999999999E-2</v>
      </c>
      <c r="G38" s="8">
        <v>3.2099999999999997E-2</v>
      </c>
      <c r="H38" s="8">
        <v>6.6000000000000003E-2</v>
      </c>
      <c r="I38" s="8">
        <v>5.4000000000000003E-3</v>
      </c>
      <c r="J38" s="8">
        <v>5.3E-3</v>
      </c>
      <c r="K38" s="8">
        <v>5.4999999999999997E-3</v>
      </c>
      <c r="L38" s="8">
        <v>5.3E-3</v>
      </c>
      <c r="M38" s="8">
        <v>5.3E-3</v>
      </c>
      <c r="N38" s="8">
        <v>5.3E-3</v>
      </c>
      <c r="O38" s="7">
        <v>2173315246.8600001</v>
      </c>
      <c r="P38" s="6">
        <v>1.1000000000000001</v>
      </c>
      <c r="Q38" s="8">
        <v>0</v>
      </c>
      <c r="R38" s="8">
        <v>0</v>
      </c>
      <c r="S38" s="6">
        <v>16</v>
      </c>
    </row>
    <row r="39" spans="1:19" x14ac:dyDescent="0.25">
      <c r="A39" s="5" t="s">
        <v>93</v>
      </c>
      <c r="B39" s="6" t="s">
        <v>29</v>
      </c>
      <c r="C39" s="7">
        <v>81.83</v>
      </c>
      <c r="D39" s="7">
        <v>0.62</v>
      </c>
      <c r="E39" s="8">
        <v>7.4999999999999997E-3</v>
      </c>
      <c r="F39" s="8">
        <v>1.9699999999999999E-2</v>
      </c>
      <c r="G39" s="8">
        <v>3.8100000000000002E-2</v>
      </c>
      <c r="H39" s="8">
        <v>6.6000000000000003E-2</v>
      </c>
      <c r="I39" s="8">
        <v>6.6E-3</v>
      </c>
      <c r="J39" s="8">
        <v>6.3E-3</v>
      </c>
      <c r="K39" s="8">
        <v>5.4999999999999997E-3</v>
      </c>
      <c r="L39" s="8">
        <v>7.4999999999999997E-3</v>
      </c>
      <c r="M39" s="8">
        <v>7.4999999999999997E-3</v>
      </c>
      <c r="N39" s="8">
        <v>7.4999999999999997E-3</v>
      </c>
      <c r="O39" s="7">
        <v>101779198.04000001</v>
      </c>
      <c r="P39" s="6">
        <v>0.82</v>
      </c>
      <c r="Q39" s="6" t="s">
        <v>26</v>
      </c>
      <c r="R39" s="6" t="s">
        <v>26</v>
      </c>
      <c r="S39" s="6">
        <v>0</v>
      </c>
    </row>
    <row r="40" spans="1:19" x14ac:dyDescent="0.25">
      <c r="A40" s="5" t="s">
        <v>56</v>
      </c>
      <c r="B40" s="6" t="s">
        <v>29</v>
      </c>
      <c r="C40" s="7">
        <v>104.8</v>
      </c>
      <c r="D40" s="7">
        <v>0.62</v>
      </c>
      <c r="E40" s="8">
        <v>6.0000000000000001E-3</v>
      </c>
      <c r="F40" s="8">
        <v>1.83E-2</v>
      </c>
      <c r="G40" s="8">
        <v>3.2800000000000003E-2</v>
      </c>
      <c r="H40" s="8">
        <v>6.4899999999999999E-2</v>
      </c>
      <c r="I40" s="8">
        <v>6.1000000000000004E-3</v>
      </c>
      <c r="J40" s="8">
        <v>5.4999999999999997E-3</v>
      </c>
      <c r="K40" s="8">
        <v>5.4000000000000003E-3</v>
      </c>
      <c r="L40" s="8">
        <v>6.0000000000000001E-3</v>
      </c>
      <c r="M40" s="8">
        <v>6.0000000000000001E-3</v>
      </c>
      <c r="N40" s="8">
        <v>6.0000000000000001E-3</v>
      </c>
      <c r="O40" s="7">
        <v>1308364784.05</v>
      </c>
      <c r="P40" s="6">
        <v>0.99</v>
      </c>
      <c r="Q40" s="6" t="s">
        <v>26</v>
      </c>
      <c r="R40" s="6" t="s">
        <v>26</v>
      </c>
      <c r="S40" s="6">
        <v>0</v>
      </c>
    </row>
    <row r="41" spans="1:19" x14ac:dyDescent="0.25">
      <c r="A41" s="5" t="s">
        <v>109</v>
      </c>
      <c r="B41" s="6" t="s">
        <v>29</v>
      </c>
      <c r="C41" s="7">
        <v>88.07</v>
      </c>
      <c r="D41" s="7">
        <v>0.45</v>
      </c>
      <c r="E41" s="8">
        <v>5.1000000000000004E-3</v>
      </c>
      <c r="F41" s="8">
        <v>1.55E-2</v>
      </c>
      <c r="G41" s="8">
        <v>3.0200000000000001E-2</v>
      </c>
      <c r="H41" s="8">
        <v>6.4600000000000005E-2</v>
      </c>
      <c r="I41" s="8">
        <v>5.1999999999999998E-3</v>
      </c>
      <c r="J41" s="8">
        <v>5.0000000000000001E-3</v>
      </c>
      <c r="K41" s="8">
        <v>5.4000000000000003E-3</v>
      </c>
      <c r="L41" s="8">
        <v>5.1000000000000004E-3</v>
      </c>
      <c r="M41" s="8">
        <v>5.1000000000000004E-3</v>
      </c>
      <c r="N41" s="8">
        <v>5.1000000000000004E-3</v>
      </c>
      <c r="O41" s="7">
        <v>436944948.94</v>
      </c>
      <c r="P41" s="6">
        <v>0.91</v>
      </c>
      <c r="Q41" s="6" t="s">
        <v>26</v>
      </c>
      <c r="R41" s="6" t="s">
        <v>26</v>
      </c>
      <c r="S41" s="6">
        <v>0</v>
      </c>
    </row>
    <row r="42" spans="1:19" x14ac:dyDescent="0.25">
      <c r="A42" s="5" t="s">
        <v>31</v>
      </c>
      <c r="B42" s="6" t="s">
        <v>29</v>
      </c>
      <c r="C42" s="7">
        <v>92</v>
      </c>
      <c r="D42" s="7">
        <v>0.56000000000000005</v>
      </c>
      <c r="E42" s="8">
        <v>6.1000000000000004E-3</v>
      </c>
      <c r="F42" s="8">
        <v>1.7500000000000002E-2</v>
      </c>
      <c r="G42" s="8">
        <v>3.3000000000000002E-2</v>
      </c>
      <c r="H42" s="8">
        <v>6.2199999999999998E-2</v>
      </c>
      <c r="I42" s="8">
        <v>5.7999999999999996E-3</v>
      </c>
      <c r="J42" s="8">
        <v>5.4999999999999997E-3</v>
      </c>
      <c r="K42" s="8">
        <v>5.1999999999999998E-3</v>
      </c>
      <c r="L42" s="8">
        <v>6.1000000000000004E-3</v>
      </c>
      <c r="M42" s="8">
        <v>6.1000000000000004E-3</v>
      </c>
      <c r="N42" s="8">
        <v>6.1000000000000004E-3</v>
      </c>
      <c r="O42" s="7">
        <v>1742146468.8499999</v>
      </c>
      <c r="P42" s="6">
        <v>1.0900000000000001</v>
      </c>
      <c r="Q42" s="6" t="s">
        <v>26</v>
      </c>
      <c r="R42" s="6" t="s">
        <v>26</v>
      </c>
      <c r="S42" s="6">
        <v>0</v>
      </c>
    </row>
    <row r="43" spans="1:19" x14ac:dyDescent="0.25">
      <c r="A43" s="5" t="s">
        <v>62</v>
      </c>
      <c r="B43" s="6" t="s">
        <v>29</v>
      </c>
      <c r="C43" s="7">
        <v>78.430000000000007</v>
      </c>
      <c r="D43" s="7">
        <v>0.38</v>
      </c>
      <c r="E43" s="8">
        <v>4.7999999999999996E-3</v>
      </c>
      <c r="F43" s="8">
        <v>1.52E-2</v>
      </c>
      <c r="G43" s="8">
        <v>3.2599999999999997E-2</v>
      </c>
      <c r="H43" s="8">
        <v>6.2399999999999997E-2</v>
      </c>
      <c r="I43" s="8">
        <v>5.1000000000000004E-3</v>
      </c>
      <c r="J43" s="8">
        <v>5.4000000000000003E-3</v>
      </c>
      <c r="K43" s="8">
        <v>5.1999999999999998E-3</v>
      </c>
      <c r="L43" s="8">
        <v>4.7999999999999996E-3</v>
      </c>
      <c r="M43" s="8">
        <v>4.7999999999999996E-3</v>
      </c>
      <c r="N43" s="8">
        <v>4.7999999999999996E-3</v>
      </c>
      <c r="O43" s="7">
        <v>59171725.670000002</v>
      </c>
      <c r="P43" s="6">
        <v>0.88</v>
      </c>
      <c r="Q43" s="6" t="s">
        <v>26</v>
      </c>
      <c r="R43" s="6" t="s">
        <v>26</v>
      </c>
      <c r="S43" s="6">
        <v>0</v>
      </c>
    </row>
    <row r="44" spans="1:19" x14ac:dyDescent="0.25">
      <c r="A44" s="5" t="s">
        <v>87</v>
      </c>
      <c r="B44" s="6" t="s">
        <v>25</v>
      </c>
      <c r="C44" s="7">
        <v>93.9</v>
      </c>
      <c r="D44" s="7">
        <v>0.75</v>
      </c>
      <c r="E44" s="8">
        <v>7.9000000000000008E-3</v>
      </c>
      <c r="F44" s="8">
        <v>2.4400000000000002E-2</v>
      </c>
      <c r="G44" s="8">
        <v>4.0800000000000003E-2</v>
      </c>
      <c r="H44" s="8">
        <v>6.2199999999999998E-2</v>
      </c>
      <c r="I44" s="8">
        <v>8.0999999999999996E-3</v>
      </c>
      <c r="J44" s="8">
        <v>6.7999999999999996E-3</v>
      </c>
      <c r="K44" s="8">
        <v>5.1999999999999998E-3</v>
      </c>
      <c r="L44" s="8">
        <v>7.9000000000000008E-3</v>
      </c>
      <c r="M44" s="8">
        <v>7.9000000000000008E-3</v>
      </c>
      <c r="N44" s="8">
        <v>7.9000000000000008E-3</v>
      </c>
      <c r="O44" s="7">
        <v>206905774.15000001</v>
      </c>
      <c r="P44" s="6">
        <v>0.96</v>
      </c>
      <c r="Q44" s="6" t="s">
        <v>26</v>
      </c>
      <c r="R44" s="6" t="s">
        <v>26</v>
      </c>
      <c r="S44" s="6">
        <v>0</v>
      </c>
    </row>
    <row r="45" spans="1:19" x14ac:dyDescent="0.25">
      <c r="A45" s="5" t="s">
        <v>36</v>
      </c>
      <c r="B45" s="6" t="s">
        <v>25</v>
      </c>
      <c r="C45" s="7">
        <v>88</v>
      </c>
      <c r="D45" s="7">
        <v>0.49</v>
      </c>
      <c r="E45" s="8">
        <v>5.4999999999999997E-3</v>
      </c>
      <c r="F45" s="8">
        <v>1.67E-2</v>
      </c>
      <c r="G45" s="8">
        <v>3.2000000000000001E-2</v>
      </c>
      <c r="H45" s="8">
        <v>6.1699999999999998E-2</v>
      </c>
      <c r="I45" s="8">
        <v>5.5999999999999999E-3</v>
      </c>
      <c r="J45" s="8">
        <v>5.3E-3</v>
      </c>
      <c r="K45" s="8">
        <v>5.1000000000000004E-3</v>
      </c>
      <c r="L45" s="8">
        <v>6.1699999999999998E-2</v>
      </c>
      <c r="M45" s="8">
        <v>-1.8800000000000001E-2</v>
      </c>
      <c r="N45" s="8">
        <v>-0.1143</v>
      </c>
      <c r="O45" s="7">
        <v>2867050097.3299999</v>
      </c>
      <c r="P45" s="6">
        <v>0.82</v>
      </c>
      <c r="Q45" s="8">
        <v>0.191</v>
      </c>
      <c r="R45" s="8">
        <v>0.08</v>
      </c>
      <c r="S45" s="6">
        <v>14</v>
      </c>
    </row>
    <row r="46" spans="1:19" x14ac:dyDescent="0.25">
      <c r="A46" s="5" t="s">
        <v>39</v>
      </c>
      <c r="B46" s="6" t="s">
        <v>29</v>
      </c>
      <c r="C46" s="7">
        <v>88.51</v>
      </c>
      <c r="D46" s="7">
        <v>0.56999999999999995</v>
      </c>
      <c r="E46" s="8">
        <v>6.4000000000000003E-3</v>
      </c>
      <c r="F46" s="8">
        <v>1.9E-2</v>
      </c>
      <c r="G46" s="8">
        <v>3.27E-2</v>
      </c>
      <c r="H46" s="8">
        <v>6.1600000000000002E-2</v>
      </c>
      <c r="I46" s="8">
        <v>6.3E-3</v>
      </c>
      <c r="J46" s="8">
        <v>5.4999999999999997E-3</v>
      </c>
      <c r="K46" s="8">
        <v>5.1000000000000004E-3</v>
      </c>
      <c r="L46" s="8">
        <v>6.4000000000000003E-3</v>
      </c>
      <c r="M46" s="8">
        <v>6.4000000000000003E-3</v>
      </c>
      <c r="N46" s="8">
        <v>6.4000000000000003E-3</v>
      </c>
      <c r="O46" s="7">
        <v>463969615.70999998</v>
      </c>
      <c r="P46" s="6">
        <v>0.92</v>
      </c>
      <c r="Q46" s="6" t="s">
        <v>26</v>
      </c>
      <c r="R46" s="6" t="s">
        <v>26</v>
      </c>
      <c r="S46" s="6">
        <v>0</v>
      </c>
    </row>
    <row r="47" spans="1:19" x14ac:dyDescent="0.25">
      <c r="A47" s="5" t="s">
        <v>88</v>
      </c>
      <c r="B47" s="6" t="s">
        <v>29</v>
      </c>
      <c r="C47" s="7">
        <v>46.99</v>
      </c>
      <c r="D47" s="7">
        <v>0.24</v>
      </c>
      <c r="E47" s="8">
        <v>5.1999999999999998E-3</v>
      </c>
      <c r="F47" s="8">
        <v>1.6400000000000001E-2</v>
      </c>
      <c r="G47" s="8">
        <v>3.2899999999999999E-2</v>
      </c>
      <c r="H47" s="8">
        <v>6.13E-2</v>
      </c>
      <c r="I47" s="8">
        <v>5.4999999999999997E-3</v>
      </c>
      <c r="J47" s="8">
        <v>5.4999999999999997E-3</v>
      </c>
      <c r="K47" s="8">
        <v>5.1000000000000004E-3</v>
      </c>
      <c r="L47" s="8">
        <v>5.1999999999999998E-3</v>
      </c>
      <c r="M47" s="8">
        <v>5.1999999999999998E-3</v>
      </c>
      <c r="N47" s="8">
        <v>5.1999999999999998E-3</v>
      </c>
      <c r="O47" s="7">
        <v>52836366</v>
      </c>
      <c r="P47" s="6">
        <v>0.85</v>
      </c>
      <c r="Q47" s="6" t="s">
        <v>26</v>
      </c>
      <c r="R47" s="6" t="s">
        <v>26</v>
      </c>
      <c r="S47" s="6">
        <v>0</v>
      </c>
    </row>
    <row r="48" spans="1:19" x14ac:dyDescent="0.25">
      <c r="A48" s="5" t="s">
        <v>32</v>
      </c>
      <c r="B48" s="6" t="s">
        <v>29</v>
      </c>
      <c r="C48" s="7">
        <v>110.97</v>
      </c>
      <c r="D48" s="7">
        <v>0.64</v>
      </c>
      <c r="E48" s="8">
        <v>5.5999999999999999E-3</v>
      </c>
      <c r="F48" s="8">
        <v>1.7100000000000001E-2</v>
      </c>
      <c r="G48" s="8">
        <v>3.2500000000000001E-2</v>
      </c>
      <c r="H48" s="8">
        <v>6.0400000000000002E-2</v>
      </c>
      <c r="I48" s="8">
        <v>5.7000000000000002E-3</v>
      </c>
      <c r="J48" s="8">
        <v>5.4000000000000003E-3</v>
      </c>
      <c r="K48" s="8">
        <v>5.0000000000000001E-3</v>
      </c>
      <c r="L48" s="8">
        <v>5.5999999999999999E-3</v>
      </c>
      <c r="M48" s="8">
        <v>5.5999999999999999E-3</v>
      </c>
      <c r="N48" s="8">
        <v>5.5999999999999999E-3</v>
      </c>
      <c r="O48" s="7">
        <v>434479950.20999998</v>
      </c>
      <c r="P48" s="6">
        <v>0.95</v>
      </c>
      <c r="Q48" s="6" t="s">
        <v>26</v>
      </c>
      <c r="R48" s="6" t="s">
        <v>26</v>
      </c>
      <c r="S48" s="6">
        <v>0</v>
      </c>
    </row>
    <row r="49" spans="1:19" x14ac:dyDescent="0.25">
      <c r="A49" s="5" t="s">
        <v>44</v>
      </c>
      <c r="B49" s="6" t="s">
        <v>29</v>
      </c>
      <c r="C49" s="7">
        <v>82.85</v>
      </c>
      <c r="D49" s="7">
        <v>0.45</v>
      </c>
      <c r="E49" s="8">
        <v>5.4999999999999997E-3</v>
      </c>
      <c r="F49" s="8">
        <v>1.54E-2</v>
      </c>
      <c r="G49" s="8">
        <v>3.0800000000000001E-2</v>
      </c>
      <c r="H49" s="8">
        <v>0.06</v>
      </c>
      <c r="I49" s="8">
        <v>5.1000000000000004E-3</v>
      </c>
      <c r="J49" s="8">
        <v>5.1000000000000004E-3</v>
      </c>
      <c r="K49" s="8">
        <v>5.0000000000000001E-3</v>
      </c>
      <c r="L49" s="8">
        <v>5.4999999999999997E-3</v>
      </c>
      <c r="M49" s="8">
        <v>5.4999999999999997E-3</v>
      </c>
      <c r="N49" s="8">
        <v>5.4999999999999997E-3</v>
      </c>
      <c r="O49" s="7">
        <v>65445026.350000001</v>
      </c>
      <c r="P49" s="6">
        <v>0.87</v>
      </c>
      <c r="Q49" s="6" t="s">
        <v>26</v>
      </c>
      <c r="R49" s="6" t="s">
        <v>26</v>
      </c>
      <c r="S49" s="6">
        <v>0</v>
      </c>
    </row>
    <row r="50" spans="1:19" x14ac:dyDescent="0.25">
      <c r="A50" s="5" t="s">
        <v>66</v>
      </c>
      <c r="B50" s="6" t="s">
        <v>25</v>
      </c>
      <c r="C50" s="7">
        <v>97.12</v>
      </c>
      <c r="D50" s="7">
        <v>0.53</v>
      </c>
      <c r="E50" s="8">
        <v>5.3E-3</v>
      </c>
      <c r="F50" s="8">
        <v>1.6400000000000001E-2</v>
      </c>
      <c r="G50" s="8">
        <v>3.2399999999999998E-2</v>
      </c>
      <c r="H50" s="8">
        <v>5.8200000000000002E-2</v>
      </c>
      <c r="I50" s="8">
        <v>5.4999999999999997E-3</v>
      </c>
      <c r="J50" s="8">
        <v>5.4000000000000003E-3</v>
      </c>
      <c r="K50" s="8">
        <v>4.8999999999999998E-3</v>
      </c>
      <c r="L50" s="8">
        <v>5.3E-3</v>
      </c>
      <c r="M50" s="8">
        <v>5.3E-3</v>
      </c>
      <c r="N50" s="8">
        <v>5.3E-3</v>
      </c>
      <c r="O50" s="7">
        <v>2368161744.1999998</v>
      </c>
      <c r="P50" s="6">
        <v>0.85</v>
      </c>
      <c r="Q50" s="8">
        <v>2.6200000000000001E-2</v>
      </c>
      <c r="R50" s="6" t="s">
        <v>26</v>
      </c>
      <c r="S50" s="6">
        <v>4</v>
      </c>
    </row>
    <row r="51" spans="1:19" x14ac:dyDescent="0.25">
      <c r="A51" s="5" t="s">
        <v>67</v>
      </c>
      <c r="B51" s="6" t="s">
        <v>29</v>
      </c>
      <c r="C51" s="7">
        <v>103</v>
      </c>
      <c r="D51" s="7">
        <v>0.5</v>
      </c>
      <c r="E51" s="8">
        <v>4.8999999999999998E-3</v>
      </c>
      <c r="F51" s="8">
        <v>1.43E-2</v>
      </c>
      <c r="G51" s="8">
        <v>2.6599999999999999E-2</v>
      </c>
      <c r="H51" s="8">
        <v>5.6899999999999999E-2</v>
      </c>
      <c r="I51" s="8">
        <v>4.7999999999999996E-3</v>
      </c>
      <c r="J51" s="8">
        <v>4.4000000000000003E-3</v>
      </c>
      <c r="K51" s="8">
        <v>4.7000000000000002E-3</v>
      </c>
      <c r="L51" s="8">
        <v>4.8999999999999998E-3</v>
      </c>
      <c r="M51" s="8">
        <v>4.8999999999999998E-3</v>
      </c>
      <c r="N51" s="8">
        <v>4.8999999999999998E-3</v>
      </c>
      <c r="O51" s="7">
        <v>493840251.66000003</v>
      </c>
      <c r="P51" s="6">
        <v>0.95</v>
      </c>
      <c r="Q51" s="6" t="s">
        <v>26</v>
      </c>
      <c r="R51" s="6" t="s">
        <v>26</v>
      </c>
      <c r="S51" s="6">
        <v>0</v>
      </c>
    </row>
    <row r="52" spans="1:19" x14ac:dyDescent="0.25">
      <c r="A52" s="5" t="s">
        <v>50</v>
      </c>
      <c r="B52" s="6" t="s">
        <v>25</v>
      </c>
      <c r="C52" s="7">
        <v>529.79999999999995</v>
      </c>
      <c r="D52" s="7">
        <v>2.89</v>
      </c>
      <c r="E52" s="8">
        <v>5.4000000000000003E-3</v>
      </c>
      <c r="F52" s="8">
        <v>1.5599999999999999E-2</v>
      </c>
      <c r="G52" s="8">
        <v>3.0499999999999999E-2</v>
      </c>
      <c r="H52" s="8">
        <v>5.5500000000000001E-2</v>
      </c>
      <c r="I52" s="8">
        <v>5.1999999999999998E-3</v>
      </c>
      <c r="J52" s="8">
        <v>5.1000000000000004E-3</v>
      </c>
      <c r="K52" s="8">
        <v>4.5999999999999999E-3</v>
      </c>
      <c r="L52" s="8">
        <v>5.5500000000000001E-2</v>
      </c>
      <c r="M52" s="8">
        <v>1.2999999999999999E-3</v>
      </c>
      <c r="N52" s="8">
        <v>-4.5499999999999999E-2</v>
      </c>
      <c r="O52" s="7">
        <v>303231126.98000002</v>
      </c>
      <c r="P52" s="6">
        <v>1.2</v>
      </c>
      <c r="Q52" s="8">
        <v>1.8800000000000001E-2</v>
      </c>
      <c r="R52" s="6" t="s">
        <v>26</v>
      </c>
      <c r="S52" s="6">
        <v>1</v>
      </c>
    </row>
    <row r="53" spans="1:19" x14ac:dyDescent="0.25">
      <c r="A53" s="5" t="s">
        <v>98</v>
      </c>
      <c r="B53" s="6" t="s">
        <v>29</v>
      </c>
      <c r="C53" s="7">
        <v>81.5</v>
      </c>
      <c r="D53" s="7">
        <v>0.32</v>
      </c>
      <c r="E53" s="8">
        <v>3.8E-3</v>
      </c>
      <c r="F53" s="8">
        <v>1.46E-2</v>
      </c>
      <c r="G53" s="8">
        <v>2.58E-2</v>
      </c>
      <c r="H53" s="8">
        <v>5.3900000000000003E-2</v>
      </c>
      <c r="I53" s="8">
        <v>4.8999999999999998E-3</v>
      </c>
      <c r="J53" s="8">
        <v>4.3E-3</v>
      </c>
      <c r="K53" s="8">
        <v>4.4999999999999997E-3</v>
      </c>
      <c r="L53" s="8">
        <v>3.8E-3</v>
      </c>
      <c r="M53" s="8">
        <v>3.8E-3</v>
      </c>
      <c r="N53" s="8">
        <v>3.8E-3</v>
      </c>
      <c r="O53" s="7">
        <v>106026815.52</v>
      </c>
      <c r="P53" s="6">
        <v>0.83</v>
      </c>
      <c r="Q53" s="6" t="s">
        <v>26</v>
      </c>
      <c r="R53" s="6" t="s">
        <v>26</v>
      </c>
      <c r="S53" s="6">
        <v>0</v>
      </c>
    </row>
    <row r="54" spans="1:19" x14ac:dyDescent="0.25">
      <c r="A54" s="5" t="s">
        <v>72</v>
      </c>
      <c r="B54" s="6" t="s">
        <v>25</v>
      </c>
      <c r="C54" s="7">
        <v>159.88999999999999</v>
      </c>
      <c r="D54" s="7">
        <v>0.69</v>
      </c>
      <c r="E54" s="8">
        <v>4.3E-3</v>
      </c>
      <c r="F54" s="8">
        <v>1.24E-2</v>
      </c>
      <c r="G54" s="8">
        <v>2.4400000000000002E-2</v>
      </c>
      <c r="H54" s="8">
        <v>4.8800000000000003E-2</v>
      </c>
      <c r="I54" s="8">
        <v>4.1000000000000003E-3</v>
      </c>
      <c r="J54" s="8">
        <v>4.1000000000000003E-3</v>
      </c>
      <c r="K54" s="8">
        <v>4.1000000000000003E-3</v>
      </c>
      <c r="L54" s="8">
        <v>4.3E-3</v>
      </c>
      <c r="M54" s="8">
        <v>4.3E-3</v>
      </c>
      <c r="N54" s="8">
        <v>4.3E-3</v>
      </c>
      <c r="O54" s="7">
        <v>3774561009.3699999</v>
      </c>
      <c r="P54" s="6">
        <v>1.02</v>
      </c>
      <c r="Q54" s="8">
        <v>6.8099999999999994E-2</v>
      </c>
      <c r="R54" s="8">
        <v>0.12280000000000001</v>
      </c>
      <c r="S54" s="6">
        <v>19</v>
      </c>
    </row>
    <row r="55" spans="1:19" x14ac:dyDescent="0.25">
      <c r="A55" s="5" t="s">
        <v>103</v>
      </c>
      <c r="B55" s="6" t="s">
        <v>29</v>
      </c>
      <c r="C55" s="7">
        <v>810</v>
      </c>
      <c r="D55" s="7">
        <v>3.2</v>
      </c>
      <c r="E55" s="8">
        <v>4.1000000000000003E-3</v>
      </c>
      <c r="F55" s="8">
        <v>1.44E-2</v>
      </c>
      <c r="G55" s="8">
        <v>2.5600000000000001E-2</v>
      </c>
      <c r="H55" s="8">
        <v>4.87E-2</v>
      </c>
      <c r="I55" s="8">
        <v>4.7999999999999996E-3</v>
      </c>
      <c r="J55" s="8">
        <v>4.3E-3</v>
      </c>
      <c r="K55" s="8">
        <v>4.1000000000000003E-3</v>
      </c>
      <c r="L55" s="8">
        <v>4.1000000000000003E-3</v>
      </c>
      <c r="M55" s="8">
        <v>4.1000000000000003E-3</v>
      </c>
      <c r="N55" s="8">
        <v>4.1000000000000003E-3</v>
      </c>
      <c r="O55" s="7">
        <v>100537613.86</v>
      </c>
      <c r="P55" s="6">
        <v>0.87</v>
      </c>
      <c r="Q55" s="6" t="s">
        <v>26</v>
      </c>
      <c r="R55" s="6" t="s">
        <v>26</v>
      </c>
      <c r="S55" s="6">
        <v>0</v>
      </c>
    </row>
    <row r="56" spans="1:19" x14ac:dyDescent="0.25">
      <c r="A56" s="5" t="s">
        <v>111</v>
      </c>
      <c r="B56" s="6" t="s">
        <v>29</v>
      </c>
      <c r="C56" s="7">
        <v>87.7</v>
      </c>
      <c r="D56" s="7">
        <v>0.32</v>
      </c>
      <c r="E56" s="8">
        <v>4.0000000000000001E-3</v>
      </c>
      <c r="F56" s="8">
        <v>1.3100000000000001E-2</v>
      </c>
      <c r="G56" s="8">
        <v>2.4500000000000001E-2</v>
      </c>
      <c r="H56" s="8">
        <v>4.9099999999999998E-2</v>
      </c>
      <c r="I56" s="8">
        <v>4.4000000000000003E-3</v>
      </c>
      <c r="J56" s="8">
        <v>4.1000000000000003E-3</v>
      </c>
      <c r="K56" s="8">
        <v>4.1000000000000003E-3</v>
      </c>
      <c r="L56" s="8">
        <v>4.0000000000000001E-3</v>
      </c>
      <c r="M56" s="8">
        <v>4.0000000000000001E-3</v>
      </c>
      <c r="N56" s="8">
        <v>4.0000000000000001E-3</v>
      </c>
      <c r="O56" s="7">
        <v>81786533.930000007</v>
      </c>
      <c r="P56" s="6">
        <v>0.89</v>
      </c>
      <c r="Q56" s="6" t="s">
        <v>26</v>
      </c>
      <c r="R56" s="6" t="s">
        <v>26</v>
      </c>
      <c r="S56" s="6">
        <v>0</v>
      </c>
    </row>
    <row r="57" spans="1:19" x14ac:dyDescent="0.25">
      <c r="A57" s="5" t="s">
        <v>80</v>
      </c>
      <c r="B57" s="6" t="s">
        <v>29</v>
      </c>
      <c r="C57" s="7">
        <v>106.8</v>
      </c>
      <c r="D57" s="7">
        <v>1.25</v>
      </c>
      <c r="E57" s="8">
        <v>1.18E-2</v>
      </c>
      <c r="F57" s="8">
        <v>3.56E-2</v>
      </c>
      <c r="G57" s="8">
        <v>4.48E-2</v>
      </c>
      <c r="H57" s="8">
        <v>4.48E-2</v>
      </c>
      <c r="I57" s="8">
        <v>1.1900000000000001E-2</v>
      </c>
      <c r="J57" s="8">
        <v>7.4999999999999997E-3</v>
      </c>
      <c r="K57" s="8">
        <v>3.7000000000000002E-3</v>
      </c>
      <c r="L57" s="8">
        <v>1.18E-2</v>
      </c>
      <c r="M57" s="8">
        <v>1.18E-2</v>
      </c>
      <c r="N57" s="8">
        <v>1.18E-2</v>
      </c>
      <c r="O57" s="7">
        <v>52818585.75</v>
      </c>
      <c r="P57" s="6">
        <v>1.1499999999999999</v>
      </c>
      <c r="Q57" s="6" t="s">
        <v>26</v>
      </c>
      <c r="R57" s="6" t="s">
        <v>26</v>
      </c>
      <c r="S57" s="6">
        <v>0</v>
      </c>
    </row>
    <row r="58" spans="1:19" x14ac:dyDescent="0.25">
      <c r="A58" s="5" t="s">
        <v>69</v>
      </c>
      <c r="B58" s="6" t="s">
        <v>29</v>
      </c>
      <c r="C58" s="7">
        <v>88.45</v>
      </c>
      <c r="D58" s="7">
        <v>0.28000000000000003</v>
      </c>
      <c r="E58" s="8">
        <v>3.2000000000000002E-3</v>
      </c>
      <c r="F58" s="8">
        <v>1.15E-2</v>
      </c>
      <c r="G58" s="8">
        <v>0.02</v>
      </c>
      <c r="H58" s="8">
        <v>4.2500000000000003E-2</v>
      </c>
      <c r="I58" s="8">
        <v>3.8E-3</v>
      </c>
      <c r="J58" s="8">
        <v>3.3E-3</v>
      </c>
      <c r="K58" s="8">
        <v>3.5000000000000001E-3</v>
      </c>
      <c r="L58" s="8">
        <v>3.2000000000000002E-3</v>
      </c>
      <c r="M58" s="8">
        <v>3.2000000000000002E-3</v>
      </c>
      <c r="N58" s="8">
        <v>3.2000000000000002E-3</v>
      </c>
      <c r="O58" s="7">
        <v>3839105749.3200002</v>
      </c>
      <c r="P58" s="6">
        <v>0.9</v>
      </c>
      <c r="Q58" s="6" t="s">
        <v>26</v>
      </c>
      <c r="R58" s="6" t="s">
        <v>26</v>
      </c>
      <c r="S58" s="6">
        <v>0</v>
      </c>
    </row>
    <row r="59" spans="1:19" x14ac:dyDescent="0.25">
      <c r="A59" s="5" t="s">
        <v>114</v>
      </c>
      <c r="B59" s="6" t="s">
        <v>25</v>
      </c>
      <c r="C59" s="7">
        <v>52.9</v>
      </c>
      <c r="D59" s="7">
        <v>0.12</v>
      </c>
      <c r="E59" s="8">
        <v>2.3E-3</v>
      </c>
      <c r="F59" s="8">
        <v>7.1000000000000004E-3</v>
      </c>
      <c r="G59" s="8">
        <v>1.49E-2</v>
      </c>
      <c r="H59" s="8">
        <v>4.02E-2</v>
      </c>
      <c r="I59" s="8">
        <v>2.3999999999999998E-3</v>
      </c>
      <c r="J59" s="8">
        <v>2.5000000000000001E-3</v>
      </c>
      <c r="K59" s="8">
        <v>3.3E-3</v>
      </c>
      <c r="L59" s="8">
        <v>2.3E-3</v>
      </c>
      <c r="M59" s="8">
        <v>2.3E-3</v>
      </c>
      <c r="N59" s="8">
        <v>2.3E-3</v>
      </c>
      <c r="O59" s="7">
        <v>79252493.969999999</v>
      </c>
      <c r="P59" s="6">
        <v>0.66</v>
      </c>
      <c r="Q59" s="6" t="s">
        <v>26</v>
      </c>
      <c r="R59" s="6" t="s">
        <v>26</v>
      </c>
      <c r="S59" s="6">
        <v>0</v>
      </c>
    </row>
    <row r="60" spans="1:19" x14ac:dyDescent="0.25">
      <c r="A60" s="5" t="s">
        <v>106</v>
      </c>
      <c r="B60" s="6" t="s">
        <v>29</v>
      </c>
      <c r="C60" s="7">
        <v>78.489999999999995</v>
      </c>
      <c r="D60" s="7">
        <v>0.2</v>
      </c>
      <c r="E60" s="8">
        <v>2.5999999999999999E-3</v>
      </c>
      <c r="F60" s="8">
        <v>7.0000000000000001E-3</v>
      </c>
      <c r="G60" s="8">
        <v>1.34E-2</v>
      </c>
      <c r="H60" s="8">
        <v>3.44E-2</v>
      </c>
      <c r="I60" s="8">
        <v>2.3E-3</v>
      </c>
      <c r="J60" s="8">
        <v>2.2000000000000001E-3</v>
      </c>
      <c r="K60" s="8">
        <v>2.8999999999999998E-3</v>
      </c>
      <c r="L60" s="8">
        <v>2.5999999999999999E-3</v>
      </c>
      <c r="M60" s="8">
        <v>2.5999999999999999E-3</v>
      </c>
      <c r="N60" s="8">
        <v>2.5999999999999999E-3</v>
      </c>
      <c r="O60" s="7">
        <v>319276735.48000002</v>
      </c>
      <c r="P60" s="6">
        <v>0.78</v>
      </c>
      <c r="Q60" s="6" t="s">
        <v>26</v>
      </c>
      <c r="R60" s="6" t="s">
        <v>26</v>
      </c>
      <c r="S60" s="6">
        <v>0</v>
      </c>
    </row>
    <row r="61" spans="1:19" x14ac:dyDescent="0.25">
      <c r="A61" s="5" t="s">
        <v>107</v>
      </c>
      <c r="B61" s="6" t="s">
        <v>25</v>
      </c>
      <c r="C61" s="7">
        <v>99.1</v>
      </c>
      <c r="D61" s="7">
        <v>0.55000000000000004</v>
      </c>
      <c r="E61" s="8">
        <v>5.7999999999999996E-3</v>
      </c>
      <c r="F61" s="8">
        <v>1.0500000000000001E-2</v>
      </c>
      <c r="G61" s="8">
        <v>1.72E-2</v>
      </c>
      <c r="H61" s="8">
        <v>3.4500000000000003E-2</v>
      </c>
      <c r="I61" s="8">
        <v>3.5000000000000001E-3</v>
      </c>
      <c r="J61" s="8">
        <v>2.8999999999999998E-3</v>
      </c>
      <c r="K61" s="8">
        <v>2.8999999999999998E-3</v>
      </c>
      <c r="L61" s="8">
        <v>5.7999999999999996E-3</v>
      </c>
      <c r="M61" s="8">
        <v>5.7999999999999996E-3</v>
      </c>
      <c r="N61" s="8">
        <v>5.7999999999999996E-3</v>
      </c>
      <c r="O61" s="7">
        <v>537017198.61000001</v>
      </c>
      <c r="P61" s="6">
        <v>0.99</v>
      </c>
      <c r="Q61" s="8">
        <v>0</v>
      </c>
      <c r="R61" s="6" t="s">
        <v>26</v>
      </c>
      <c r="S61" s="6">
        <v>3</v>
      </c>
    </row>
    <row r="62" spans="1:19" x14ac:dyDescent="0.25">
      <c r="A62" s="5" t="s">
        <v>34</v>
      </c>
      <c r="B62" s="6" t="s">
        <v>29</v>
      </c>
      <c r="C62" s="7">
        <v>100</v>
      </c>
      <c r="D62" s="7">
        <v>0.18</v>
      </c>
      <c r="E62" s="8">
        <v>1.8E-3</v>
      </c>
      <c r="F62" s="8">
        <v>7.1999999999999998E-3</v>
      </c>
      <c r="G62" s="8">
        <v>1.4200000000000001E-2</v>
      </c>
      <c r="H62" s="8">
        <v>3.1300000000000001E-2</v>
      </c>
      <c r="I62" s="8">
        <v>2.3999999999999998E-3</v>
      </c>
      <c r="J62" s="8">
        <v>2.3999999999999998E-3</v>
      </c>
      <c r="K62" s="8">
        <v>2.5999999999999999E-3</v>
      </c>
      <c r="L62" s="8">
        <v>1.8E-3</v>
      </c>
      <c r="M62" s="8">
        <v>1.8E-3</v>
      </c>
      <c r="N62" s="8">
        <v>1.8E-3</v>
      </c>
      <c r="O62" s="7">
        <v>49507736.590000004</v>
      </c>
      <c r="P62" s="6">
        <v>1.01</v>
      </c>
      <c r="Q62" s="6" t="s">
        <v>26</v>
      </c>
      <c r="R62" s="6" t="s">
        <v>26</v>
      </c>
      <c r="S62" s="6">
        <v>0</v>
      </c>
    </row>
    <row r="63" spans="1:19" x14ac:dyDescent="0.25">
      <c r="A63" s="5" t="s">
        <v>51</v>
      </c>
      <c r="B63" s="6" t="s">
        <v>25</v>
      </c>
      <c r="C63" s="7">
        <v>2.98</v>
      </c>
      <c r="D63" s="7">
        <v>0.01</v>
      </c>
      <c r="E63" s="8">
        <v>3.3999999999999998E-3</v>
      </c>
      <c r="F63" s="8">
        <v>8.9999999999999993E-3</v>
      </c>
      <c r="G63" s="8">
        <v>1.55E-2</v>
      </c>
      <c r="H63" s="8">
        <v>3.0700000000000002E-2</v>
      </c>
      <c r="I63" s="8">
        <v>3.0000000000000001E-3</v>
      </c>
      <c r="J63" s="8">
        <v>2.5999999999999999E-3</v>
      </c>
      <c r="K63" s="8">
        <v>2.5999999999999999E-3</v>
      </c>
      <c r="L63" s="8">
        <v>3.3999999999999998E-3</v>
      </c>
      <c r="M63" s="8">
        <v>3.3999999999999998E-3</v>
      </c>
      <c r="N63" s="8">
        <v>3.3999999999999998E-3</v>
      </c>
      <c r="O63" s="7">
        <v>215144408.15000001</v>
      </c>
      <c r="P63" s="6">
        <v>0.96</v>
      </c>
      <c r="Q63" s="8">
        <v>0.06</v>
      </c>
      <c r="R63" s="6" t="s">
        <v>26</v>
      </c>
      <c r="S63" s="6">
        <v>2</v>
      </c>
    </row>
    <row r="64" spans="1:19" x14ac:dyDescent="0.25">
      <c r="A64" s="5" t="s">
        <v>41</v>
      </c>
      <c r="B64" s="6" t="s">
        <v>25</v>
      </c>
      <c r="C64" s="7">
        <v>0.67</v>
      </c>
      <c r="D64" s="7">
        <v>0</v>
      </c>
      <c r="E64" s="8">
        <v>2.3999999999999998E-3</v>
      </c>
      <c r="F64" s="8">
        <v>6.8999999999999999E-3</v>
      </c>
      <c r="G64" s="8">
        <v>6.8999999999999999E-3</v>
      </c>
      <c r="H64" s="8">
        <v>6.8999999999999999E-3</v>
      </c>
      <c r="I64" s="8">
        <v>2.3E-3</v>
      </c>
      <c r="J64" s="8">
        <v>1.1999999999999999E-3</v>
      </c>
      <c r="K64" s="8">
        <v>5.9999999999999995E-4</v>
      </c>
      <c r="L64" s="8">
        <v>6.8999999999999999E-3</v>
      </c>
      <c r="M64" s="8">
        <v>-5.5899999999999998E-2</v>
      </c>
      <c r="N64" s="8">
        <v>-0.123</v>
      </c>
      <c r="O64" s="7">
        <v>249287660.41999999</v>
      </c>
      <c r="P64" s="6">
        <v>0.48</v>
      </c>
      <c r="Q64" s="6" t="s">
        <v>26</v>
      </c>
      <c r="R64" s="6" t="s">
        <v>26</v>
      </c>
      <c r="S64" s="6">
        <v>0</v>
      </c>
    </row>
    <row r="65" spans="1:19" x14ac:dyDescent="0.25">
      <c r="A65" s="5" t="s">
        <v>27</v>
      </c>
      <c r="B65" s="6" t="s">
        <v>25</v>
      </c>
      <c r="C65" s="7">
        <v>138.99</v>
      </c>
      <c r="D65" s="7">
        <v>5.37</v>
      </c>
      <c r="E65" s="8">
        <v>3.8600000000000002E-2</v>
      </c>
      <c r="F65" s="8">
        <v>5.2600000000000001E-2</v>
      </c>
      <c r="G65" s="8">
        <v>9.5899999999999999E-2</v>
      </c>
      <c r="H65" s="8">
        <f>G65*2</f>
        <v>0.1918</v>
      </c>
      <c r="I65" s="8">
        <v>1.7500000000000002E-2</v>
      </c>
      <c r="J65" s="8">
        <v>1.6E-2</v>
      </c>
      <c r="K65" s="8">
        <v>0</v>
      </c>
      <c r="L65" s="8">
        <v>4.58E-2</v>
      </c>
      <c r="M65" s="8">
        <v>3.8600000000000002E-2</v>
      </c>
      <c r="N65" s="8">
        <v>4.6100000000000002E-2</v>
      </c>
      <c r="O65" s="7">
        <v>43013192.640000001</v>
      </c>
      <c r="P65" s="6">
        <v>0.14000000000000001</v>
      </c>
      <c r="Q65" s="6" t="s">
        <v>26</v>
      </c>
      <c r="R65" s="6" t="s">
        <v>26</v>
      </c>
      <c r="S65" s="6">
        <v>2</v>
      </c>
    </row>
    <row r="66" spans="1:19" x14ac:dyDescent="0.25">
      <c r="A66" s="5" t="s">
        <v>75</v>
      </c>
      <c r="B66" s="6" t="s">
        <v>25</v>
      </c>
      <c r="C66" s="7">
        <v>111.77</v>
      </c>
      <c r="D66" s="7">
        <v>0.72</v>
      </c>
      <c r="E66" s="8">
        <v>6.1000000000000004E-3</v>
      </c>
      <c r="F66" s="8">
        <v>3.0099999999999998E-2</v>
      </c>
      <c r="G66" s="8">
        <v>5.6000000000000001E-2</v>
      </c>
      <c r="H66" s="8">
        <f>G66*2</f>
        <v>0.112</v>
      </c>
      <c r="I66" s="8">
        <v>0.01</v>
      </c>
      <c r="J66" s="8">
        <v>9.2999999999999992E-3</v>
      </c>
      <c r="K66" s="8">
        <v>0</v>
      </c>
      <c r="L66" s="8">
        <v>6.1000000000000004E-3</v>
      </c>
      <c r="M66" s="8">
        <v>6.1000000000000004E-3</v>
      </c>
      <c r="N66" s="8">
        <v>6.1000000000000004E-3</v>
      </c>
      <c r="O66" s="7">
        <v>40929883.43</v>
      </c>
      <c r="P66" s="6">
        <v>1.1100000000000001</v>
      </c>
      <c r="Q66" s="6" t="s">
        <v>26</v>
      </c>
      <c r="R66" s="6" t="s">
        <v>26</v>
      </c>
      <c r="S66" s="6">
        <v>0</v>
      </c>
    </row>
    <row r="67" spans="1:19" x14ac:dyDescent="0.25">
      <c r="A67" s="5" t="s">
        <v>24</v>
      </c>
      <c r="B67" s="6" t="s">
        <v>25</v>
      </c>
      <c r="C67" s="7">
        <v>119.49</v>
      </c>
      <c r="D67" s="7">
        <v>0.96</v>
      </c>
      <c r="E67" s="8">
        <v>8.3000000000000001E-3</v>
      </c>
      <c r="F67" s="8">
        <v>2.5000000000000001E-2</v>
      </c>
      <c r="G67" s="8">
        <v>4.9099999999999998E-2</v>
      </c>
      <c r="H67" s="8">
        <f>G67*2</f>
        <v>9.8199999999999996E-2</v>
      </c>
      <c r="I67" s="8">
        <v>8.3000000000000001E-3</v>
      </c>
      <c r="J67" s="8">
        <v>8.2000000000000007E-3</v>
      </c>
      <c r="K67" s="8">
        <v>0</v>
      </c>
      <c r="L67" s="8">
        <v>8.3000000000000001E-3</v>
      </c>
      <c r="M67" s="8">
        <v>8.3000000000000001E-3</v>
      </c>
      <c r="N67" s="8">
        <v>8.3000000000000001E-3</v>
      </c>
      <c r="O67" s="7">
        <v>122859028.83</v>
      </c>
      <c r="P67" s="6">
        <v>1.1499999999999999</v>
      </c>
      <c r="Q67" s="6" t="s">
        <v>26</v>
      </c>
      <c r="R67" s="6" t="s">
        <v>26</v>
      </c>
      <c r="S67" s="6">
        <v>0</v>
      </c>
    </row>
    <row r="68" spans="1:19" x14ac:dyDescent="0.25">
      <c r="A68" s="5" t="s">
        <v>90</v>
      </c>
      <c r="B68" s="6" t="s">
        <v>29</v>
      </c>
      <c r="C68" s="7">
        <v>104.99</v>
      </c>
      <c r="D68" s="7">
        <v>0.75</v>
      </c>
      <c r="E68" s="8">
        <v>7.4000000000000003E-3</v>
      </c>
      <c r="F68" s="8">
        <v>2.4E-2</v>
      </c>
      <c r="G68" s="8">
        <v>0</v>
      </c>
      <c r="H68" s="8">
        <v>0</v>
      </c>
      <c r="I68" s="8">
        <v>8.0000000000000002E-3</v>
      </c>
      <c r="J68" s="8">
        <v>0</v>
      </c>
      <c r="K68" s="8">
        <v>0</v>
      </c>
      <c r="L68" s="8">
        <v>7.4000000000000003E-3</v>
      </c>
      <c r="M68" s="8">
        <v>7.4000000000000003E-3</v>
      </c>
      <c r="N68" s="8">
        <v>7.4000000000000003E-3</v>
      </c>
      <c r="O68" s="7">
        <v>15093542.84</v>
      </c>
      <c r="P68" s="6">
        <v>1.04</v>
      </c>
      <c r="Q68" s="6" t="s">
        <v>26</v>
      </c>
      <c r="R68" s="6" t="s">
        <v>26</v>
      </c>
      <c r="S68" s="6">
        <v>0</v>
      </c>
    </row>
    <row r="69" spans="1:19" x14ac:dyDescent="0.25">
      <c r="A69" s="5" t="s">
        <v>105</v>
      </c>
      <c r="B69" s="6" t="s">
        <v>25</v>
      </c>
      <c r="C69" s="7">
        <v>107.76</v>
      </c>
      <c r="D69" s="7">
        <v>0.8</v>
      </c>
      <c r="E69" s="8">
        <v>7.4000000000000003E-3</v>
      </c>
      <c r="F69" s="8">
        <v>2.3E-2</v>
      </c>
      <c r="G69" s="8">
        <v>0</v>
      </c>
      <c r="H69" s="8">
        <v>0</v>
      </c>
      <c r="I69" s="8">
        <v>7.7000000000000002E-3</v>
      </c>
      <c r="J69" s="8">
        <v>0</v>
      </c>
      <c r="K69" s="8">
        <v>0</v>
      </c>
      <c r="L69" s="8">
        <v>7.4000000000000003E-3</v>
      </c>
      <c r="M69" s="8">
        <v>7.4000000000000003E-3</v>
      </c>
      <c r="N69" s="8">
        <v>7.4000000000000003E-3</v>
      </c>
      <c r="O69" s="7">
        <v>474380422.38</v>
      </c>
      <c r="P69" s="6">
        <v>1.1100000000000001</v>
      </c>
      <c r="Q69" s="6" t="s">
        <v>26</v>
      </c>
      <c r="R69" s="6" t="s">
        <v>26</v>
      </c>
      <c r="S69" s="6">
        <v>0</v>
      </c>
    </row>
    <row r="70" spans="1:19" x14ac:dyDescent="0.25">
      <c r="A70" s="5" t="s">
        <v>102</v>
      </c>
      <c r="B70" s="6" t="s">
        <v>29</v>
      </c>
      <c r="C70" s="7">
        <v>89.4</v>
      </c>
      <c r="D70" s="7">
        <v>0.63</v>
      </c>
      <c r="E70" s="8">
        <v>7.0000000000000001E-3</v>
      </c>
      <c r="F70" s="8">
        <v>2.2700000000000001E-2</v>
      </c>
      <c r="G70" s="8">
        <v>4.07E-2</v>
      </c>
      <c r="H70" s="8">
        <f>G70*2</f>
        <v>8.14E-2</v>
      </c>
      <c r="I70" s="8">
        <v>7.6E-3</v>
      </c>
      <c r="J70" s="8">
        <v>6.7999999999999996E-3</v>
      </c>
      <c r="K70" s="8">
        <v>0</v>
      </c>
      <c r="L70" s="8">
        <v>7.0000000000000001E-3</v>
      </c>
      <c r="M70" s="8">
        <v>7.0000000000000001E-3</v>
      </c>
      <c r="N70" s="8">
        <v>7.0000000000000001E-3</v>
      </c>
      <c r="O70" s="7">
        <v>102772210.90000001</v>
      </c>
      <c r="P70" s="6">
        <v>0.94</v>
      </c>
      <c r="Q70" s="6" t="s">
        <v>26</v>
      </c>
      <c r="R70" s="6" t="s">
        <v>26</v>
      </c>
      <c r="S70" s="6">
        <v>0</v>
      </c>
    </row>
    <row r="71" spans="1:19" x14ac:dyDescent="0.25">
      <c r="A71" s="5" t="s">
        <v>52</v>
      </c>
      <c r="B71" s="6" t="s">
        <v>29</v>
      </c>
      <c r="C71" s="7">
        <v>96</v>
      </c>
      <c r="D71" s="7">
        <v>0.85</v>
      </c>
      <c r="E71" s="8">
        <v>8.9999999999999993E-3</v>
      </c>
      <c r="F71" s="8">
        <v>2.2599999999999999E-2</v>
      </c>
      <c r="G71" s="8">
        <v>0</v>
      </c>
      <c r="H71" s="8">
        <v>0</v>
      </c>
      <c r="I71" s="8">
        <v>7.4999999999999997E-3</v>
      </c>
      <c r="J71" s="8">
        <v>0</v>
      </c>
      <c r="K71" s="8">
        <v>0</v>
      </c>
      <c r="L71" s="8">
        <v>8.9999999999999993E-3</v>
      </c>
      <c r="M71" s="8">
        <v>8.9999999999999993E-3</v>
      </c>
      <c r="N71" s="8">
        <v>8.9999999999999993E-3</v>
      </c>
      <c r="O71" s="7">
        <v>33589676.539999999</v>
      </c>
      <c r="P71" s="6">
        <v>0.97</v>
      </c>
      <c r="Q71" s="6" t="s">
        <v>26</v>
      </c>
      <c r="R71" s="6" t="s">
        <v>26</v>
      </c>
      <c r="S71" s="6">
        <v>0</v>
      </c>
    </row>
    <row r="72" spans="1:19" x14ac:dyDescent="0.25">
      <c r="A72" s="5" t="s">
        <v>78</v>
      </c>
      <c r="B72" s="6" t="s">
        <v>29</v>
      </c>
      <c r="C72" s="7">
        <v>110.8</v>
      </c>
      <c r="D72" s="7">
        <v>0.5</v>
      </c>
      <c r="E72" s="8">
        <v>4.4999999999999997E-3</v>
      </c>
      <c r="F72" s="8">
        <v>2.1299999999999999E-2</v>
      </c>
      <c r="G72" s="8">
        <v>4.5900000000000003E-2</v>
      </c>
      <c r="H72" s="8">
        <f>G72*2</f>
        <v>9.1800000000000007E-2</v>
      </c>
      <c r="I72" s="8">
        <v>7.1000000000000004E-3</v>
      </c>
      <c r="J72" s="8">
        <v>7.6E-3</v>
      </c>
      <c r="K72" s="8">
        <v>0</v>
      </c>
      <c r="L72" s="8">
        <v>4.4999999999999997E-3</v>
      </c>
      <c r="M72" s="8">
        <v>4.4999999999999997E-3</v>
      </c>
      <c r="N72" s="8">
        <v>4.4999999999999997E-3</v>
      </c>
      <c r="O72" s="7">
        <v>63128380.380000003</v>
      </c>
      <c r="P72" s="6">
        <v>1.02</v>
      </c>
      <c r="Q72" s="6" t="s">
        <v>26</v>
      </c>
      <c r="R72" s="6" t="s">
        <v>26</v>
      </c>
      <c r="S72" s="6">
        <v>0</v>
      </c>
    </row>
    <row r="73" spans="1:19" x14ac:dyDescent="0.25">
      <c r="A73" s="5" t="s">
        <v>104</v>
      </c>
      <c r="B73" s="6" t="s">
        <v>29</v>
      </c>
      <c r="C73" s="7">
        <v>96.39</v>
      </c>
      <c r="D73" s="7">
        <v>0.69</v>
      </c>
      <c r="E73" s="8">
        <v>7.1999999999999998E-3</v>
      </c>
      <c r="F73" s="8">
        <v>2.1299999999999999E-2</v>
      </c>
      <c r="G73" s="8">
        <v>4.1099999999999998E-2</v>
      </c>
      <c r="H73" s="8">
        <f>G73*2</f>
        <v>8.2199999999999995E-2</v>
      </c>
      <c r="I73" s="8">
        <v>7.1000000000000004E-3</v>
      </c>
      <c r="J73" s="8">
        <v>6.7999999999999996E-3</v>
      </c>
      <c r="K73" s="8">
        <v>0</v>
      </c>
      <c r="L73" s="8">
        <v>7.1999999999999998E-3</v>
      </c>
      <c r="M73" s="8">
        <v>7.1999999999999998E-3</v>
      </c>
      <c r="N73" s="8">
        <v>7.1999999999999998E-3</v>
      </c>
      <c r="O73" s="7">
        <v>139387251.36000001</v>
      </c>
      <c r="P73" s="6">
        <v>1</v>
      </c>
      <c r="Q73" s="6" t="s">
        <v>26</v>
      </c>
      <c r="R73" s="6" t="s">
        <v>26</v>
      </c>
      <c r="S73" s="6">
        <v>0</v>
      </c>
    </row>
    <row r="74" spans="1:19" x14ac:dyDescent="0.25">
      <c r="A74" s="5" t="s">
        <v>65</v>
      </c>
      <c r="B74" s="6" t="s">
        <v>29</v>
      </c>
      <c r="C74" s="7">
        <v>97.07</v>
      </c>
      <c r="D74" s="7">
        <v>0.75</v>
      </c>
      <c r="E74" s="8">
        <v>7.4999999999999997E-3</v>
      </c>
      <c r="F74" s="8">
        <v>2.1299999999999999E-2</v>
      </c>
      <c r="G74" s="8">
        <v>3.95E-2</v>
      </c>
      <c r="H74" s="8">
        <f>G74*2</f>
        <v>7.9000000000000001E-2</v>
      </c>
      <c r="I74" s="8">
        <v>7.1000000000000004E-3</v>
      </c>
      <c r="J74" s="8">
        <v>6.6E-3</v>
      </c>
      <c r="K74" s="8">
        <v>0</v>
      </c>
      <c r="L74" s="8">
        <v>7.4999999999999997E-3</v>
      </c>
      <c r="M74" s="8">
        <v>7.4999999999999997E-3</v>
      </c>
      <c r="N74" s="8">
        <v>7.4999999999999997E-3</v>
      </c>
      <c r="O74" s="7">
        <v>63183880.229999997</v>
      </c>
      <c r="P74" s="6">
        <v>0.93</v>
      </c>
      <c r="Q74" s="6" t="s">
        <v>26</v>
      </c>
      <c r="R74" s="6" t="s">
        <v>26</v>
      </c>
      <c r="S74" s="6">
        <v>0</v>
      </c>
    </row>
    <row r="75" spans="1:19" x14ac:dyDescent="0.25">
      <c r="A75" s="5" t="s">
        <v>60</v>
      </c>
      <c r="B75" s="6" t="s">
        <v>29</v>
      </c>
      <c r="C75" s="7">
        <v>95.4</v>
      </c>
      <c r="D75" s="7">
        <v>0.8</v>
      </c>
      <c r="E75" s="8">
        <v>8.5000000000000006E-3</v>
      </c>
      <c r="F75" s="8">
        <v>2.0299999999999999E-2</v>
      </c>
      <c r="G75" s="8">
        <v>0</v>
      </c>
      <c r="H75" s="8">
        <v>0</v>
      </c>
      <c r="I75" s="8">
        <v>6.7999999999999996E-3</v>
      </c>
      <c r="J75" s="8">
        <v>0</v>
      </c>
      <c r="K75" s="8">
        <v>0</v>
      </c>
      <c r="L75" s="8">
        <v>8.5000000000000006E-3</v>
      </c>
      <c r="M75" s="8">
        <v>8.5000000000000006E-3</v>
      </c>
      <c r="N75" s="8">
        <v>8.5000000000000006E-3</v>
      </c>
      <c r="O75" s="7">
        <v>88902127.230000004</v>
      </c>
      <c r="P75" s="6">
        <v>0.97</v>
      </c>
      <c r="Q75" s="6" t="s">
        <v>26</v>
      </c>
      <c r="R75" s="6" t="s">
        <v>26</v>
      </c>
      <c r="S75" s="6">
        <v>0</v>
      </c>
    </row>
    <row r="76" spans="1:19" x14ac:dyDescent="0.25">
      <c r="A76" s="5" t="s">
        <v>54</v>
      </c>
      <c r="B76" s="6" t="s">
        <v>25</v>
      </c>
      <c r="C76" s="7">
        <v>106.49</v>
      </c>
      <c r="D76" s="7">
        <v>0.67</v>
      </c>
      <c r="E76" s="8">
        <v>6.7999999999999996E-3</v>
      </c>
      <c r="F76" s="8">
        <v>2.01E-2</v>
      </c>
      <c r="G76" s="8">
        <v>4.0500000000000001E-2</v>
      </c>
      <c r="H76" s="8">
        <f>G76*2</f>
        <v>8.1000000000000003E-2</v>
      </c>
      <c r="I76" s="8">
        <v>6.7000000000000002E-3</v>
      </c>
      <c r="J76" s="8">
        <v>6.7999999999999996E-3</v>
      </c>
      <c r="K76" s="8">
        <v>0</v>
      </c>
      <c r="L76" s="8">
        <v>7.85E-2</v>
      </c>
      <c r="M76" s="8">
        <v>-8.8000000000000005E-3</v>
      </c>
      <c r="N76" s="8">
        <v>6.9400000000000003E-2</v>
      </c>
      <c r="O76" s="7">
        <v>245480436.06</v>
      </c>
      <c r="P76" s="6">
        <v>0.97</v>
      </c>
      <c r="Q76" s="6" t="s">
        <v>26</v>
      </c>
      <c r="R76" s="6" t="s">
        <v>26</v>
      </c>
      <c r="S76" s="6">
        <v>3</v>
      </c>
    </row>
    <row r="77" spans="1:19" x14ac:dyDescent="0.25">
      <c r="A77" s="5" t="s">
        <v>110</v>
      </c>
      <c r="B77" s="6" t="s">
        <v>29</v>
      </c>
      <c r="C77" s="7">
        <v>93.9</v>
      </c>
      <c r="D77" s="7">
        <v>0.6</v>
      </c>
      <c r="E77" s="8">
        <v>6.4000000000000003E-3</v>
      </c>
      <c r="F77" s="8">
        <v>1.89E-2</v>
      </c>
      <c r="G77" s="8">
        <v>3.9100000000000003E-2</v>
      </c>
      <c r="H77" s="8">
        <f>G77*2</f>
        <v>7.8200000000000006E-2</v>
      </c>
      <c r="I77" s="8">
        <v>6.3E-3</v>
      </c>
      <c r="J77" s="8">
        <v>6.4999999999999997E-3</v>
      </c>
      <c r="K77" s="8">
        <v>0</v>
      </c>
      <c r="L77" s="8">
        <v>6.4000000000000003E-3</v>
      </c>
      <c r="M77" s="8">
        <v>6.4000000000000003E-3</v>
      </c>
      <c r="N77" s="8">
        <v>6.4000000000000003E-3</v>
      </c>
      <c r="O77" s="7">
        <v>288248962.88999999</v>
      </c>
      <c r="P77" s="6">
        <v>0.92</v>
      </c>
      <c r="Q77" s="6" t="s">
        <v>26</v>
      </c>
      <c r="R77" s="6" t="s">
        <v>26</v>
      </c>
      <c r="S77" s="6">
        <v>0</v>
      </c>
    </row>
    <row r="78" spans="1:19" x14ac:dyDescent="0.25">
      <c r="A78" s="5" t="s">
        <v>59</v>
      </c>
      <c r="B78" s="6" t="s">
        <v>25</v>
      </c>
      <c r="C78" s="7">
        <v>85.5</v>
      </c>
      <c r="D78" s="7">
        <v>0.56000000000000005</v>
      </c>
      <c r="E78" s="8">
        <v>6.6E-3</v>
      </c>
      <c r="F78" s="8">
        <v>1.7999999999999999E-2</v>
      </c>
      <c r="G78" s="8">
        <v>3.1199999999999999E-2</v>
      </c>
      <c r="H78" s="8">
        <f>G78*2</f>
        <v>6.2399999999999997E-2</v>
      </c>
      <c r="I78" s="8">
        <v>6.0000000000000001E-3</v>
      </c>
      <c r="J78" s="8">
        <v>5.1999999999999998E-3</v>
      </c>
      <c r="K78" s="8">
        <v>0</v>
      </c>
      <c r="L78" s="8">
        <v>6.6E-3</v>
      </c>
      <c r="M78" s="8">
        <v>6.6E-3</v>
      </c>
      <c r="N78" s="8">
        <v>6.6E-3</v>
      </c>
      <c r="O78" s="7">
        <v>53331129.109999999</v>
      </c>
      <c r="P78" s="6">
        <v>0.92</v>
      </c>
      <c r="Q78" s="6" t="s">
        <v>26</v>
      </c>
      <c r="R78" s="6" t="s">
        <v>26</v>
      </c>
      <c r="S78" s="6">
        <v>2</v>
      </c>
    </row>
    <row r="79" spans="1:19" x14ac:dyDescent="0.25">
      <c r="A79" s="5" t="s">
        <v>48</v>
      </c>
      <c r="B79" s="6" t="s">
        <v>25</v>
      </c>
      <c r="C79" s="7">
        <v>103.3</v>
      </c>
      <c r="D79" s="7">
        <v>0.62</v>
      </c>
      <c r="E79" s="8">
        <v>6.1999999999999998E-3</v>
      </c>
      <c r="F79" s="8">
        <v>1.7399999999999999E-2</v>
      </c>
      <c r="G79" s="8">
        <v>3.44E-2</v>
      </c>
      <c r="H79" s="8">
        <f>G79*2</f>
        <v>6.88E-2</v>
      </c>
      <c r="I79" s="8">
        <v>5.7999999999999996E-3</v>
      </c>
      <c r="J79" s="8">
        <v>5.7000000000000002E-3</v>
      </c>
      <c r="K79" s="8">
        <v>0</v>
      </c>
      <c r="L79" s="8">
        <v>6.1999999999999998E-3</v>
      </c>
      <c r="M79" s="8">
        <v>6.1999999999999998E-3</v>
      </c>
      <c r="N79" s="8">
        <v>6.1999999999999998E-3</v>
      </c>
      <c r="O79" s="7">
        <v>53674677.130000003</v>
      </c>
      <c r="P79" s="6">
        <v>1.03</v>
      </c>
      <c r="Q79" s="8">
        <v>0.13400000000000001</v>
      </c>
      <c r="R79" s="6" t="s">
        <v>26</v>
      </c>
      <c r="S79" s="6">
        <v>7</v>
      </c>
    </row>
    <row r="80" spans="1:19" x14ac:dyDescent="0.25">
      <c r="A80" s="5" t="s">
        <v>86</v>
      </c>
      <c r="B80" s="6" t="s">
        <v>25</v>
      </c>
      <c r="C80" s="7">
        <v>92.47</v>
      </c>
      <c r="D80" s="7">
        <v>0.55000000000000004</v>
      </c>
      <c r="E80" s="8">
        <v>5.8999999999999999E-3</v>
      </c>
      <c r="F80" s="8">
        <v>1.7299999999999999E-2</v>
      </c>
      <c r="G80" s="8">
        <v>0</v>
      </c>
      <c r="H80" s="8">
        <v>0</v>
      </c>
      <c r="I80" s="8">
        <v>5.7999999999999996E-3</v>
      </c>
      <c r="J80" s="8">
        <v>0</v>
      </c>
      <c r="K80" s="8">
        <v>0</v>
      </c>
      <c r="L80" s="8">
        <v>5.8999999999999999E-3</v>
      </c>
      <c r="M80" s="8">
        <v>5.8999999999999999E-3</v>
      </c>
      <c r="N80" s="8">
        <v>5.8999999999999999E-3</v>
      </c>
      <c r="O80" s="7">
        <v>483453506.73000002</v>
      </c>
      <c r="P80" s="6">
        <v>0.95</v>
      </c>
      <c r="Q80" s="8">
        <v>7.0000000000000007E-2</v>
      </c>
      <c r="R80" s="8">
        <v>0</v>
      </c>
      <c r="S80" s="6">
        <v>2</v>
      </c>
    </row>
    <row r="81" spans="1:19" x14ac:dyDescent="0.25">
      <c r="A81" s="5" t="s">
        <v>63</v>
      </c>
      <c r="B81" s="6" t="s">
        <v>29</v>
      </c>
      <c r="C81" s="7">
        <v>97</v>
      </c>
      <c r="D81" s="7">
        <v>0.41</v>
      </c>
      <c r="E81" s="8">
        <v>4.4000000000000003E-3</v>
      </c>
      <c r="F81" s="8">
        <v>1.21E-2</v>
      </c>
      <c r="G81" s="8">
        <v>0</v>
      </c>
      <c r="H81" s="8">
        <v>0</v>
      </c>
      <c r="I81" s="8">
        <v>4.0000000000000001E-3</v>
      </c>
      <c r="J81" s="8">
        <v>0</v>
      </c>
      <c r="K81" s="8">
        <v>0</v>
      </c>
      <c r="L81" s="8">
        <v>4.4000000000000003E-3</v>
      </c>
      <c r="M81" s="8">
        <v>4.4000000000000003E-3</v>
      </c>
      <c r="N81" s="8">
        <v>4.4000000000000003E-3</v>
      </c>
      <c r="O81" s="7">
        <v>84662466.280000001</v>
      </c>
      <c r="P81" s="6">
        <v>1.03</v>
      </c>
      <c r="Q81" s="6" t="s">
        <v>26</v>
      </c>
      <c r="R81" s="6" t="s">
        <v>26</v>
      </c>
      <c r="S81" s="6">
        <v>0</v>
      </c>
    </row>
    <row r="82" spans="1:19" x14ac:dyDescent="0.25">
      <c r="A82" s="5" t="s">
        <v>37</v>
      </c>
      <c r="B82" s="6" t="s">
        <v>25</v>
      </c>
      <c r="C82" s="7">
        <v>120.01</v>
      </c>
      <c r="D82" s="7">
        <v>0.28999999999999998</v>
      </c>
      <c r="E82" s="8">
        <v>2.5000000000000001E-3</v>
      </c>
      <c r="F82" s="8">
        <v>1.0999999999999999E-2</v>
      </c>
      <c r="G82" s="8">
        <v>0</v>
      </c>
      <c r="H82" s="8">
        <v>0</v>
      </c>
      <c r="I82" s="8">
        <v>3.7000000000000002E-3</v>
      </c>
      <c r="J82" s="8">
        <v>0</v>
      </c>
      <c r="K82" s="8">
        <v>0</v>
      </c>
      <c r="L82" s="8">
        <v>2.5000000000000001E-3</v>
      </c>
      <c r="M82" s="8">
        <v>2.5000000000000001E-3</v>
      </c>
      <c r="N82" s="8">
        <v>2.5000000000000001E-3</v>
      </c>
      <c r="O82" s="7">
        <v>98940753.75</v>
      </c>
      <c r="P82" s="6">
        <v>1.1299999999999999</v>
      </c>
      <c r="Q82" s="8">
        <v>0.21</v>
      </c>
      <c r="R82" s="6" t="s">
        <v>26</v>
      </c>
      <c r="S82" s="6">
        <v>12</v>
      </c>
    </row>
    <row r="83" spans="1:19" x14ac:dyDescent="0.25">
      <c r="A83" s="5" t="s">
        <v>38</v>
      </c>
      <c r="B83" s="6" t="s">
        <v>25</v>
      </c>
      <c r="C83" s="6" t="s">
        <v>26</v>
      </c>
      <c r="D83" s="7">
        <v>0.63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6" t="s">
        <v>26</v>
      </c>
      <c r="M83" s="8">
        <v>0</v>
      </c>
      <c r="N83" s="8">
        <v>0</v>
      </c>
      <c r="O83" s="7">
        <v>80964421.890000001</v>
      </c>
      <c r="P83" s="6" t="s">
        <v>26</v>
      </c>
      <c r="Q83" s="6" t="s">
        <v>26</v>
      </c>
      <c r="R83" s="6" t="s">
        <v>26</v>
      </c>
      <c r="S83" s="6">
        <v>0</v>
      </c>
    </row>
    <row r="84" spans="1:19" x14ac:dyDescent="0.25">
      <c r="A84" s="5" t="s">
        <v>40</v>
      </c>
      <c r="B84" s="6" t="s">
        <v>29</v>
      </c>
      <c r="C84" s="7">
        <v>15.6</v>
      </c>
      <c r="D84" s="7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6.7999999999999996E-3</v>
      </c>
      <c r="N84" s="8">
        <v>1.14E-2</v>
      </c>
      <c r="O84" s="7">
        <v>432989541.94999999</v>
      </c>
      <c r="P84" s="6">
        <v>1.35</v>
      </c>
      <c r="Q84" s="6" t="s">
        <v>26</v>
      </c>
      <c r="R84" s="6" t="s">
        <v>26</v>
      </c>
      <c r="S84" s="6">
        <v>0</v>
      </c>
    </row>
    <row r="85" spans="1:19" x14ac:dyDescent="0.25">
      <c r="A85" s="5" t="s">
        <v>47</v>
      </c>
      <c r="B85" s="6" t="s">
        <v>29</v>
      </c>
      <c r="C85" s="7">
        <v>117.02</v>
      </c>
      <c r="D85" s="7">
        <v>1.95</v>
      </c>
      <c r="E85" s="8">
        <v>1.35E-2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1.35E-2</v>
      </c>
      <c r="M85" s="8">
        <v>1.35E-2</v>
      </c>
      <c r="N85" s="8">
        <v>1.35E-2</v>
      </c>
      <c r="O85" s="7">
        <v>305674696.86000001</v>
      </c>
      <c r="P85" s="6">
        <v>1.18</v>
      </c>
      <c r="Q85" s="6" t="s">
        <v>26</v>
      </c>
      <c r="R85" s="6" t="s">
        <v>26</v>
      </c>
      <c r="S85" s="6">
        <v>0</v>
      </c>
    </row>
    <row r="86" spans="1:19" x14ac:dyDescent="0.25">
      <c r="A86" s="5" t="s">
        <v>61</v>
      </c>
      <c r="B86" s="6" t="s">
        <v>25</v>
      </c>
      <c r="C86" s="6" t="s">
        <v>26</v>
      </c>
      <c r="D86" s="7">
        <v>0.54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6" t="s">
        <v>26</v>
      </c>
      <c r="M86" s="8">
        <v>0</v>
      </c>
      <c r="N86" s="8">
        <v>0</v>
      </c>
      <c r="O86" s="7">
        <v>824909646.98000002</v>
      </c>
      <c r="P86" s="6" t="s">
        <v>26</v>
      </c>
      <c r="Q86" s="8">
        <v>0</v>
      </c>
      <c r="R86" s="6" t="s">
        <v>26</v>
      </c>
      <c r="S86" s="6">
        <v>2</v>
      </c>
    </row>
    <row r="87" spans="1:19" x14ac:dyDescent="0.25">
      <c r="A87" s="5" t="s">
        <v>68</v>
      </c>
      <c r="B87" s="6" t="s">
        <v>29</v>
      </c>
      <c r="C87" s="7">
        <v>110.3</v>
      </c>
      <c r="D87" s="7">
        <v>0.72</v>
      </c>
      <c r="E87" s="8">
        <v>6.6E-3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6.6E-3</v>
      </c>
      <c r="M87" s="8">
        <v>6.6E-3</v>
      </c>
      <c r="N87" s="8">
        <v>6.6E-3</v>
      </c>
      <c r="O87" s="7">
        <v>75739669.849999994</v>
      </c>
      <c r="P87" s="6">
        <v>1.1100000000000001</v>
      </c>
      <c r="Q87" s="6" t="s">
        <v>26</v>
      </c>
      <c r="R87" s="6" t="s">
        <v>26</v>
      </c>
      <c r="S87" s="6">
        <v>0</v>
      </c>
    </row>
    <row r="88" spans="1:19" x14ac:dyDescent="0.25">
      <c r="A88" s="5" t="s">
        <v>73</v>
      </c>
      <c r="B88" s="6" t="s">
        <v>29</v>
      </c>
      <c r="C88" s="7">
        <v>105.95</v>
      </c>
      <c r="D88" s="7">
        <v>1.28</v>
      </c>
      <c r="E88" s="8">
        <v>1.24E-2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1.24E-2</v>
      </c>
      <c r="M88" s="8">
        <v>1.24E-2</v>
      </c>
      <c r="N88" s="8">
        <v>1.24E-2</v>
      </c>
      <c r="O88" s="7">
        <v>253980911.80000001</v>
      </c>
      <c r="P88" s="6">
        <v>1.1000000000000001</v>
      </c>
      <c r="Q88" s="6" t="s">
        <v>26</v>
      </c>
      <c r="R88" s="6" t="s">
        <v>26</v>
      </c>
      <c r="S88" s="6">
        <v>0</v>
      </c>
    </row>
    <row r="89" spans="1:19" x14ac:dyDescent="0.25">
      <c r="A89" s="5" t="s">
        <v>85</v>
      </c>
      <c r="B89" s="6" t="s">
        <v>25</v>
      </c>
      <c r="C89" s="7">
        <v>14.31</v>
      </c>
      <c r="D89" s="7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-0.19839999999999999</v>
      </c>
      <c r="N89" s="8">
        <v>-0.31619999999999998</v>
      </c>
      <c r="O89" s="7">
        <v>-4598172.5199999996</v>
      </c>
      <c r="P89" s="6">
        <v>-2.36</v>
      </c>
      <c r="Q89" s="6" t="s">
        <v>26</v>
      </c>
      <c r="R89" s="6" t="s">
        <v>26</v>
      </c>
      <c r="S89" s="6">
        <v>1</v>
      </c>
    </row>
    <row r="90" spans="1:19" x14ac:dyDescent="0.25">
      <c r="A90" s="5" t="s">
        <v>101</v>
      </c>
      <c r="B90" s="6" t="s">
        <v>25</v>
      </c>
      <c r="C90" s="7">
        <v>98</v>
      </c>
      <c r="D90" s="7">
        <v>0.63</v>
      </c>
      <c r="E90" s="8">
        <v>6.4000000000000003E-3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6.4000000000000003E-3</v>
      </c>
      <c r="M90" s="8">
        <v>6.4000000000000003E-3</v>
      </c>
      <c r="N90" s="8">
        <v>6.4000000000000003E-3</v>
      </c>
      <c r="O90" s="7">
        <v>89728794.920000002</v>
      </c>
      <c r="P90" s="6">
        <v>1.02</v>
      </c>
      <c r="Q90" s="8">
        <v>0.187</v>
      </c>
      <c r="R90" s="8">
        <v>0</v>
      </c>
      <c r="S90" s="6">
        <v>2</v>
      </c>
    </row>
  </sheetData>
  <autoFilter ref="A2:Z90" xr:uid="{FDC0BDE2-22BA-446B-BC72-5B5E2486380F}">
    <sortState xmlns:xlrd2="http://schemas.microsoft.com/office/spreadsheetml/2017/richdata2" ref="A3:Z90">
      <sortCondition descending="1" ref="K2:K90"/>
    </sortState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D25D-A98A-475C-9000-4B3FFABC93D3}">
  <dimension ref="A3:Q38"/>
  <sheetViews>
    <sheetView tabSelected="1" workbookViewId="0">
      <selection activeCell="G36" sqref="G36:O3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15" width="7.85546875" bestFit="1" customWidth="1"/>
    <col min="16" max="16" width="7.28515625" bestFit="1" customWidth="1"/>
    <col min="17" max="17" width="11.28515625" bestFit="1" customWidth="1"/>
  </cols>
  <sheetData>
    <row r="3" spans="1:17" x14ac:dyDescent="0.25">
      <c r="A3" s="10" t="s">
        <v>122</v>
      </c>
      <c r="B3" s="10" t="s">
        <v>121</v>
      </c>
    </row>
    <row r="4" spans="1:17" x14ac:dyDescent="0.25">
      <c r="A4" s="10" t="s">
        <v>118</v>
      </c>
      <c r="B4" t="s">
        <v>136</v>
      </c>
      <c r="C4" t="s">
        <v>137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126</v>
      </c>
      <c r="L4" t="s">
        <v>125</v>
      </c>
      <c r="M4" t="s">
        <v>124</v>
      </c>
      <c r="N4" t="s">
        <v>145</v>
      </c>
      <c r="O4" t="s">
        <v>146</v>
      </c>
      <c r="P4" t="s">
        <v>119</v>
      </c>
      <c r="Q4" t="s">
        <v>120</v>
      </c>
    </row>
    <row r="5" spans="1:17" x14ac:dyDescent="0.25">
      <c r="A5" s="11" t="s">
        <v>28</v>
      </c>
      <c r="B5" s="12"/>
      <c r="C5" s="12"/>
      <c r="D5" s="12"/>
      <c r="E5" s="12"/>
      <c r="F5" s="12">
        <v>0.44</v>
      </c>
      <c r="G5" s="12">
        <v>0.32</v>
      </c>
      <c r="H5" s="12">
        <v>0.37</v>
      </c>
      <c r="I5" s="12">
        <v>0.49</v>
      </c>
      <c r="J5" s="12">
        <v>0.59</v>
      </c>
      <c r="K5" s="12">
        <v>0.53</v>
      </c>
      <c r="L5" s="12">
        <v>0.81</v>
      </c>
      <c r="M5" s="12">
        <v>0.8</v>
      </c>
      <c r="N5" s="12">
        <v>0.8</v>
      </c>
      <c r="O5" s="12">
        <v>1.19</v>
      </c>
      <c r="P5" s="12"/>
      <c r="Q5" s="12">
        <v>6.34</v>
      </c>
    </row>
    <row r="6" spans="1:17" x14ac:dyDescent="0.25">
      <c r="A6" s="11" t="s">
        <v>30</v>
      </c>
      <c r="B6" s="12"/>
      <c r="C6" s="12"/>
      <c r="D6" s="12"/>
      <c r="E6" s="12"/>
      <c r="F6" s="12">
        <v>0.63</v>
      </c>
      <c r="G6" s="12">
        <v>0.63</v>
      </c>
      <c r="H6" s="12">
        <v>0.63</v>
      </c>
      <c r="I6" s="12">
        <v>0.71</v>
      </c>
      <c r="J6" s="12">
        <v>0.85</v>
      </c>
      <c r="K6" s="12">
        <v>0.92</v>
      </c>
      <c r="L6" s="12">
        <v>1.18</v>
      </c>
      <c r="M6" s="12">
        <v>1.28</v>
      </c>
      <c r="N6" s="12">
        <v>1.8</v>
      </c>
      <c r="O6" s="12">
        <v>2.0499999999999998</v>
      </c>
      <c r="P6" s="12"/>
      <c r="Q6" s="12">
        <v>10.68</v>
      </c>
    </row>
    <row r="7" spans="1:17" x14ac:dyDescent="0.25">
      <c r="A7" s="11" t="s">
        <v>32</v>
      </c>
      <c r="B7" s="12"/>
      <c r="C7" s="12"/>
      <c r="D7" s="12"/>
      <c r="E7" s="12"/>
      <c r="F7" s="12">
        <v>0.75</v>
      </c>
      <c r="G7" s="12">
        <v>0.75</v>
      </c>
      <c r="H7" s="12">
        <v>0.75</v>
      </c>
      <c r="I7" s="12">
        <v>0.75</v>
      </c>
      <c r="J7" s="12">
        <v>0.75</v>
      </c>
      <c r="K7" s="12">
        <v>0.6</v>
      </c>
      <c r="L7" s="12">
        <v>0.6</v>
      </c>
      <c r="M7" s="12">
        <v>0.6</v>
      </c>
      <c r="N7" s="12">
        <v>0.72</v>
      </c>
      <c r="O7" s="12">
        <v>0.64</v>
      </c>
      <c r="P7" s="12"/>
      <c r="Q7" s="12">
        <v>6.9099999999999984</v>
      </c>
    </row>
    <row r="8" spans="1:17" x14ac:dyDescent="0.25">
      <c r="A8" s="11" t="s">
        <v>33</v>
      </c>
      <c r="B8" s="12"/>
      <c r="C8" s="12"/>
      <c r="D8" s="12"/>
      <c r="E8" s="12"/>
      <c r="F8" s="12">
        <v>0.73</v>
      </c>
      <c r="G8" s="12">
        <v>0.67</v>
      </c>
      <c r="H8" s="12">
        <v>0.85</v>
      </c>
      <c r="I8" s="12">
        <v>0.76</v>
      </c>
      <c r="J8" s="12">
        <v>0.73</v>
      </c>
      <c r="K8" s="12">
        <v>0.8</v>
      </c>
      <c r="L8" s="12">
        <v>0.96</v>
      </c>
      <c r="M8" s="12">
        <v>1.19</v>
      </c>
      <c r="N8" s="12">
        <v>1.1399999999999999</v>
      </c>
      <c r="O8" s="12">
        <v>0.9</v>
      </c>
      <c r="P8" s="12"/>
      <c r="Q8" s="12">
        <v>8.7299999999999986</v>
      </c>
    </row>
    <row r="9" spans="1:17" x14ac:dyDescent="0.25">
      <c r="A9" s="11" t="s">
        <v>35</v>
      </c>
      <c r="B9" s="12"/>
      <c r="C9" s="12"/>
      <c r="D9" s="12"/>
      <c r="E9" s="12"/>
      <c r="F9" s="12">
        <v>0.65</v>
      </c>
      <c r="G9" s="12">
        <v>0.5</v>
      </c>
      <c r="H9" s="12">
        <v>0.54</v>
      </c>
      <c r="I9" s="12">
        <v>0.5</v>
      </c>
      <c r="J9" s="12">
        <v>0.5</v>
      </c>
      <c r="K9" s="12">
        <v>0.5</v>
      </c>
      <c r="L9" s="12">
        <v>0.5</v>
      </c>
      <c r="M9" s="12">
        <v>0.5</v>
      </c>
      <c r="N9" s="12">
        <v>0.56999999999999995</v>
      </c>
      <c r="O9" s="12">
        <v>0.56999999999999995</v>
      </c>
      <c r="P9" s="12"/>
      <c r="Q9" s="12">
        <v>5.33</v>
      </c>
    </row>
    <row r="10" spans="1:17" x14ac:dyDescent="0.25">
      <c r="A10" s="11" t="s">
        <v>39</v>
      </c>
      <c r="B10" s="12"/>
      <c r="C10" s="12"/>
      <c r="D10" s="12"/>
      <c r="E10" s="12"/>
      <c r="F10" s="12">
        <v>0.4</v>
      </c>
      <c r="G10" s="12">
        <v>0.42</v>
      </c>
      <c r="H10" s="12">
        <v>0.55000000000000004</v>
      </c>
      <c r="I10" s="12">
        <v>0.25</v>
      </c>
      <c r="J10" s="12">
        <v>0.33</v>
      </c>
      <c r="K10" s="12">
        <v>0.35</v>
      </c>
      <c r="L10" s="12">
        <v>0.48</v>
      </c>
      <c r="M10" s="12">
        <v>0.55000000000000004</v>
      </c>
      <c r="N10" s="12">
        <v>0.55000000000000004</v>
      </c>
      <c r="O10" s="12">
        <v>0.56999999999999995</v>
      </c>
      <c r="P10" s="12"/>
      <c r="Q10" s="12">
        <v>4.45</v>
      </c>
    </row>
    <row r="11" spans="1:17" x14ac:dyDescent="0.25">
      <c r="A11" s="11" t="s">
        <v>42</v>
      </c>
      <c r="B11" s="12"/>
      <c r="C11" s="12"/>
      <c r="D11" s="12">
        <v>0.57999999999999996</v>
      </c>
      <c r="E11" s="12">
        <v>0.3</v>
      </c>
      <c r="F11" s="12">
        <v>0.3</v>
      </c>
      <c r="G11" s="12">
        <v>0.35</v>
      </c>
      <c r="H11" s="12">
        <v>0.4</v>
      </c>
      <c r="I11" s="12"/>
      <c r="J11" s="12"/>
      <c r="K11" s="12">
        <v>0.55000000000000004</v>
      </c>
      <c r="L11" s="12">
        <v>0.6</v>
      </c>
      <c r="M11" s="12">
        <v>0.65</v>
      </c>
      <c r="N11" s="12">
        <v>0.96</v>
      </c>
      <c r="O11" s="12">
        <v>0.8</v>
      </c>
      <c r="P11" s="12"/>
      <c r="Q11" s="12">
        <v>5.4899999999999993</v>
      </c>
    </row>
    <row r="12" spans="1:17" x14ac:dyDescent="0.25">
      <c r="A12" s="11" t="s">
        <v>43</v>
      </c>
      <c r="B12" s="12"/>
      <c r="C12" s="12"/>
      <c r="D12" s="12"/>
      <c r="E12" s="12"/>
      <c r="F12" s="12">
        <v>0.65</v>
      </c>
      <c r="G12" s="12">
        <v>0.65</v>
      </c>
      <c r="H12" s="12">
        <v>0.67</v>
      </c>
      <c r="I12" s="12">
        <v>0.72</v>
      </c>
      <c r="J12" s="12">
        <v>0.75</v>
      </c>
      <c r="K12" s="12">
        <v>0.72</v>
      </c>
      <c r="L12" s="12">
        <v>0.9</v>
      </c>
      <c r="M12" s="12">
        <v>1.05</v>
      </c>
      <c r="N12" s="12">
        <v>1</v>
      </c>
      <c r="O12" s="12">
        <v>1.05</v>
      </c>
      <c r="P12" s="12"/>
      <c r="Q12" s="12">
        <v>8.16</v>
      </c>
    </row>
    <row r="13" spans="1:17" x14ac:dyDescent="0.25">
      <c r="A13" s="11" t="s">
        <v>44</v>
      </c>
      <c r="B13" s="12"/>
      <c r="C13" s="12"/>
      <c r="D13" s="12"/>
      <c r="E13" s="12"/>
      <c r="F13" s="12">
        <v>0.3</v>
      </c>
      <c r="G13" s="12">
        <v>0.4</v>
      </c>
      <c r="H13" s="12">
        <v>0.51</v>
      </c>
      <c r="I13" s="12">
        <v>0.42</v>
      </c>
      <c r="J13" s="12">
        <v>0.42</v>
      </c>
      <c r="K13" s="12">
        <v>0.42</v>
      </c>
      <c r="L13" s="12">
        <v>0.42</v>
      </c>
      <c r="M13" s="12">
        <v>0.42</v>
      </c>
      <c r="N13" s="12">
        <v>0.42</v>
      </c>
      <c r="O13" s="12">
        <v>0.45</v>
      </c>
      <c r="P13" s="12"/>
      <c r="Q13" s="12">
        <v>4.18</v>
      </c>
    </row>
    <row r="14" spans="1:17" x14ac:dyDescent="0.25">
      <c r="A14" s="11" t="s">
        <v>46</v>
      </c>
      <c r="B14" s="12"/>
      <c r="C14" s="12"/>
      <c r="D14" s="12"/>
      <c r="E14" s="12"/>
      <c r="F14" s="12">
        <v>0.85</v>
      </c>
      <c r="G14" s="12">
        <v>1</v>
      </c>
      <c r="H14" s="12">
        <v>2.21</v>
      </c>
      <c r="I14" s="12">
        <v>0.7</v>
      </c>
      <c r="J14" s="12">
        <v>0.7</v>
      </c>
      <c r="K14" s="12">
        <v>0.7</v>
      </c>
      <c r="L14" s="12">
        <v>0.7</v>
      </c>
      <c r="M14" s="12">
        <v>0.7</v>
      </c>
      <c r="N14" s="12">
        <v>0.7</v>
      </c>
      <c r="O14" s="12">
        <v>0.6</v>
      </c>
      <c r="P14" s="12"/>
      <c r="Q14" s="12">
        <v>8.8600000000000012</v>
      </c>
    </row>
    <row r="15" spans="1:17" x14ac:dyDescent="0.25">
      <c r="A15" s="11" t="s">
        <v>56</v>
      </c>
      <c r="B15" s="12"/>
      <c r="C15" s="12"/>
      <c r="D15" s="12"/>
      <c r="E15" s="12"/>
      <c r="F15" s="12">
        <v>0.6</v>
      </c>
      <c r="G15" s="12">
        <v>0.56000000000000005</v>
      </c>
      <c r="H15" s="12">
        <v>0.48</v>
      </c>
      <c r="I15" s="12">
        <v>0.48</v>
      </c>
      <c r="J15" s="12">
        <v>0.48</v>
      </c>
      <c r="K15" s="12">
        <v>0.48</v>
      </c>
      <c r="L15" s="12">
        <v>0.52</v>
      </c>
      <c r="M15" s="12">
        <v>0.52</v>
      </c>
      <c r="N15" s="12">
        <v>0.73</v>
      </c>
      <c r="O15" s="12">
        <v>0.62</v>
      </c>
      <c r="P15" s="12"/>
      <c r="Q15" s="12">
        <v>5.47</v>
      </c>
    </row>
    <row r="16" spans="1:17" x14ac:dyDescent="0.25">
      <c r="A16" s="11" t="s">
        <v>57</v>
      </c>
      <c r="B16" s="12"/>
      <c r="C16" s="12"/>
      <c r="D16" s="12"/>
      <c r="E16" s="12"/>
      <c r="F16" s="12">
        <v>0.55000000000000004</v>
      </c>
      <c r="G16" s="12">
        <v>0.5</v>
      </c>
      <c r="H16" s="12">
        <v>0.55000000000000004</v>
      </c>
      <c r="I16" s="12">
        <v>0.55000000000000004</v>
      </c>
      <c r="J16" s="12">
        <v>0.55000000000000004</v>
      </c>
      <c r="K16" s="12">
        <v>0.55000000000000004</v>
      </c>
      <c r="L16" s="12">
        <v>0.55000000000000004</v>
      </c>
      <c r="M16" s="12">
        <v>0.55000000000000004</v>
      </c>
      <c r="N16" s="12">
        <v>0.9</v>
      </c>
      <c r="O16" s="12">
        <v>0.55000000000000004</v>
      </c>
      <c r="P16" s="12"/>
      <c r="Q16" s="12">
        <v>5.8</v>
      </c>
    </row>
    <row r="17" spans="1:17" x14ac:dyDescent="0.25">
      <c r="A17" s="11" t="s">
        <v>58</v>
      </c>
      <c r="B17" s="12"/>
      <c r="C17" s="12"/>
      <c r="D17" s="12"/>
      <c r="E17" s="12"/>
      <c r="F17" s="12">
        <v>0.68</v>
      </c>
      <c r="G17" s="12">
        <v>0.68</v>
      </c>
      <c r="H17" s="12">
        <v>0.68</v>
      </c>
      <c r="I17" s="12">
        <v>0.68</v>
      </c>
      <c r="J17" s="12">
        <v>0.68</v>
      </c>
      <c r="K17" s="12">
        <v>0.68</v>
      </c>
      <c r="L17" s="12">
        <v>0.68</v>
      </c>
      <c r="M17" s="12">
        <v>0.68</v>
      </c>
      <c r="N17" s="12">
        <v>0.72</v>
      </c>
      <c r="O17" s="12">
        <v>0.68</v>
      </c>
      <c r="P17" s="12"/>
      <c r="Q17" s="12">
        <v>6.839999999999999</v>
      </c>
    </row>
    <row r="18" spans="1:17" x14ac:dyDescent="0.25">
      <c r="A18" s="11" t="s">
        <v>62</v>
      </c>
      <c r="B18" s="12"/>
      <c r="C18" s="12"/>
      <c r="D18" s="12"/>
      <c r="E18" s="12"/>
      <c r="F18" s="12">
        <v>0.24</v>
      </c>
      <c r="G18" s="12">
        <v>0.5</v>
      </c>
      <c r="H18" s="12">
        <v>0.45</v>
      </c>
      <c r="I18" s="12">
        <v>0.33</v>
      </c>
      <c r="J18" s="12">
        <v>0.35</v>
      </c>
      <c r="K18" s="12">
        <v>0.5</v>
      </c>
      <c r="L18" s="12">
        <v>0.48</v>
      </c>
      <c r="M18" s="12">
        <v>0.48</v>
      </c>
      <c r="N18" s="12">
        <v>0.36</v>
      </c>
      <c r="O18" s="12">
        <v>0.38</v>
      </c>
      <c r="P18" s="12"/>
      <c r="Q18" s="12">
        <v>4.07</v>
      </c>
    </row>
    <row r="19" spans="1:17" x14ac:dyDescent="0.25">
      <c r="A19" s="11" t="s">
        <v>66</v>
      </c>
      <c r="B19" s="12"/>
      <c r="C19" s="12"/>
      <c r="D19" s="12"/>
      <c r="E19" s="12"/>
      <c r="F19" s="12">
        <v>0.38</v>
      </c>
      <c r="G19" s="12">
        <v>0.46</v>
      </c>
      <c r="H19" s="12">
        <v>0.46</v>
      </c>
      <c r="I19" s="12">
        <v>0.5</v>
      </c>
      <c r="J19" s="12">
        <v>0.52</v>
      </c>
      <c r="K19" s="12">
        <v>0.53</v>
      </c>
      <c r="L19" s="12">
        <v>0.53</v>
      </c>
      <c r="M19" s="12">
        <v>0.53</v>
      </c>
      <c r="N19" s="12">
        <v>0.56000000000000005</v>
      </c>
      <c r="O19" s="12">
        <v>0.53</v>
      </c>
      <c r="P19" s="12"/>
      <c r="Q19" s="12">
        <v>5.0000000000000009</v>
      </c>
    </row>
    <row r="20" spans="1:17" x14ac:dyDescent="0.25">
      <c r="A20" s="11" t="s">
        <v>70</v>
      </c>
      <c r="B20" s="12"/>
      <c r="C20" s="12"/>
      <c r="D20" s="12"/>
      <c r="E20" s="12"/>
      <c r="F20" s="12">
        <v>0.5</v>
      </c>
      <c r="G20" s="12">
        <v>0.3</v>
      </c>
      <c r="H20" s="12">
        <v>0.32</v>
      </c>
      <c r="I20" s="12">
        <v>0.45</v>
      </c>
      <c r="J20" s="12">
        <v>0.65</v>
      </c>
      <c r="K20" s="12">
        <v>0.64</v>
      </c>
      <c r="L20" s="12">
        <v>0.83</v>
      </c>
      <c r="M20" s="12">
        <v>1.04</v>
      </c>
      <c r="N20" s="12">
        <v>1.23</v>
      </c>
      <c r="O20" s="12">
        <v>1.42</v>
      </c>
      <c r="P20" s="12"/>
      <c r="Q20" s="12">
        <v>7.3800000000000008</v>
      </c>
    </row>
    <row r="21" spans="1:17" x14ac:dyDescent="0.25">
      <c r="A21" s="11" t="s">
        <v>74</v>
      </c>
      <c r="B21" s="12"/>
      <c r="C21" s="12"/>
      <c r="D21" s="12"/>
      <c r="E21" s="12"/>
      <c r="F21" s="12">
        <v>0.6</v>
      </c>
      <c r="G21" s="12">
        <v>0.6</v>
      </c>
      <c r="H21" s="12">
        <v>0.55000000000000004</v>
      </c>
      <c r="I21" s="12">
        <v>0.6</v>
      </c>
      <c r="J21" s="12">
        <v>0.6</v>
      </c>
      <c r="K21" s="12">
        <v>0.6</v>
      </c>
      <c r="L21" s="12">
        <v>0.6</v>
      </c>
      <c r="M21" s="12">
        <v>0.6</v>
      </c>
      <c r="N21" s="12">
        <v>0.6</v>
      </c>
      <c r="O21" s="12">
        <v>0.7</v>
      </c>
      <c r="P21" s="12"/>
      <c r="Q21" s="12">
        <v>6.05</v>
      </c>
    </row>
    <row r="22" spans="1:17" x14ac:dyDescent="0.25">
      <c r="A22" s="11" t="s">
        <v>76</v>
      </c>
      <c r="B22" s="12"/>
      <c r="C22" s="12"/>
      <c r="D22" s="12"/>
      <c r="E22" s="12"/>
      <c r="F22" s="12">
        <v>1.03</v>
      </c>
      <c r="G22" s="12">
        <v>1.01</v>
      </c>
      <c r="H22" s="12">
        <v>0.95</v>
      </c>
      <c r="I22" s="12">
        <v>0.96</v>
      </c>
      <c r="J22" s="12">
        <v>0.98</v>
      </c>
      <c r="K22" s="12">
        <v>1.01</v>
      </c>
      <c r="L22" s="12">
        <v>1.1000000000000001</v>
      </c>
      <c r="M22" s="12">
        <v>1.1000000000000001</v>
      </c>
      <c r="N22" s="12">
        <v>1.04</v>
      </c>
      <c r="O22" s="12">
        <v>1.01</v>
      </c>
      <c r="P22" s="12"/>
      <c r="Q22" s="12">
        <v>10.19</v>
      </c>
    </row>
    <row r="23" spans="1:17" x14ac:dyDescent="0.25">
      <c r="A23" s="11" t="s">
        <v>77</v>
      </c>
      <c r="B23" s="12"/>
      <c r="C23" s="12"/>
      <c r="D23" s="12"/>
      <c r="E23" s="12"/>
      <c r="F23" s="12">
        <v>0.6</v>
      </c>
      <c r="G23" s="12">
        <v>0.6</v>
      </c>
      <c r="H23" s="12">
        <v>0.62</v>
      </c>
      <c r="I23" s="12">
        <v>0.56000000000000005</v>
      </c>
      <c r="J23" s="12">
        <v>0.5</v>
      </c>
      <c r="K23" s="12">
        <v>0.5</v>
      </c>
      <c r="L23" s="12">
        <v>0.5</v>
      </c>
      <c r="M23" s="12">
        <v>0.5</v>
      </c>
      <c r="N23" s="12">
        <v>0.6</v>
      </c>
      <c r="O23" s="12">
        <v>0.65</v>
      </c>
      <c r="P23" s="12"/>
      <c r="Q23" s="12">
        <v>5.63</v>
      </c>
    </row>
    <row r="24" spans="1:17" x14ac:dyDescent="0.25">
      <c r="A24" s="11" t="s">
        <v>81</v>
      </c>
      <c r="B24" s="12"/>
      <c r="C24" s="12">
        <v>0.7</v>
      </c>
      <c r="D24" s="12">
        <v>0.7</v>
      </c>
      <c r="E24" s="12">
        <v>0.7</v>
      </c>
      <c r="F24" s="12"/>
      <c r="G24" s="12"/>
      <c r="H24" s="12"/>
      <c r="I24" s="12">
        <v>0.7</v>
      </c>
      <c r="J24" s="12">
        <v>0.7</v>
      </c>
      <c r="K24" s="12">
        <v>0.7</v>
      </c>
      <c r="L24" s="12">
        <v>0.9</v>
      </c>
      <c r="M24" s="12">
        <v>0.9</v>
      </c>
      <c r="N24" s="12">
        <v>0.9</v>
      </c>
      <c r="O24" s="12">
        <v>0.9</v>
      </c>
      <c r="P24" s="12"/>
      <c r="Q24" s="12">
        <v>7.8000000000000016</v>
      </c>
    </row>
    <row r="25" spans="1:17" x14ac:dyDescent="0.25">
      <c r="A25" s="11" t="s">
        <v>83</v>
      </c>
      <c r="B25" s="12"/>
      <c r="C25" s="12"/>
      <c r="D25" s="12"/>
      <c r="E25" s="12"/>
      <c r="F25" s="12">
        <v>0.63</v>
      </c>
      <c r="G25" s="12">
        <v>0.63</v>
      </c>
      <c r="H25" s="12">
        <v>0.63</v>
      </c>
      <c r="I25" s="12">
        <v>0.5</v>
      </c>
      <c r="J25" s="12">
        <v>0.46</v>
      </c>
      <c r="K25" s="12">
        <v>0.44</v>
      </c>
      <c r="L25" s="12">
        <v>0.6</v>
      </c>
      <c r="M25" s="12">
        <v>0.67</v>
      </c>
      <c r="N25" s="12">
        <v>1.1599999999999999</v>
      </c>
      <c r="O25" s="12">
        <v>0.7</v>
      </c>
      <c r="P25" s="12"/>
      <c r="Q25" s="12">
        <v>6.4200000000000008</v>
      </c>
    </row>
    <row r="26" spans="1:17" x14ac:dyDescent="0.25">
      <c r="A26" s="11" t="s">
        <v>84</v>
      </c>
      <c r="B26" s="12"/>
      <c r="C26" s="12"/>
      <c r="D26" s="12"/>
      <c r="E26" s="12"/>
      <c r="F26" s="12">
        <v>0.55000000000000004</v>
      </c>
      <c r="G26" s="12">
        <v>0.55000000000000004</v>
      </c>
      <c r="H26" s="12">
        <v>0.55000000000000004</v>
      </c>
      <c r="I26" s="12">
        <v>0.55000000000000004</v>
      </c>
      <c r="J26" s="12">
        <v>0.55000000000000004</v>
      </c>
      <c r="K26" s="12">
        <v>0.55000000000000004</v>
      </c>
      <c r="L26" s="12">
        <v>0.6</v>
      </c>
      <c r="M26" s="12">
        <v>0.65</v>
      </c>
      <c r="N26" s="12">
        <v>1.1299999999999999</v>
      </c>
      <c r="O26" s="12">
        <v>0.62</v>
      </c>
      <c r="P26" s="12"/>
      <c r="Q26" s="12">
        <v>6.3</v>
      </c>
    </row>
    <row r="27" spans="1:17" x14ac:dyDescent="0.25">
      <c r="A27" s="11" t="s">
        <v>87</v>
      </c>
      <c r="B27" s="12"/>
      <c r="C27" s="12"/>
      <c r="D27" s="12"/>
      <c r="E27" s="12"/>
      <c r="F27" s="12">
        <v>0.3</v>
      </c>
      <c r="G27" s="12">
        <v>0.25</v>
      </c>
      <c r="H27" s="12">
        <v>0.25</v>
      </c>
      <c r="I27" s="12">
        <v>0.33</v>
      </c>
      <c r="J27" s="12">
        <v>0.41</v>
      </c>
      <c r="K27" s="12">
        <v>0.46</v>
      </c>
      <c r="L27" s="12">
        <v>0.48</v>
      </c>
      <c r="M27" s="12">
        <v>0.67</v>
      </c>
      <c r="N27" s="12">
        <v>0.8</v>
      </c>
      <c r="O27" s="12">
        <v>0.75</v>
      </c>
      <c r="P27" s="12"/>
      <c r="Q27" s="12">
        <v>4.7</v>
      </c>
    </row>
    <row r="28" spans="1:17" x14ac:dyDescent="0.25">
      <c r="A28" s="11" t="s">
        <v>88</v>
      </c>
      <c r="B28" s="12"/>
      <c r="C28" s="12"/>
      <c r="D28" s="12"/>
      <c r="E28" s="12"/>
      <c r="F28" s="12">
        <v>0.28999999999999998</v>
      </c>
      <c r="G28" s="12">
        <v>0.23</v>
      </c>
      <c r="H28" s="12">
        <v>0.2</v>
      </c>
      <c r="I28" s="12">
        <v>0.21</v>
      </c>
      <c r="J28" s="12">
        <v>0.19</v>
      </c>
      <c r="K28" s="12">
        <v>0.22</v>
      </c>
      <c r="L28" s="12">
        <v>0.28999999999999998</v>
      </c>
      <c r="M28" s="12">
        <v>0.21</v>
      </c>
      <c r="N28" s="12">
        <v>0.28999999999999998</v>
      </c>
      <c r="O28" s="12">
        <v>0.24</v>
      </c>
      <c r="P28" s="12"/>
      <c r="Q28" s="12">
        <v>2.37</v>
      </c>
    </row>
    <row r="29" spans="1:17" x14ac:dyDescent="0.25">
      <c r="A29" s="11" t="s">
        <v>89</v>
      </c>
      <c r="B29" s="12"/>
      <c r="C29" s="12"/>
      <c r="D29" s="12"/>
      <c r="E29" s="12"/>
      <c r="F29" s="12">
        <v>0.44</v>
      </c>
      <c r="G29" s="12">
        <v>0.5</v>
      </c>
      <c r="H29" s="12">
        <v>1</v>
      </c>
      <c r="I29" s="12">
        <v>0.72</v>
      </c>
      <c r="J29" s="12">
        <v>0.66</v>
      </c>
      <c r="K29" s="12">
        <v>0.82</v>
      </c>
      <c r="L29" s="12">
        <v>0.8</v>
      </c>
      <c r="M29" s="12">
        <v>0.81</v>
      </c>
      <c r="N29" s="12">
        <v>1.03</v>
      </c>
      <c r="O29" s="12">
        <v>0.81</v>
      </c>
      <c r="P29" s="12"/>
      <c r="Q29" s="12">
        <v>7.59</v>
      </c>
    </row>
    <row r="30" spans="1:17" x14ac:dyDescent="0.25">
      <c r="A30" s="11" t="s">
        <v>91</v>
      </c>
      <c r="B30" s="12"/>
      <c r="C30" s="12">
        <v>1.24</v>
      </c>
      <c r="D30" s="12">
        <v>0.28000000000000003</v>
      </c>
      <c r="E30" s="12">
        <v>0.34</v>
      </c>
      <c r="F30" s="12">
        <v>0.15</v>
      </c>
      <c r="G30" s="12"/>
      <c r="H30" s="12"/>
      <c r="I30" s="12"/>
      <c r="J30" s="12">
        <v>0.27</v>
      </c>
      <c r="K30" s="12">
        <v>0.32</v>
      </c>
      <c r="L30" s="12">
        <v>0.72</v>
      </c>
      <c r="M30" s="12">
        <v>0.94</v>
      </c>
      <c r="N30" s="12">
        <v>0.98</v>
      </c>
      <c r="O30" s="12">
        <v>1.43</v>
      </c>
      <c r="P30" s="12"/>
      <c r="Q30" s="12">
        <v>6.67</v>
      </c>
    </row>
    <row r="31" spans="1:17" x14ac:dyDescent="0.25">
      <c r="A31" s="11" t="s">
        <v>93</v>
      </c>
      <c r="B31" s="12"/>
      <c r="C31" s="12"/>
      <c r="D31" s="12"/>
      <c r="E31" s="12"/>
      <c r="F31" s="12">
        <v>0.33</v>
      </c>
      <c r="G31" s="12">
        <v>0.37</v>
      </c>
      <c r="H31" s="12">
        <v>0.43</v>
      </c>
      <c r="I31" s="12">
        <v>0.49</v>
      </c>
      <c r="J31" s="12">
        <v>0.48</v>
      </c>
      <c r="K31" s="12">
        <v>0.54</v>
      </c>
      <c r="L31" s="12">
        <v>0.51</v>
      </c>
      <c r="M31" s="12">
        <v>0.51</v>
      </c>
      <c r="N31" s="12">
        <v>0.53</v>
      </c>
      <c r="O31" s="12">
        <v>0.62</v>
      </c>
      <c r="P31" s="12"/>
      <c r="Q31" s="12">
        <v>4.8099999999999996</v>
      </c>
    </row>
    <row r="32" spans="1:17" x14ac:dyDescent="0.25">
      <c r="A32" s="11" t="s">
        <v>94</v>
      </c>
      <c r="B32" s="12"/>
      <c r="C32" s="12"/>
      <c r="D32" s="12"/>
      <c r="E32" s="12"/>
      <c r="F32" s="12">
        <v>0.06</v>
      </c>
      <c r="G32" s="12">
        <v>1.05</v>
      </c>
      <c r="H32" s="12">
        <v>15.41</v>
      </c>
      <c r="I32" s="12">
        <v>0.04</v>
      </c>
      <c r="J32" s="12">
        <v>0.04</v>
      </c>
      <c r="K32" s="12">
        <v>0.06</v>
      </c>
      <c r="L32" s="12">
        <v>3.32</v>
      </c>
      <c r="M32" s="12">
        <v>0.05</v>
      </c>
      <c r="N32" s="12">
        <v>7.0000000000000007E-2</v>
      </c>
      <c r="O32" s="12">
        <v>0.05</v>
      </c>
      <c r="P32" s="12"/>
      <c r="Q32" s="12">
        <v>20.149999999999999</v>
      </c>
    </row>
    <row r="33" spans="1:17" x14ac:dyDescent="0.25">
      <c r="A33" s="11" t="s">
        <v>96</v>
      </c>
      <c r="B33" s="12"/>
      <c r="C33" s="12"/>
      <c r="D33" s="12"/>
      <c r="E33" s="12"/>
      <c r="F33" s="12">
        <v>0.55000000000000004</v>
      </c>
      <c r="G33" s="12">
        <v>0.55000000000000004</v>
      </c>
      <c r="H33" s="12">
        <v>0.55000000000000004</v>
      </c>
      <c r="I33" s="12">
        <v>0.5</v>
      </c>
      <c r="J33" s="12">
        <v>0.5</v>
      </c>
      <c r="K33" s="12">
        <v>0.5</v>
      </c>
      <c r="L33" s="12">
        <v>0.5</v>
      </c>
      <c r="M33" s="12">
        <v>0.5</v>
      </c>
      <c r="N33" s="12">
        <v>0.6</v>
      </c>
      <c r="O33" s="12">
        <v>0.6</v>
      </c>
      <c r="P33" s="12"/>
      <c r="Q33" s="12">
        <v>5.35</v>
      </c>
    </row>
    <row r="34" spans="1:17" x14ac:dyDescent="0.25">
      <c r="A34" s="11" t="s">
        <v>108</v>
      </c>
      <c r="B34" s="12"/>
      <c r="C34" s="12"/>
      <c r="D34" s="12"/>
      <c r="E34" s="12"/>
      <c r="F34" s="12">
        <v>0.4</v>
      </c>
      <c r="G34" s="12">
        <v>0.25</v>
      </c>
      <c r="H34" s="12">
        <v>0.62</v>
      </c>
      <c r="I34" s="12">
        <v>0.34</v>
      </c>
      <c r="J34" s="12">
        <v>0.61</v>
      </c>
      <c r="K34" s="12">
        <v>0.7</v>
      </c>
      <c r="L34" s="12">
        <v>0.8</v>
      </c>
      <c r="M34" s="12">
        <v>0.92</v>
      </c>
      <c r="N34" s="12">
        <v>1.21</v>
      </c>
      <c r="O34" s="12">
        <v>0.87</v>
      </c>
      <c r="P34" s="12"/>
      <c r="Q34" s="12">
        <v>6.72</v>
      </c>
    </row>
    <row r="35" spans="1:17" x14ac:dyDescent="0.25">
      <c r="A35" s="11" t="s">
        <v>109</v>
      </c>
      <c r="B35" s="12"/>
      <c r="C35" s="12"/>
      <c r="D35" s="12"/>
      <c r="E35" s="12"/>
      <c r="F35" s="12">
        <v>0.5</v>
      </c>
      <c r="G35" s="12">
        <v>0.47</v>
      </c>
      <c r="H35" s="12">
        <v>0.48</v>
      </c>
      <c r="I35" s="12">
        <v>0.45</v>
      </c>
      <c r="J35" s="12">
        <v>0.41</v>
      </c>
      <c r="K35" s="12">
        <v>0.45</v>
      </c>
      <c r="L35" s="12">
        <v>0.41</v>
      </c>
      <c r="M35" s="12">
        <v>0.39</v>
      </c>
      <c r="N35" s="12">
        <v>0.5</v>
      </c>
      <c r="O35" s="12">
        <v>0.45</v>
      </c>
      <c r="P35" s="12"/>
      <c r="Q35" s="12">
        <v>4.5100000000000007</v>
      </c>
    </row>
    <row r="36" spans="1:17" x14ac:dyDescent="0.25">
      <c r="A36" s="11" t="s">
        <v>113</v>
      </c>
      <c r="B36" s="12"/>
      <c r="C36" s="12"/>
      <c r="D36" s="12"/>
      <c r="E36" s="12"/>
      <c r="F36" s="12">
        <v>0.51</v>
      </c>
      <c r="G36" s="12">
        <v>0.63</v>
      </c>
      <c r="H36" s="12">
        <v>0.69</v>
      </c>
      <c r="I36" s="12">
        <v>0.54</v>
      </c>
      <c r="J36" s="12">
        <v>0.49</v>
      </c>
      <c r="K36" s="12">
        <v>0.54</v>
      </c>
      <c r="L36" s="12">
        <v>0.57999999999999996</v>
      </c>
      <c r="M36" s="12">
        <v>0.59</v>
      </c>
      <c r="N36" s="12">
        <v>0.69</v>
      </c>
      <c r="O36" s="12">
        <v>0.62</v>
      </c>
      <c r="P36" s="12"/>
      <c r="Q36" s="12">
        <v>5.88</v>
      </c>
    </row>
    <row r="37" spans="1:17" x14ac:dyDescent="0.25">
      <c r="A37" s="11" t="s">
        <v>119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25">
      <c r="A38" s="11" t="s">
        <v>120</v>
      </c>
      <c r="B38" s="12"/>
      <c r="C38" s="12">
        <v>1.94</v>
      </c>
      <c r="D38" s="12">
        <v>1.5599999999999998</v>
      </c>
      <c r="E38" s="12">
        <v>1.34</v>
      </c>
      <c r="F38" s="12">
        <v>15.59</v>
      </c>
      <c r="G38" s="12">
        <v>16.380000000000003</v>
      </c>
      <c r="H38" s="12">
        <v>33.349999999999994</v>
      </c>
      <c r="I38" s="12">
        <v>15.779999999999998</v>
      </c>
      <c r="J38" s="12">
        <v>16.699999999999996</v>
      </c>
      <c r="K38" s="12">
        <v>17.880000000000003</v>
      </c>
      <c r="L38" s="12">
        <v>23.45</v>
      </c>
      <c r="M38" s="12">
        <v>21.550000000000004</v>
      </c>
      <c r="N38" s="12">
        <v>25.290000000000006</v>
      </c>
      <c r="O38" s="12">
        <v>24.02</v>
      </c>
      <c r="P38" s="12"/>
      <c r="Q38" s="12">
        <v>214.82999999999996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6F529-FC20-4D39-929A-256D8B794671}">
  <dimension ref="A1:H354"/>
  <sheetViews>
    <sheetView workbookViewId="0">
      <selection activeCell="J12" sqref="J12"/>
    </sheetView>
  </sheetViews>
  <sheetFormatPr defaultRowHeight="15" x14ac:dyDescent="0.25"/>
  <cols>
    <col min="1" max="1" width="9.85546875" customWidth="1"/>
    <col min="2" max="2" width="11.85546875" customWidth="1"/>
  </cols>
  <sheetData>
    <row r="1" spans="1:8" x14ac:dyDescent="0.25">
      <c r="A1" t="s">
        <v>115</v>
      </c>
      <c r="B1" t="s">
        <v>116</v>
      </c>
      <c r="C1" t="s">
        <v>117</v>
      </c>
      <c r="D1" t="s">
        <v>123</v>
      </c>
    </row>
    <row r="2" spans="1:8" x14ac:dyDescent="0.25">
      <c r="A2" t="s">
        <v>28</v>
      </c>
      <c r="B2" s="9">
        <v>44232</v>
      </c>
      <c r="C2">
        <v>1.19</v>
      </c>
      <c r="D2" s="9" t="str">
        <f>YEAR(B2)&amp;"/"&amp;VLOOKUP(MONTH(B2),$G$2:$H$13,2,0)</f>
        <v>2021/02</v>
      </c>
      <c r="G2" s="1">
        <v>1</v>
      </c>
      <c r="H2" s="13" t="s">
        <v>127</v>
      </c>
    </row>
    <row r="3" spans="1:8" x14ac:dyDescent="0.25">
      <c r="A3" t="s">
        <v>28</v>
      </c>
      <c r="B3" s="9">
        <v>44204</v>
      </c>
      <c r="C3">
        <v>0.8</v>
      </c>
      <c r="D3" s="9" t="str">
        <f t="shared" ref="D3:D66" si="0">YEAR(B3)&amp;"/"&amp;VLOOKUP(MONTH(B3),$G$2:$H$13,2,0)</f>
        <v>2021/01</v>
      </c>
      <c r="G3" s="1">
        <v>2</v>
      </c>
      <c r="H3" s="13" t="s">
        <v>135</v>
      </c>
    </row>
    <row r="4" spans="1:8" x14ac:dyDescent="0.25">
      <c r="A4" t="s">
        <v>28</v>
      </c>
      <c r="B4" s="9">
        <v>44172</v>
      </c>
      <c r="C4">
        <v>0.8</v>
      </c>
      <c r="D4" s="9" t="str">
        <f t="shared" si="0"/>
        <v>2020/12</v>
      </c>
      <c r="G4" s="1">
        <v>3</v>
      </c>
      <c r="H4" s="13" t="s">
        <v>128</v>
      </c>
    </row>
    <row r="5" spans="1:8" x14ac:dyDescent="0.25">
      <c r="A5" t="s">
        <v>28</v>
      </c>
      <c r="B5" s="9">
        <v>44144</v>
      </c>
      <c r="C5">
        <v>0.81</v>
      </c>
      <c r="D5" s="9" t="str">
        <f t="shared" si="0"/>
        <v>2020/11</v>
      </c>
      <c r="G5" s="1">
        <v>4</v>
      </c>
      <c r="H5" s="13" t="s">
        <v>129</v>
      </c>
    </row>
    <row r="6" spans="1:8" x14ac:dyDescent="0.25">
      <c r="A6" t="s">
        <v>28</v>
      </c>
      <c r="B6" s="9">
        <v>44111</v>
      </c>
      <c r="C6">
        <v>0.53</v>
      </c>
      <c r="D6" s="9" t="str">
        <f t="shared" si="0"/>
        <v>2020/10</v>
      </c>
      <c r="G6" s="1">
        <v>5</v>
      </c>
      <c r="H6" s="13" t="s">
        <v>130</v>
      </c>
    </row>
    <row r="7" spans="1:8" x14ac:dyDescent="0.25">
      <c r="A7" t="s">
        <v>28</v>
      </c>
      <c r="B7" s="9">
        <v>44082</v>
      </c>
      <c r="C7">
        <v>0.59</v>
      </c>
      <c r="D7" s="9" t="str">
        <f t="shared" si="0"/>
        <v>2020/09</v>
      </c>
      <c r="G7" s="1">
        <v>6</v>
      </c>
      <c r="H7" s="13" t="s">
        <v>131</v>
      </c>
    </row>
    <row r="8" spans="1:8" x14ac:dyDescent="0.25">
      <c r="A8" t="s">
        <v>28</v>
      </c>
      <c r="B8" s="9">
        <v>44050</v>
      </c>
      <c r="C8">
        <v>0.49</v>
      </c>
      <c r="D8" s="9" t="str">
        <f t="shared" si="0"/>
        <v>2020/08</v>
      </c>
      <c r="G8" s="1">
        <v>7</v>
      </c>
      <c r="H8" s="13" t="s">
        <v>132</v>
      </c>
    </row>
    <row r="9" spans="1:8" x14ac:dyDescent="0.25">
      <c r="A9" t="s">
        <v>28</v>
      </c>
      <c r="B9" s="9">
        <v>44019</v>
      </c>
      <c r="C9">
        <v>0.37</v>
      </c>
      <c r="D9" s="9" t="str">
        <f t="shared" si="0"/>
        <v>2020/07</v>
      </c>
      <c r="G9" s="1">
        <v>8</v>
      </c>
      <c r="H9" s="13" t="s">
        <v>133</v>
      </c>
    </row>
    <row r="10" spans="1:8" x14ac:dyDescent="0.25">
      <c r="A10" t="s">
        <v>28</v>
      </c>
      <c r="B10" s="9">
        <v>43987</v>
      </c>
      <c r="C10">
        <v>0.32</v>
      </c>
      <c r="D10" s="9" t="str">
        <f t="shared" si="0"/>
        <v>2020/06</v>
      </c>
      <c r="G10" s="1">
        <v>9</v>
      </c>
      <c r="H10" s="13" t="s">
        <v>134</v>
      </c>
    </row>
    <row r="11" spans="1:8" x14ac:dyDescent="0.25">
      <c r="A11" t="s">
        <v>28</v>
      </c>
      <c r="B11" s="9">
        <v>43959</v>
      </c>
      <c r="C11">
        <v>0.44</v>
      </c>
      <c r="D11" s="9" t="str">
        <f t="shared" si="0"/>
        <v>2020/05</v>
      </c>
      <c r="G11" s="1">
        <v>10</v>
      </c>
      <c r="H11" s="13">
        <v>10</v>
      </c>
    </row>
    <row r="12" spans="1:8" x14ac:dyDescent="0.25">
      <c r="A12" t="s">
        <v>30</v>
      </c>
      <c r="B12" s="9">
        <v>44249</v>
      </c>
      <c r="C12">
        <v>2.0499999999999998</v>
      </c>
      <c r="D12" s="9" t="str">
        <f t="shared" si="0"/>
        <v>2021/02</v>
      </c>
      <c r="G12" s="1">
        <v>11</v>
      </c>
      <c r="H12" s="13">
        <v>11</v>
      </c>
    </row>
    <row r="13" spans="1:8" x14ac:dyDescent="0.25">
      <c r="A13" t="s">
        <v>30</v>
      </c>
      <c r="B13" s="9">
        <v>44218</v>
      </c>
      <c r="C13">
        <v>1.8</v>
      </c>
      <c r="D13" s="9" t="str">
        <f t="shared" si="0"/>
        <v>2021/01</v>
      </c>
      <c r="G13" s="1">
        <v>12</v>
      </c>
      <c r="H13" s="13">
        <v>12</v>
      </c>
    </row>
    <row r="14" spans="1:8" x14ac:dyDescent="0.25">
      <c r="A14" t="s">
        <v>30</v>
      </c>
      <c r="B14" s="9">
        <v>44186</v>
      </c>
      <c r="C14">
        <v>1.28</v>
      </c>
      <c r="D14" s="9" t="str">
        <f t="shared" si="0"/>
        <v>2020/12</v>
      </c>
    </row>
    <row r="15" spans="1:8" x14ac:dyDescent="0.25">
      <c r="A15" t="s">
        <v>30</v>
      </c>
      <c r="B15" s="9">
        <v>44158</v>
      </c>
      <c r="C15">
        <v>1.18</v>
      </c>
      <c r="D15" s="9" t="str">
        <f t="shared" si="0"/>
        <v>2020/11</v>
      </c>
    </row>
    <row r="16" spans="1:8" x14ac:dyDescent="0.25">
      <c r="A16" t="s">
        <v>30</v>
      </c>
      <c r="B16" s="9">
        <v>44126</v>
      </c>
      <c r="C16">
        <v>0.92</v>
      </c>
      <c r="D16" s="9" t="str">
        <f t="shared" si="0"/>
        <v>2020/10</v>
      </c>
    </row>
    <row r="17" spans="1:4" x14ac:dyDescent="0.25">
      <c r="A17" t="s">
        <v>30</v>
      </c>
      <c r="B17" s="9">
        <v>44096</v>
      </c>
      <c r="C17">
        <v>0.85</v>
      </c>
      <c r="D17" s="9" t="str">
        <f t="shared" si="0"/>
        <v>2020/09</v>
      </c>
    </row>
    <row r="18" spans="1:4" x14ac:dyDescent="0.25">
      <c r="A18" t="s">
        <v>30</v>
      </c>
      <c r="B18" s="9">
        <v>44064</v>
      </c>
      <c r="C18">
        <v>0.71</v>
      </c>
      <c r="D18" s="9" t="str">
        <f t="shared" si="0"/>
        <v>2020/08</v>
      </c>
    </row>
    <row r="19" spans="1:4" x14ac:dyDescent="0.25">
      <c r="A19" t="s">
        <v>30</v>
      </c>
      <c r="B19" s="9">
        <v>44033</v>
      </c>
      <c r="C19">
        <v>0.63</v>
      </c>
      <c r="D19" s="9" t="str">
        <f t="shared" si="0"/>
        <v>2020/07</v>
      </c>
    </row>
    <row r="20" spans="1:4" x14ac:dyDescent="0.25">
      <c r="A20" t="s">
        <v>30</v>
      </c>
      <c r="B20" s="9">
        <v>44004</v>
      </c>
      <c r="C20">
        <v>0.63</v>
      </c>
      <c r="D20" s="9" t="str">
        <f t="shared" si="0"/>
        <v>2020/06</v>
      </c>
    </row>
    <row r="21" spans="1:4" x14ac:dyDescent="0.25">
      <c r="A21" t="s">
        <v>30</v>
      </c>
      <c r="B21" s="9">
        <v>43973</v>
      </c>
      <c r="C21">
        <v>0.63</v>
      </c>
      <c r="D21" s="9" t="str">
        <f t="shared" si="0"/>
        <v>2020/05</v>
      </c>
    </row>
    <row r="22" spans="1:4" x14ac:dyDescent="0.25">
      <c r="A22" t="s">
        <v>32</v>
      </c>
      <c r="B22" s="9">
        <v>44253</v>
      </c>
      <c r="C22">
        <v>0.64</v>
      </c>
      <c r="D22" s="9" t="str">
        <f t="shared" si="0"/>
        <v>2021/02</v>
      </c>
    </row>
    <row r="23" spans="1:4" x14ac:dyDescent="0.25">
      <c r="A23" t="s">
        <v>32</v>
      </c>
      <c r="B23" s="9">
        <v>44225</v>
      </c>
      <c r="C23">
        <v>0.72</v>
      </c>
      <c r="D23" s="9" t="str">
        <f t="shared" si="0"/>
        <v>2021/01</v>
      </c>
    </row>
    <row r="24" spans="1:4" x14ac:dyDescent="0.25">
      <c r="A24" t="s">
        <v>32</v>
      </c>
      <c r="B24" s="9">
        <v>44194</v>
      </c>
      <c r="C24">
        <v>0.6</v>
      </c>
      <c r="D24" s="9" t="str">
        <f t="shared" si="0"/>
        <v>2020/12</v>
      </c>
    </row>
    <row r="25" spans="1:4" x14ac:dyDescent="0.25">
      <c r="A25" t="s">
        <v>32</v>
      </c>
      <c r="B25" s="9">
        <v>44165</v>
      </c>
      <c r="C25">
        <v>0.6</v>
      </c>
      <c r="D25" s="9" t="str">
        <f t="shared" si="0"/>
        <v>2020/11</v>
      </c>
    </row>
    <row r="26" spans="1:4" x14ac:dyDescent="0.25">
      <c r="A26" t="s">
        <v>32</v>
      </c>
      <c r="B26" s="9">
        <v>44133</v>
      </c>
      <c r="C26">
        <v>0.6</v>
      </c>
      <c r="D26" s="9" t="str">
        <f t="shared" si="0"/>
        <v>2020/10</v>
      </c>
    </row>
    <row r="27" spans="1:4" x14ac:dyDescent="0.25">
      <c r="A27" t="s">
        <v>32</v>
      </c>
      <c r="B27" s="9">
        <v>44103</v>
      </c>
      <c r="C27">
        <v>0.75</v>
      </c>
      <c r="D27" s="9" t="str">
        <f t="shared" si="0"/>
        <v>2020/09</v>
      </c>
    </row>
    <row r="28" spans="1:4" x14ac:dyDescent="0.25">
      <c r="A28" t="s">
        <v>32</v>
      </c>
      <c r="B28" s="9">
        <v>44071</v>
      </c>
      <c r="C28">
        <v>0.75</v>
      </c>
      <c r="D28" s="9" t="str">
        <f t="shared" si="0"/>
        <v>2020/08</v>
      </c>
    </row>
    <row r="29" spans="1:4" x14ac:dyDescent="0.25">
      <c r="A29" t="s">
        <v>32</v>
      </c>
      <c r="B29" s="9">
        <v>44040</v>
      </c>
      <c r="C29">
        <v>0.75</v>
      </c>
      <c r="D29" s="9" t="str">
        <f t="shared" si="0"/>
        <v>2020/07</v>
      </c>
    </row>
    <row r="30" spans="1:4" x14ac:dyDescent="0.25">
      <c r="A30" t="s">
        <v>32</v>
      </c>
      <c r="B30" s="9">
        <v>44011</v>
      </c>
      <c r="C30">
        <v>0.75</v>
      </c>
      <c r="D30" s="9" t="str">
        <f t="shared" si="0"/>
        <v>2020/06</v>
      </c>
    </row>
    <row r="31" spans="1:4" x14ac:dyDescent="0.25">
      <c r="A31" t="s">
        <v>32</v>
      </c>
      <c r="B31" s="9">
        <v>43980</v>
      </c>
      <c r="C31">
        <v>0.75</v>
      </c>
      <c r="D31" s="9" t="str">
        <f t="shared" si="0"/>
        <v>2020/05</v>
      </c>
    </row>
    <row r="32" spans="1:4" x14ac:dyDescent="0.25">
      <c r="A32" t="s">
        <v>33</v>
      </c>
      <c r="B32" s="9">
        <v>44239</v>
      </c>
      <c r="C32">
        <v>0.9</v>
      </c>
      <c r="D32" s="9" t="str">
        <f t="shared" si="0"/>
        <v>2021/02</v>
      </c>
    </row>
    <row r="33" spans="1:4" x14ac:dyDescent="0.25">
      <c r="A33" t="s">
        <v>33</v>
      </c>
      <c r="B33" s="9">
        <v>44211</v>
      </c>
      <c r="C33">
        <v>1.1399999999999999</v>
      </c>
      <c r="D33" s="9" t="str">
        <f t="shared" si="0"/>
        <v>2021/01</v>
      </c>
    </row>
    <row r="34" spans="1:4" x14ac:dyDescent="0.25">
      <c r="A34" t="s">
        <v>33</v>
      </c>
      <c r="B34" s="9">
        <v>44180</v>
      </c>
      <c r="C34">
        <v>1.19</v>
      </c>
      <c r="D34" s="9" t="str">
        <f t="shared" si="0"/>
        <v>2020/12</v>
      </c>
    </row>
    <row r="35" spans="1:4" x14ac:dyDescent="0.25">
      <c r="A35" t="s">
        <v>33</v>
      </c>
      <c r="B35" s="9">
        <v>44148</v>
      </c>
      <c r="C35">
        <v>0.96</v>
      </c>
      <c r="D35" s="9" t="str">
        <f t="shared" si="0"/>
        <v>2020/11</v>
      </c>
    </row>
    <row r="36" spans="1:4" x14ac:dyDescent="0.25">
      <c r="A36" t="s">
        <v>33</v>
      </c>
      <c r="B36" s="9">
        <v>44119</v>
      </c>
      <c r="C36">
        <v>0.8</v>
      </c>
      <c r="D36" s="9" t="str">
        <f t="shared" si="0"/>
        <v>2020/10</v>
      </c>
    </row>
    <row r="37" spans="1:4" x14ac:dyDescent="0.25">
      <c r="A37" t="s">
        <v>33</v>
      </c>
      <c r="B37" s="9">
        <v>44089</v>
      </c>
      <c r="C37">
        <v>0.73</v>
      </c>
      <c r="D37" s="9" t="str">
        <f t="shared" si="0"/>
        <v>2020/09</v>
      </c>
    </row>
    <row r="38" spans="1:4" x14ac:dyDescent="0.25">
      <c r="A38" t="s">
        <v>33</v>
      </c>
      <c r="B38" s="9">
        <v>44057</v>
      </c>
      <c r="C38">
        <v>0.76</v>
      </c>
      <c r="D38" s="9" t="str">
        <f t="shared" si="0"/>
        <v>2020/08</v>
      </c>
    </row>
    <row r="39" spans="1:4" x14ac:dyDescent="0.25">
      <c r="A39" t="s">
        <v>33</v>
      </c>
      <c r="B39" s="9">
        <v>44027</v>
      </c>
      <c r="C39">
        <v>0.85</v>
      </c>
      <c r="D39" s="9" t="str">
        <f t="shared" si="0"/>
        <v>2020/07</v>
      </c>
    </row>
    <row r="40" spans="1:4" x14ac:dyDescent="0.25">
      <c r="A40" t="s">
        <v>33</v>
      </c>
      <c r="B40" s="9">
        <v>43997</v>
      </c>
      <c r="C40">
        <v>0.67</v>
      </c>
      <c r="D40" s="9" t="str">
        <f t="shared" si="0"/>
        <v>2020/06</v>
      </c>
    </row>
    <row r="41" spans="1:4" x14ac:dyDescent="0.25">
      <c r="A41" t="s">
        <v>33</v>
      </c>
      <c r="B41" s="9">
        <v>43966</v>
      </c>
      <c r="C41">
        <v>0.73</v>
      </c>
      <c r="D41" s="9" t="str">
        <f t="shared" si="0"/>
        <v>2020/05</v>
      </c>
    </row>
    <row r="42" spans="1:4" x14ac:dyDescent="0.25">
      <c r="A42" t="s">
        <v>35</v>
      </c>
      <c r="B42" s="9">
        <v>44232</v>
      </c>
      <c r="C42">
        <v>0.56999999999999995</v>
      </c>
      <c r="D42" s="9" t="str">
        <f t="shared" si="0"/>
        <v>2021/02</v>
      </c>
    </row>
    <row r="43" spans="1:4" x14ac:dyDescent="0.25">
      <c r="A43" t="s">
        <v>35</v>
      </c>
      <c r="B43" s="9">
        <v>44204</v>
      </c>
      <c r="C43">
        <v>0.56999999999999995</v>
      </c>
      <c r="D43" s="9" t="str">
        <f t="shared" si="0"/>
        <v>2021/01</v>
      </c>
    </row>
    <row r="44" spans="1:4" x14ac:dyDescent="0.25">
      <c r="A44" t="s">
        <v>35</v>
      </c>
      <c r="B44" s="9">
        <v>44172</v>
      </c>
      <c r="C44">
        <v>0.5</v>
      </c>
      <c r="D44" s="9" t="str">
        <f t="shared" si="0"/>
        <v>2020/12</v>
      </c>
    </row>
    <row r="45" spans="1:4" x14ac:dyDescent="0.25">
      <c r="A45" t="s">
        <v>35</v>
      </c>
      <c r="B45" s="9">
        <v>44144</v>
      </c>
      <c r="C45">
        <v>0.5</v>
      </c>
      <c r="D45" s="9" t="str">
        <f t="shared" si="0"/>
        <v>2020/11</v>
      </c>
    </row>
    <row r="46" spans="1:4" x14ac:dyDescent="0.25">
      <c r="A46" t="s">
        <v>35</v>
      </c>
      <c r="B46" s="9">
        <v>44111</v>
      </c>
      <c r="C46">
        <v>0.5</v>
      </c>
      <c r="D46" s="9" t="str">
        <f t="shared" si="0"/>
        <v>2020/10</v>
      </c>
    </row>
    <row r="47" spans="1:4" x14ac:dyDescent="0.25">
      <c r="A47" t="s">
        <v>35</v>
      </c>
      <c r="B47" s="9">
        <v>44082</v>
      </c>
      <c r="C47">
        <v>0.5</v>
      </c>
      <c r="D47" s="9" t="str">
        <f t="shared" si="0"/>
        <v>2020/09</v>
      </c>
    </row>
    <row r="48" spans="1:4" x14ac:dyDescent="0.25">
      <c r="A48" t="s">
        <v>35</v>
      </c>
      <c r="B48" s="9">
        <v>44050</v>
      </c>
      <c r="C48">
        <v>0.5</v>
      </c>
      <c r="D48" s="9" t="str">
        <f t="shared" si="0"/>
        <v>2020/08</v>
      </c>
    </row>
    <row r="49" spans="1:4" x14ac:dyDescent="0.25">
      <c r="A49" t="s">
        <v>35</v>
      </c>
      <c r="B49" s="9">
        <v>44019</v>
      </c>
      <c r="C49">
        <v>0.54</v>
      </c>
      <c r="D49" s="9" t="str">
        <f t="shared" si="0"/>
        <v>2020/07</v>
      </c>
    </row>
    <row r="50" spans="1:4" x14ac:dyDescent="0.25">
      <c r="A50" t="s">
        <v>35</v>
      </c>
      <c r="B50" s="9">
        <v>43987</v>
      </c>
      <c r="C50">
        <v>0.5</v>
      </c>
      <c r="D50" s="9" t="str">
        <f t="shared" si="0"/>
        <v>2020/06</v>
      </c>
    </row>
    <row r="51" spans="1:4" x14ac:dyDescent="0.25">
      <c r="A51" t="s">
        <v>35</v>
      </c>
      <c r="B51" s="9">
        <v>43959</v>
      </c>
      <c r="C51">
        <v>0.65</v>
      </c>
      <c r="D51" s="9" t="str">
        <f t="shared" si="0"/>
        <v>2020/05</v>
      </c>
    </row>
    <row r="52" spans="1:4" x14ac:dyDescent="0.25">
      <c r="A52" t="s">
        <v>39</v>
      </c>
      <c r="B52" s="9">
        <v>44239</v>
      </c>
      <c r="C52">
        <v>0.56999999999999995</v>
      </c>
      <c r="D52" s="9" t="str">
        <f t="shared" si="0"/>
        <v>2021/02</v>
      </c>
    </row>
    <row r="53" spans="1:4" x14ac:dyDescent="0.25">
      <c r="A53" t="s">
        <v>39</v>
      </c>
      <c r="B53" s="9">
        <v>44211</v>
      </c>
      <c r="C53">
        <v>0.55000000000000004</v>
      </c>
      <c r="D53" s="9" t="str">
        <f t="shared" si="0"/>
        <v>2021/01</v>
      </c>
    </row>
    <row r="54" spans="1:4" x14ac:dyDescent="0.25">
      <c r="A54" t="s">
        <v>39</v>
      </c>
      <c r="B54" s="9">
        <v>44179</v>
      </c>
      <c r="C54">
        <v>0.55000000000000004</v>
      </c>
      <c r="D54" s="9" t="str">
        <f t="shared" si="0"/>
        <v>2020/12</v>
      </c>
    </row>
    <row r="55" spans="1:4" x14ac:dyDescent="0.25">
      <c r="A55" t="s">
        <v>39</v>
      </c>
      <c r="B55" s="9">
        <v>44151</v>
      </c>
      <c r="C55">
        <v>0.48</v>
      </c>
      <c r="D55" s="9" t="str">
        <f t="shared" si="0"/>
        <v>2020/11</v>
      </c>
    </row>
    <row r="56" spans="1:4" x14ac:dyDescent="0.25">
      <c r="A56" t="s">
        <v>39</v>
      </c>
      <c r="B56" s="9">
        <v>44119</v>
      </c>
      <c r="C56">
        <v>0.35</v>
      </c>
      <c r="D56" s="9" t="str">
        <f t="shared" si="0"/>
        <v>2020/10</v>
      </c>
    </row>
    <row r="57" spans="1:4" x14ac:dyDescent="0.25">
      <c r="A57" t="s">
        <v>39</v>
      </c>
      <c r="B57" s="9">
        <v>44089</v>
      </c>
      <c r="C57">
        <v>0.33</v>
      </c>
      <c r="D57" s="9" t="str">
        <f t="shared" si="0"/>
        <v>2020/09</v>
      </c>
    </row>
    <row r="58" spans="1:4" x14ac:dyDescent="0.25">
      <c r="A58" t="s">
        <v>39</v>
      </c>
      <c r="B58" s="9">
        <v>44057</v>
      </c>
      <c r="C58">
        <v>0.25</v>
      </c>
      <c r="D58" s="9" t="str">
        <f t="shared" si="0"/>
        <v>2020/08</v>
      </c>
    </row>
    <row r="59" spans="1:4" x14ac:dyDescent="0.25">
      <c r="A59" t="s">
        <v>39</v>
      </c>
      <c r="B59" s="9">
        <v>44026</v>
      </c>
      <c r="C59">
        <v>0.55000000000000004</v>
      </c>
      <c r="D59" s="9" t="str">
        <f t="shared" si="0"/>
        <v>2020/07</v>
      </c>
    </row>
    <row r="60" spans="1:4" x14ac:dyDescent="0.25">
      <c r="A60" t="s">
        <v>39</v>
      </c>
      <c r="B60" s="9">
        <v>43997</v>
      </c>
      <c r="C60">
        <v>0.42</v>
      </c>
      <c r="D60" s="9" t="str">
        <f t="shared" si="0"/>
        <v>2020/06</v>
      </c>
    </row>
    <row r="61" spans="1:4" x14ac:dyDescent="0.25">
      <c r="A61" t="s">
        <v>39</v>
      </c>
      <c r="B61" s="9">
        <v>43966</v>
      </c>
      <c r="C61">
        <v>0.4</v>
      </c>
      <c r="D61" s="9" t="str">
        <f t="shared" si="0"/>
        <v>2020/05</v>
      </c>
    </row>
    <row r="62" spans="1:4" x14ac:dyDescent="0.25">
      <c r="A62" t="s">
        <v>42</v>
      </c>
      <c r="B62" s="9">
        <v>44245</v>
      </c>
      <c r="C62">
        <v>0.8</v>
      </c>
      <c r="D62" s="9" t="str">
        <f t="shared" si="0"/>
        <v>2021/02</v>
      </c>
    </row>
    <row r="63" spans="1:4" x14ac:dyDescent="0.25">
      <c r="A63" t="s">
        <v>42</v>
      </c>
      <c r="B63" s="9">
        <v>44215</v>
      </c>
      <c r="C63">
        <v>0.96</v>
      </c>
      <c r="D63" s="9" t="str">
        <f t="shared" si="0"/>
        <v>2021/01</v>
      </c>
    </row>
    <row r="64" spans="1:4" x14ac:dyDescent="0.25">
      <c r="A64" t="s">
        <v>42</v>
      </c>
      <c r="B64" s="9">
        <v>44181</v>
      </c>
      <c r="C64">
        <v>0.65</v>
      </c>
      <c r="D64" s="9" t="str">
        <f t="shared" si="0"/>
        <v>2020/12</v>
      </c>
    </row>
    <row r="65" spans="1:4" x14ac:dyDescent="0.25">
      <c r="A65" t="s">
        <v>42</v>
      </c>
      <c r="B65" s="9">
        <v>44153</v>
      </c>
      <c r="C65">
        <v>0.6</v>
      </c>
      <c r="D65" s="9" t="str">
        <f t="shared" si="0"/>
        <v>2020/11</v>
      </c>
    </row>
    <row r="66" spans="1:4" x14ac:dyDescent="0.25">
      <c r="A66" t="s">
        <v>42</v>
      </c>
      <c r="B66" s="9">
        <v>44123</v>
      </c>
      <c r="C66">
        <v>0.55000000000000004</v>
      </c>
      <c r="D66" s="9" t="str">
        <f t="shared" si="0"/>
        <v>2020/10</v>
      </c>
    </row>
    <row r="67" spans="1:4" x14ac:dyDescent="0.25">
      <c r="A67" t="s">
        <v>42</v>
      </c>
      <c r="B67" s="9">
        <v>44028</v>
      </c>
      <c r="C67">
        <v>0.4</v>
      </c>
      <c r="D67" s="9" t="str">
        <f t="shared" ref="D67:D130" si="1">YEAR(B67)&amp;"/"&amp;VLOOKUP(MONTH(B67),$G$2:$H$13,2,0)</f>
        <v>2020/07</v>
      </c>
    </row>
    <row r="68" spans="1:4" x14ac:dyDescent="0.25">
      <c r="A68" t="s">
        <v>42</v>
      </c>
      <c r="B68" s="9">
        <v>43999</v>
      </c>
      <c r="C68">
        <v>0.35</v>
      </c>
      <c r="D68" s="9" t="str">
        <f t="shared" si="1"/>
        <v>2020/06</v>
      </c>
    </row>
    <row r="69" spans="1:4" x14ac:dyDescent="0.25">
      <c r="A69" t="s">
        <v>42</v>
      </c>
      <c r="B69" s="9">
        <v>43970</v>
      </c>
      <c r="C69">
        <v>0.3</v>
      </c>
      <c r="D69" s="9" t="str">
        <f t="shared" si="1"/>
        <v>2020/05</v>
      </c>
    </row>
    <row r="70" spans="1:4" x14ac:dyDescent="0.25">
      <c r="A70" t="s">
        <v>42</v>
      </c>
      <c r="B70" s="9">
        <v>43937</v>
      </c>
      <c r="C70">
        <v>0.3</v>
      </c>
      <c r="D70" s="9" t="str">
        <f t="shared" si="1"/>
        <v>2020/04</v>
      </c>
    </row>
    <row r="71" spans="1:4" x14ac:dyDescent="0.25">
      <c r="A71" t="s">
        <v>42</v>
      </c>
      <c r="B71" s="9">
        <v>43903</v>
      </c>
      <c r="C71">
        <v>0.57999999999999996</v>
      </c>
      <c r="D71" s="9" t="str">
        <f t="shared" si="1"/>
        <v>2020/03</v>
      </c>
    </row>
    <row r="72" spans="1:4" x14ac:dyDescent="0.25">
      <c r="A72" t="s">
        <v>43</v>
      </c>
      <c r="B72" s="9">
        <v>44246</v>
      </c>
      <c r="C72">
        <v>1.05</v>
      </c>
      <c r="D72" s="9" t="str">
        <f t="shared" si="1"/>
        <v>2021/02</v>
      </c>
    </row>
    <row r="73" spans="1:4" x14ac:dyDescent="0.25">
      <c r="A73" t="s">
        <v>43</v>
      </c>
      <c r="B73" s="9">
        <v>44216</v>
      </c>
      <c r="C73">
        <v>1</v>
      </c>
      <c r="D73" s="9" t="str">
        <f t="shared" si="1"/>
        <v>2021/01</v>
      </c>
    </row>
    <row r="74" spans="1:4" x14ac:dyDescent="0.25">
      <c r="A74" t="s">
        <v>43</v>
      </c>
      <c r="B74" s="9">
        <v>44182</v>
      </c>
      <c r="C74">
        <v>1.05</v>
      </c>
      <c r="D74" s="9" t="str">
        <f t="shared" si="1"/>
        <v>2020/12</v>
      </c>
    </row>
    <row r="75" spans="1:4" x14ac:dyDescent="0.25">
      <c r="A75" t="s">
        <v>43</v>
      </c>
      <c r="B75" s="9">
        <v>44152</v>
      </c>
      <c r="C75">
        <v>0.9</v>
      </c>
      <c r="D75" s="9" t="str">
        <f t="shared" si="1"/>
        <v>2020/11</v>
      </c>
    </row>
    <row r="76" spans="1:4" x14ac:dyDescent="0.25">
      <c r="A76" t="s">
        <v>43</v>
      </c>
      <c r="B76" s="9">
        <v>44124</v>
      </c>
      <c r="C76">
        <v>0.72</v>
      </c>
      <c r="D76" s="9" t="str">
        <f t="shared" si="1"/>
        <v>2020/10</v>
      </c>
    </row>
    <row r="77" spans="1:4" x14ac:dyDescent="0.25">
      <c r="A77" t="s">
        <v>43</v>
      </c>
      <c r="B77" s="9">
        <v>44092</v>
      </c>
      <c r="C77">
        <v>0.75</v>
      </c>
      <c r="D77" s="9" t="str">
        <f t="shared" si="1"/>
        <v>2020/09</v>
      </c>
    </row>
    <row r="78" spans="1:4" x14ac:dyDescent="0.25">
      <c r="A78" t="s">
        <v>43</v>
      </c>
      <c r="B78" s="9">
        <v>44062</v>
      </c>
      <c r="C78">
        <v>0.72</v>
      </c>
      <c r="D78" s="9" t="str">
        <f t="shared" si="1"/>
        <v>2020/08</v>
      </c>
    </row>
    <row r="79" spans="1:4" x14ac:dyDescent="0.25">
      <c r="A79" t="s">
        <v>43</v>
      </c>
      <c r="B79" s="9">
        <v>44033</v>
      </c>
      <c r="C79">
        <v>0.67</v>
      </c>
      <c r="D79" s="9" t="str">
        <f t="shared" si="1"/>
        <v>2020/07</v>
      </c>
    </row>
    <row r="80" spans="1:4" x14ac:dyDescent="0.25">
      <c r="A80" t="s">
        <v>43</v>
      </c>
      <c r="B80" s="9">
        <v>44004</v>
      </c>
      <c r="C80">
        <v>0.65</v>
      </c>
      <c r="D80" s="9" t="str">
        <f t="shared" si="1"/>
        <v>2020/06</v>
      </c>
    </row>
    <row r="81" spans="1:4" x14ac:dyDescent="0.25">
      <c r="A81" t="s">
        <v>43</v>
      </c>
      <c r="B81" s="9">
        <v>43973</v>
      </c>
      <c r="C81">
        <v>0.65</v>
      </c>
      <c r="D81" s="9" t="str">
        <f t="shared" si="1"/>
        <v>2020/05</v>
      </c>
    </row>
    <row r="82" spans="1:4" x14ac:dyDescent="0.25">
      <c r="A82" t="s">
        <v>44</v>
      </c>
      <c r="B82" s="9">
        <v>44237</v>
      </c>
      <c r="C82">
        <v>0.45</v>
      </c>
      <c r="D82" s="9" t="str">
        <f t="shared" si="1"/>
        <v>2021/02</v>
      </c>
    </row>
    <row r="83" spans="1:4" x14ac:dyDescent="0.25">
      <c r="A83" t="s">
        <v>44</v>
      </c>
      <c r="B83" s="9">
        <v>44209</v>
      </c>
      <c r="C83">
        <v>0.42</v>
      </c>
      <c r="D83" s="9" t="str">
        <f t="shared" si="1"/>
        <v>2021/01</v>
      </c>
    </row>
    <row r="84" spans="1:4" x14ac:dyDescent="0.25">
      <c r="A84" t="s">
        <v>44</v>
      </c>
      <c r="B84" s="9">
        <v>44175</v>
      </c>
      <c r="C84">
        <v>0.42</v>
      </c>
      <c r="D84" s="9" t="str">
        <f t="shared" si="1"/>
        <v>2020/12</v>
      </c>
    </row>
    <row r="85" spans="1:4" x14ac:dyDescent="0.25">
      <c r="A85" t="s">
        <v>44</v>
      </c>
      <c r="B85" s="9">
        <v>44147</v>
      </c>
      <c r="C85">
        <v>0.42</v>
      </c>
      <c r="D85" s="9" t="str">
        <f t="shared" si="1"/>
        <v>2020/11</v>
      </c>
    </row>
    <row r="86" spans="1:4" x14ac:dyDescent="0.25">
      <c r="A86" t="s">
        <v>44</v>
      </c>
      <c r="B86" s="9">
        <v>44117</v>
      </c>
      <c r="C86">
        <v>0.42</v>
      </c>
      <c r="D86" s="9" t="str">
        <f t="shared" si="1"/>
        <v>2020/10</v>
      </c>
    </row>
    <row r="87" spans="1:4" x14ac:dyDescent="0.25">
      <c r="A87" t="s">
        <v>44</v>
      </c>
      <c r="B87" s="9">
        <v>44085</v>
      </c>
      <c r="C87">
        <v>0.42</v>
      </c>
      <c r="D87" s="9" t="str">
        <f t="shared" si="1"/>
        <v>2020/09</v>
      </c>
    </row>
    <row r="88" spans="1:4" x14ac:dyDescent="0.25">
      <c r="A88" t="s">
        <v>44</v>
      </c>
      <c r="B88" s="9">
        <v>44055</v>
      </c>
      <c r="C88">
        <v>0.42</v>
      </c>
      <c r="D88" s="9" t="str">
        <f t="shared" si="1"/>
        <v>2020/08</v>
      </c>
    </row>
    <row r="89" spans="1:4" x14ac:dyDescent="0.25">
      <c r="A89" t="s">
        <v>44</v>
      </c>
      <c r="B89" s="9">
        <v>44022</v>
      </c>
      <c r="C89">
        <v>0.51</v>
      </c>
      <c r="D89" s="9" t="str">
        <f t="shared" si="1"/>
        <v>2020/07</v>
      </c>
    </row>
    <row r="90" spans="1:4" x14ac:dyDescent="0.25">
      <c r="A90" t="s">
        <v>44</v>
      </c>
      <c r="B90" s="9">
        <v>43992</v>
      </c>
      <c r="C90">
        <v>0.4</v>
      </c>
      <c r="D90" s="9" t="str">
        <f t="shared" si="1"/>
        <v>2020/06</v>
      </c>
    </row>
    <row r="91" spans="1:4" x14ac:dyDescent="0.25">
      <c r="A91" t="s">
        <v>44</v>
      </c>
      <c r="B91" s="9">
        <v>43964</v>
      </c>
      <c r="C91">
        <v>0.3</v>
      </c>
      <c r="D91" s="9" t="str">
        <f t="shared" si="1"/>
        <v>2020/05</v>
      </c>
    </row>
    <row r="92" spans="1:4" x14ac:dyDescent="0.25">
      <c r="A92" t="s">
        <v>46</v>
      </c>
      <c r="B92" s="9">
        <v>44237</v>
      </c>
      <c r="C92">
        <v>0.6</v>
      </c>
      <c r="D92" s="9" t="str">
        <f t="shared" si="1"/>
        <v>2021/02</v>
      </c>
    </row>
    <row r="93" spans="1:4" x14ac:dyDescent="0.25">
      <c r="A93" t="s">
        <v>46</v>
      </c>
      <c r="B93" s="9">
        <v>44209</v>
      </c>
      <c r="C93">
        <v>0.7</v>
      </c>
      <c r="D93" s="9" t="str">
        <f t="shared" si="1"/>
        <v>2021/01</v>
      </c>
    </row>
    <row r="94" spans="1:4" x14ac:dyDescent="0.25">
      <c r="A94" t="s">
        <v>46</v>
      </c>
      <c r="B94" s="9">
        <v>44175</v>
      </c>
      <c r="C94">
        <v>0.7</v>
      </c>
      <c r="D94" s="9" t="str">
        <f t="shared" si="1"/>
        <v>2020/12</v>
      </c>
    </row>
    <row r="95" spans="1:4" x14ac:dyDescent="0.25">
      <c r="A95" t="s">
        <v>46</v>
      </c>
      <c r="B95" s="9">
        <v>44147</v>
      </c>
      <c r="C95">
        <v>0.7</v>
      </c>
      <c r="D95" s="9" t="str">
        <f t="shared" si="1"/>
        <v>2020/11</v>
      </c>
    </row>
    <row r="96" spans="1:4" x14ac:dyDescent="0.25">
      <c r="A96" t="s">
        <v>46</v>
      </c>
      <c r="B96" s="9">
        <v>44117</v>
      </c>
      <c r="C96">
        <v>0.7</v>
      </c>
      <c r="D96" s="9" t="str">
        <f t="shared" si="1"/>
        <v>2020/10</v>
      </c>
    </row>
    <row r="97" spans="1:4" x14ac:dyDescent="0.25">
      <c r="A97" t="s">
        <v>46</v>
      </c>
      <c r="B97" s="9">
        <v>44085</v>
      </c>
      <c r="C97">
        <v>0.7</v>
      </c>
      <c r="D97" s="9" t="str">
        <f t="shared" si="1"/>
        <v>2020/09</v>
      </c>
    </row>
    <row r="98" spans="1:4" x14ac:dyDescent="0.25">
      <c r="A98" t="s">
        <v>46</v>
      </c>
      <c r="B98" s="9">
        <v>44055</v>
      </c>
      <c r="C98">
        <v>0.7</v>
      </c>
      <c r="D98" s="9" t="str">
        <f t="shared" si="1"/>
        <v>2020/08</v>
      </c>
    </row>
    <row r="99" spans="1:4" x14ac:dyDescent="0.25">
      <c r="A99" t="s">
        <v>46</v>
      </c>
      <c r="B99" s="9">
        <v>44022</v>
      </c>
      <c r="C99">
        <v>2.21</v>
      </c>
      <c r="D99" s="9" t="str">
        <f t="shared" si="1"/>
        <v>2020/07</v>
      </c>
    </row>
    <row r="100" spans="1:4" x14ac:dyDescent="0.25">
      <c r="A100" t="s">
        <v>46</v>
      </c>
      <c r="B100" s="9">
        <v>43992</v>
      </c>
      <c r="C100">
        <v>1</v>
      </c>
      <c r="D100" s="9" t="str">
        <f t="shared" si="1"/>
        <v>2020/06</v>
      </c>
    </row>
    <row r="101" spans="1:4" x14ac:dyDescent="0.25">
      <c r="A101" t="s">
        <v>46</v>
      </c>
      <c r="B101" s="9">
        <v>43964</v>
      </c>
      <c r="C101">
        <v>0.85</v>
      </c>
      <c r="D101" s="9" t="str">
        <f t="shared" si="1"/>
        <v>2020/05</v>
      </c>
    </row>
    <row r="102" spans="1:4" x14ac:dyDescent="0.25">
      <c r="A102" t="s">
        <v>56</v>
      </c>
      <c r="B102" s="9">
        <v>44239</v>
      </c>
      <c r="C102">
        <v>0.62</v>
      </c>
      <c r="D102" s="9" t="str">
        <f t="shared" si="1"/>
        <v>2021/02</v>
      </c>
    </row>
    <row r="103" spans="1:4" x14ac:dyDescent="0.25">
      <c r="A103" t="s">
        <v>56</v>
      </c>
      <c r="B103" s="9">
        <v>44211</v>
      </c>
      <c r="C103">
        <v>0.73</v>
      </c>
      <c r="D103" s="9" t="str">
        <f t="shared" si="1"/>
        <v>2021/01</v>
      </c>
    </row>
    <row r="104" spans="1:4" x14ac:dyDescent="0.25">
      <c r="A104" t="s">
        <v>56</v>
      </c>
      <c r="B104" s="9">
        <v>44179</v>
      </c>
      <c r="C104">
        <v>0.52</v>
      </c>
      <c r="D104" s="9" t="str">
        <f t="shared" si="1"/>
        <v>2020/12</v>
      </c>
    </row>
    <row r="105" spans="1:4" x14ac:dyDescent="0.25">
      <c r="A105" t="s">
        <v>56</v>
      </c>
      <c r="B105" s="9">
        <v>44151</v>
      </c>
      <c r="C105">
        <v>0.52</v>
      </c>
      <c r="D105" s="9" t="str">
        <f t="shared" si="1"/>
        <v>2020/11</v>
      </c>
    </row>
    <row r="106" spans="1:4" x14ac:dyDescent="0.25">
      <c r="A106" t="s">
        <v>56</v>
      </c>
      <c r="B106" s="9">
        <v>44119</v>
      </c>
      <c r="C106">
        <v>0.48</v>
      </c>
      <c r="D106" s="9" t="str">
        <f t="shared" si="1"/>
        <v>2020/10</v>
      </c>
    </row>
    <row r="107" spans="1:4" x14ac:dyDescent="0.25">
      <c r="A107" t="s">
        <v>56</v>
      </c>
      <c r="B107" s="9">
        <v>44089</v>
      </c>
      <c r="C107">
        <v>0.48</v>
      </c>
      <c r="D107" s="9" t="str">
        <f t="shared" si="1"/>
        <v>2020/09</v>
      </c>
    </row>
    <row r="108" spans="1:4" x14ac:dyDescent="0.25">
      <c r="A108" t="s">
        <v>56</v>
      </c>
      <c r="B108" s="9">
        <v>44057</v>
      </c>
      <c r="C108">
        <v>0.48</v>
      </c>
      <c r="D108" s="9" t="str">
        <f t="shared" si="1"/>
        <v>2020/08</v>
      </c>
    </row>
    <row r="109" spans="1:4" x14ac:dyDescent="0.25">
      <c r="A109" t="s">
        <v>56</v>
      </c>
      <c r="B109" s="9">
        <v>44026</v>
      </c>
      <c r="C109">
        <v>0.48</v>
      </c>
      <c r="D109" s="9" t="str">
        <f t="shared" si="1"/>
        <v>2020/07</v>
      </c>
    </row>
    <row r="110" spans="1:4" x14ac:dyDescent="0.25">
      <c r="A110" t="s">
        <v>56</v>
      </c>
      <c r="B110" s="9">
        <v>43994</v>
      </c>
      <c r="C110">
        <v>0.56000000000000005</v>
      </c>
      <c r="D110" s="9" t="str">
        <f t="shared" si="1"/>
        <v>2020/06</v>
      </c>
    </row>
    <row r="111" spans="1:4" x14ac:dyDescent="0.25">
      <c r="A111" t="s">
        <v>56</v>
      </c>
      <c r="B111" s="9">
        <v>43966</v>
      </c>
      <c r="C111">
        <v>0.6</v>
      </c>
      <c r="D111" s="9" t="str">
        <f t="shared" si="1"/>
        <v>2020/05</v>
      </c>
    </row>
    <row r="112" spans="1:4" x14ac:dyDescent="0.25">
      <c r="A112" t="s">
        <v>57</v>
      </c>
      <c r="B112" s="9">
        <v>44239</v>
      </c>
      <c r="C112">
        <v>0.55000000000000004</v>
      </c>
      <c r="D112" s="9" t="str">
        <f t="shared" si="1"/>
        <v>2021/02</v>
      </c>
    </row>
    <row r="113" spans="1:4" x14ac:dyDescent="0.25">
      <c r="A113" t="s">
        <v>57</v>
      </c>
      <c r="B113" s="9">
        <v>44211</v>
      </c>
      <c r="C113">
        <v>0.9</v>
      </c>
      <c r="D113" s="9" t="str">
        <f t="shared" si="1"/>
        <v>2021/01</v>
      </c>
    </row>
    <row r="114" spans="1:4" x14ac:dyDescent="0.25">
      <c r="A114" t="s">
        <v>57</v>
      </c>
      <c r="B114" s="9">
        <v>44179</v>
      </c>
      <c r="C114">
        <v>0.55000000000000004</v>
      </c>
      <c r="D114" s="9" t="str">
        <f t="shared" si="1"/>
        <v>2020/12</v>
      </c>
    </row>
    <row r="115" spans="1:4" x14ac:dyDescent="0.25">
      <c r="A115" t="s">
        <v>57</v>
      </c>
      <c r="B115" s="9">
        <v>44151</v>
      </c>
      <c r="C115">
        <v>0.55000000000000004</v>
      </c>
      <c r="D115" s="9" t="str">
        <f t="shared" si="1"/>
        <v>2020/11</v>
      </c>
    </row>
    <row r="116" spans="1:4" x14ac:dyDescent="0.25">
      <c r="A116" t="s">
        <v>57</v>
      </c>
      <c r="B116" s="9">
        <v>44119</v>
      </c>
      <c r="C116">
        <v>0.55000000000000004</v>
      </c>
      <c r="D116" s="9" t="str">
        <f t="shared" si="1"/>
        <v>2020/10</v>
      </c>
    </row>
    <row r="117" spans="1:4" x14ac:dyDescent="0.25">
      <c r="A117" t="s">
        <v>57</v>
      </c>
      <c r="B117" s="9">
        <v>44089</v>
      </c>
      <c r="C117">
        <v>0.55000000000000004</v>
      </c>
      <c r="D117" s="9" t="str">
        <f t="shared" si="1"/>
        <v>2020/09</v>
      </c>
    </row>
    <row r="118" spans="1:4" x14ac:dyDescent="0.25">
      <c r="A118" t="s">
        <v>57</v>
      </c>
      <c r="B118" s="9">
        <v>44057</v>
      </c>
      <c r="C118">
        <v>0.55000000000000004</v>
      </c>
      <c r="D118" s="9" t="str">
        <f t="shared" si="1"/>
        <v>2020/08</v>
      </c>
    </row>
    <row r="119" spans="1:4" x14ac:dyDescent="0.25">
      <c r="A119" t="s">
        <v>57</v>
      </c>
      <c r="B119" s="9">
        <v>44026</v>
      </c>
      <c r="C119">
        <v>0.55000000000000004</v>
      </c>
      <c r="D119" s="9" t="str">
        <f t="shared" si="1"/>
        <v>2020/07</v>
      </c>
    </row>
    <row r="120" spans="1:4" x14ac:dyDescent="0.25">
      <c r="A120" t="s">
        <v>57</v>
      </c>
      <c r="B120" s="9">
        <v>43994</v>
      </c>
      <c r="C120">
        <v>0.5</v>
      </c>
      <c r="D120" s="9" t="str">
        <f t="shared" si="1"/>
        <v>2020/06</v>
      </c>
    </row>
    <row r="121" spans="1:4" x14ac:dyDescent="0.25">
      <c r="A121" t="s">
        <v>57</v>
      </c>
      <c r="B121" s="9">
        <v>43966</v>
      </c>
      <c r="C121">
        <v>0.55000000000000004</v>
      </c>
      <c r="D121" s="9" t="str">
        <f t="shared" si="1"/>
        <v>2020/05</v>
      </c>
    </row>
    <row r="122" spans="1:4" x14ac:dyDescent="0.25">
      <c r="A122" t="s">
        <v>58</v>
      </c>
      <c r="B122" s="9">
        <v>44239</v>
      </c>
      <c r="C122">
        <v>0.68</v>
      </c>
      <c r="D122" s="9" t="str">
        <f t="shared" si="1"/>
        <v>2021/02</v>
      </c>
    </row>
    <row r="123" spans="1:4" x14ac:dyDescent="0.25">
      <c r="A123" t="s">
        <v>58</v>
      </c>
      <c r="B123" s="9">
        <v>44211</v>
      </c>
      <c r="C123">
        <v>0.72</v>
      </c>
      <c r="D123" s="9" t="str">
        <f t="shared" si="1"/>
        <v>2021/01</v>
      </c>
    </row>
    <row r="124" spans="1:4" x14ac:dyDescent="0.25">
      <c r="A124" t="s">
        <v>58</v>
      </c>
      <c r="B124" s="9">
        <v>44179</v>
      </c>
      <c r="C124">
        <v>0.68</v>
      </c>
      <c r="D124" s="9" t="str">
        <f t="shared" si="1"/>
        <v>2020/12</v>
      </c>
    </row>
    <row r="125" spans="1:4" x14ac:dyDescent="0.25">
      <c r="A125" t="s">
        <v>58</v>
      </c>
      <c r="B125" s="9">
        <v>44151</v>
      </c>
      <c r="C125">
        <v>0.68</v>
      </c>
      <c r="D125" s="9" t="str">
        <f t="shared" si="1"/>
        <v>2020/11</v>
      </c>
    </row>
    <row r="126" spans="1:4" x14ac:dyDescent="0.25">
      <c r="A126" t="s">
        <v>58</v>
      </c>
      <c r="B126" s="9">
        <v>44119</v>
      </c>
      <c r="C126">
        <v>0.68</v>
      </c>
      <c r="D126" s="9" t="str">
        <f t="shared" si="1"/>
        <v>2020/10</v>
      </c>
    </row>
    <row r="127" spans="1:4" x14ac:dyDescent="0.25">
      <c r="A127" t="s">
        <v>58</v>
      </c>
      <c r="B127" s="9">
        <v>44089</v>
      </c>
      <c r="C127">
        <v>0.68</v>
      </c>
      <c r="D127" s="9" t="str">
        <f t="shared" si="1"/>
        <v>2020/09</v>
      </c>
    </row>
    <row r="128" spans="1:4" x14ac:dyDescent="0.25">
      <c r="A128" t="s">
        <v>58</v>
      </c>
      <c r="B128" s="9">
        <v>44057</v>
      </c>
      <c r="C128">
        <v>0.68</v>
      </c>
      <c r="D128" s="9" t="str">
        <f t="shared" si="1"/>
        <v>2020/08</v>
      </c>
    </row>
    <row r="129" spans="1:4" x14ac:dyDescent="0.25">
      <c r="A129" t="s">
        <v>58</v>
      </c>
      <c r="B129" s="9">
        <v>44026</v>
      </c>
      <c r="C129">
        <v>0.68</v>
      </c>
      <c r="D129" s="9" t="str">
        <f t="shared" si="1"/>
        <v>2020/07</v>
      </c>
    </row>
    <row r="130" spans="1:4" x14ac:dyDescent="0.25">
      <c r="A130" t="s">
        <v>58</v>
      </c>
      <c r="B130" s="9">
        <v>43994</v>
      </c>
      <c r="C130">
        <v>0.68</v>
      </c>
      <c r="D130" s="9" t="str">
        <f t="shared" si="1"/>
        <v>2020/06</v>
      </c>
    </row>
    <row r="131" spans="1:4" x14ac:dyDescent="0.25">
      <c r="A131" t="s">
        <v>58</v>
      </c>
      <c r="B131" s="9">
        <v>43966</v>
      </c>
      <c r="C131">
        <v>0.68</v>
      </c>
      <c r="D131" s="9" t="str">
        <f t="shared" ref="D131:D194" si="2">YEAR(B131)&amp;"/"&amp;VLOOKUP(MONTH(B131),$G$2:$H$13,2,0)</f>
        <v>2020/05</v>
      </c>
    </row>
    <row r="132" spans="1:4" x14ac:dyDescent="0.25">
      <c r="A132" t="s">
        <v>62</v>
      </c>
      <c r="B132" s="9">
        <v>44245</v>
      </c>
      <c r="C132">
        <v>0.38</v>
      </c>
      <c r="D132" s="9" t="str">
        <f t="shared" si="2"/>
        <v>2021/02</v>
      </c>
    </row>
    <row r="133" spans="1:4" x14ac:dyDescent="0.25">
      <c r="A133" t="s">
        <v>62</v>
      </c>
      <c r="B133" s="9">
        <v>44215</v>
      </c>
      <c r="C133">
        <v>0.36</v>
      </c>
      <c r="D133" s="9" t="str">
        <f t="shared" si="2"/>
        <v>2021/01</v>
      </c>
    </row>
    <row r="134" spans="1:4" x14ac:dyDescent="0.25">
      <c r="A134" t="s">
        <v>62</v>
      </c>
      <c r="B134" s="9">
        <v>44181</v>
      </c>
      <c r="C134">
        <v>0.48</v>
      </c>
      <c r="D134" s="9" t="str">
        <f t="shared" si="2"/>
        <v>2020/12</v>
      </c>
    </row>
    <row r="135" spans="1:4" x14ac:dyDescent="0.25">
      <c r="A135" t="s">
        <v>62</v>
      </c>
      <c r="B135" s="9">
        <v>44153</v>
      </c>
      <c r="C135">
        <v>0.48</v>
      </c>
      <c r="D135" s="9" t="str">
        <f t="shared" si="2"/>
        <v>2020/11</v>
      </c>
    </row>
    <row r="136" spans="1:4" x14ac:dyDescent="0.25">
      <c r="A136" t="s">
        <v>62</v>
      </c>
      <c r="B136" s="9">
        <v>44123</v>
      </c>
      <c r="C136">
        <v>0.5</v>
      </c>
      <c r="D136" s="9" t="str">
        <f t="shared" si="2"/>
        <v>2020/10</v>
      </c>
    </row>
    <row r="137" spans="1:4" x14ac:dyDescent="0.25">
      <c r="A137" t="s">
        <v>62</v>
      </c>
      <c r="B137" s="9">
        <v>44091</v>
      </c>
      <c r="C137">
        <v>0.35</v>
      </c>
      <c r="D137" s="9" t="str">
        <f t="shared" si="2"/>
        <v>2020/09</v>
      </c>
    </row>
    <row r="138" spans="1:4" x14ac:dyDescent="0.25">
      <c r="A138" t="s">
        <v>62</v>
      </c>
      <c r="B138" s="9">
        <v>44061</v>
      </c>
      <c r="C138">
        <v>0.33</v>
      </c>
      <c r="D138" s="9" t="str">
        <f t="shared" si="2"/>
        <v>2020/08</v>
      </c>
    </row>
    <row r="139" spans="1:4" x14ac:dyDescent="0.25">
      <c r="A139" t="s">
        <v>62</v>
      </c>
      <c r="B139" s="9">
        <v>44028</v>
      </c>
      <c r="C139">
        <v>0.45</v>
      </c>
      <c r="D139" s="9" t="str">
        <f t="shared" si="2"/>
        <v>2020/07</v>
      </c>
    </row>
    <row r="140" spans="1:4" x14ac:dyDescent="0.25">
      <c r="A140" t="s">
        <v>62</v>
      </c>
      <c r="B140" s="9">
        <v>43999</v>
      </c>
      <c r="C140">
        <v>0.5</v>
      </c>
      <c r="D140" s="9" t="str">
        <f t="shared" si="2"/>
        <v>2020/06</v>
      </c>
    </row>
    <row r="141" spans="1:4" x14ac:dyDescent="0.25">
      <c r="A141" t="s">
        <v>62</v>
      </c>
      <c r="B141" s="9">
        <v>43970</v>
      </c>
      <c r="C141">
        <v>0.24</v>
      </c>
      <c r="D141" s="9" t="str">
        <f t="shared" si="2"/>
        <v>2020/05</v>
      </c>
    </row>
    <row r="142" spans="1:4" x14ac:dyDescent="0.25">
      <c r="A142" t="s">
        <v>66</v>
      </c>
      <c r="B142" s="9">
        <v>44250</v>
      </c>
      <c r="C142">
        <v>0.53</v>
      </c>
      <c r="D142" s="9" t="str">
        <f t="shared" si="2"/>
        <v>2021/02</v>
      </c>
    </row>
    <row r="143" spans="1:4" x14ac:dyDescent="0.25">
      <c r="A143" t="s">
        <v>66</v>
      </c>
      <c r="B143" s="9">
        <v>44218</v>
      </c>
      <c r="C143">
        <v>0.56000000000000005</v>
      </c>
      <c r="D143" s="9" t="str">
        <f t="shared" si="2"/>
        <v>2021/01</v>
      </c>
    </row>
    <row r="144" spans="1:4" x14ac:dyDescent="0.25">
      <c r="A144" t="s">
        <v>66</v>
      </c>
      <c r="B144" s="9">
        <v>44186</v>
      </c>
      <c r="C144">
        <v>0.53</v>
      </c>
      <c r="D144" s="9" t="str">
        <f t="shared" si="2"/>
        <v>2020/12</v>
      </c>
    </row>
    <row r="145" spans="1:4" x14ac:dyDescent="0.25">
      <c r="A145" t="s">
        <v>66</v>
      </c>
      <c r="B145" s="9">
        <v>44158</v>
      </c>
      <c r="C145">
        <v>0.53</v>
      </c>
      <c r="D145" s="9" t="str">
        <f t="shared" si="2"/>
        <v>2020/11</v>
      </c>
    </row>
    <row r="146" spans="1:4" x14ac:dyDescent="0.25">
      <c r="A146" t="s">
        <v>66</v>
      </c>
      <c r="B146" s="9">
        <v>44126</v>
      </c>
      <c r="C146">
        <v>0.53</v>
      </c>
      <c r="D146" s="9" t="str">
        <f t="shared" si="2"/>
        <v>2020/10</v>
      </c>
    </row>
    <row r="147" spans="1:4" x14ac:dyDescent="0.25">
      <c r="A147" t="s">
        <v>66</v>
      </c>
      <c r="B147" s="9">
        <v>44096</v>
      </c>
      <c r="C147">
        <v>0.52</v>
      </c>
      <c r="D147" s="9" t="str">
        <f t="shared" si="2"/>
        <v>2020/09</v>
      </c>
    </row>
    <row r="148" spans="1:4" x14ac:dyDescent="0.25">
      <c r="A148" t="s">
        <v>66</v>
      </c>
      <c r="B148" s="9">
        <v>44064</v>
      </c>
      <c r="C148">
        <v>0.5</v>
      </c>
      <c r="D148" s="9" t="str">
        <f t="shared" si="2"/>
        <v>2020/08</v>
      </c>
    </row>
    <row r="149" spans="1:4" x14ac:dyDescent="0.25">
      <c r="A149" t="s">
        <v>66</v>
      </c>
      <c r="B149" s="9">
        <v>44033</v>
      </c>
      <c r="C149">
        <v>0.46</v>
      </c>
      <c r="D149" s="9" t="str">
        <f t="shared" si="2"/>
        <v>2020/07</v>
      </c>
    </row>
    <row r="150" spans="1:4" x14ac:dyDescent="0.25">
      <c r="A150" t="s">
        <v>66</v>
      </c>
      <c r="B150" s="9">
        <v>44004</v>
      </c>
      <c r="C150">
        <v>0.46</v>
      </c>
      <c r="D150" s="9" t="str">
        <f t="shared" si="2"/>
        <v>2020/06</v>
      </c>
    </row>
    <row r="151" spans="1:4" x14ac:dyDescent="0.25">
      <c r="A151" t="s">
        <v>66</v>
      </c>
      <c r="B151" s="9">
        <v>43973</v>
      </c>
      <c r="C151">
        <v>0.38</v>
      </c>
      <c r="D151" s="9" t="str">
        <f t="shared" si="2"/>
        <v>2020/05</v>
      </c>
    </row>
    <row r="152" spans="1:4" x14ac:dyDescent="0.25">
      <c r="A152" t="s">
        <v>70</v>
      </c>
      <c r="B152" s="9">
        <v>44238</v>
      </c>
      <c r="C152">
        <v>1.42</v>
      </c>
      <c r="D152" s="9" t="str">
        <f t="shared" si="2"/>
        <v>2021/02</v>
      </c>
    </row>
    <row r="153" spans="1:4" x14ac:dyDescent="0.25">
      <c r="A153" t="s">
        <v>70</v>
      </c>
      <c r="B153" s="9">
        <v>44210</v>
      </c>
      <c r="C153">
        <v>1.23</v>
      </c>
      <c r="D153" s="9" t="str">
        <f t="shared" si="2"/>
        <v>2021/01</v>
      </c>
    </row>
    <row r="154" spans="1:4" x14ac:dyDescent="0.25">
      <c r="A154" t="s">
        <v>70</v>
      </c>
      <c r="B154" s="9">
        <v>44176</v>
      </c>
      <c r="C154">
        <v>1.04</v>
      </c>
      <c r="D154" s="9" t="str">
        <f t="shared" si="2"/>
        <v>2020/12</v>
      </c>
    </row>
    <row r="155" spans="1:4" x14ac:dyDescent="0.25">
      <c r="A155" t="s">
        <v>70</v>
      </c>
      <c r="B155" s="9">
        <v>44148</v>
      </c>
      <c r="C155">
        <v>0.83</v>
      </c>
      <c r="D155" s="9" t="str">
        <f t="shared" si="2"/>
        <v>2020/11</v>
      </c>
    </row>
    <row r="156" spans="1:4" x14ac:dyDescent="0.25">
      <c r="A156" t="s">
        <v>70</v>
      </c>
      <c r="B156" s="9">
        <v>44118</v>
      </c>
      <c r="C156">
        <v>0.64</v>
      </c>
      <c r="D156" s="9" t="str">
        <f t="shared" si="2"/>
        <v>2020/10</v>
      </c>
    </row>
    <row r="157" spans="1:4" x14ac:dyDescent="0.25">
      <c r="A157" t="s">
        <v>70</v>
      </c>
      <c r="B157" s="9">
        <v>44088</v>
      </c>
      <c r="C157">
        <v>0.65</v>
      </c>
      <c r="D157" s="9" t="str">
        <f t="shared" si="2"/>
        <v>2020/09</v>
      </c>
    </row>
    <row r="158" spans="1:4" x14ac:dyDescent="0.25">
      <c r="A158" t="s">
        <v>70</v>
      </c>
      <c r="B158" s="9">
        <v>44056</v>
      </c>
      <c r="C158">
        <v>0.45</v>
      </c>
      <c r="D158" s="9" t="str">
        <f t="shared" si="2"/>
        <v>2020/08</v>
      </c>
    </row>
    <row r="159" spans="1:4" x14ac:dyDescent="0.25">
      <c r="A159" t="s">
        <v>70</v>
      </c>
      <c r="B159" s="9">
        <v>44025</v>
      </c>
      <c r="C159">
        <v>0.32</v>
      </c>
      <c r="D159" s="9" t="str">
        <f t="shared" si="2"/>
        <v>2020/07</v>
      </c>
    </row>
    <row r="160" spans="1:4" x14ac:dyDescent="0.25">
      <c r="A160" t="s">
        <v>70</v>
      </c>
      <c r="B160" s="9">
        <v>43994</v>
      </c>
      <c r="C160">
        <v>0.3</v>
      </c>
      <c r="D160" s="9" t="str">
        <f t="shared" si="2"/>
        <v>2020/06</v>
      </c>
    </row>
    <row r="161" spans="1:4" x14ac:dyDescent="0.25">
      <c r="A161" t="s">
        <v>70</v>
      </c>
      <c r="B161" s="9">
        <v>43965</v>
      </c>
      <c r="C161">
        <v>0.5</v>
      </c>
      <c r="D161" s="9" t="str">
        <f t="shared" si="2"/>
        <v>2020/05</v>
      </c>
    </row>
    <row r="162" spans="1:4" x14ac:dyDescent="0.25">
      <c r="A162" t="s">
        <v>74</v>
      </c>
      <c r="B162" s="9">
        <v>44246</v>
      </c>
      <c r="C162">
        <v>0.7</v>
      </c>
      <c r="D162" s="9" t="str">
        <f t="shared" si="2"/>
        <v>2021/02</v>
      </c>
    </row>
    <row r="163" spans="1:4" x14ac:dyDescent="0.25">
      <c r="A163" t="s">
        <v>74</v>
      </c>
      <c r="B163" s="9">
        <v>44216</v>
      </c>
      <c r="C163">
        <v>0.6</v>
      </c>
      <c r="D163" s="9" t="str">
        <f t="shared" si="2"/>
        <v>2021/01</v>
      </c>
    </row>
    <row r="164" spans="1:4" x14ac:dyDescent="0.25">
      <c r="A164" t="s">
        <v>74</v>
      </c>
      <c r="B164" s="9">
        <v>44182</v>
      </c>
      <c r="C164">
        <v>0.6</v>
      </c>
      <c r="D164" s="9" t="str">
        <f t="shared" si="2"/>
        <v>2020/12</v>
      </c>
    </row>
    <row r="165" spans="1:4" x14ac:dyDescent="0.25">
      <c r="A165" t="s">
        <v>74</v>
      </c>
      <c r="B165" s="9">
        <v>44154</v>
      </c>
      <c r="C165">
        <v>0.6</v>
      </c>
      <c r="D165" s="9" t="str">
        <f t="shared" si="2"/>
        <v>2020/11</v>
      </c>
    </row>
    <row r="166" spans="1:4" x14ac:dyDescent="0.25">
      <c r="A166" t="s">
        <v>74</v>
      </c>
      <c r="B166" s="9">
        <v>44124</v>
      </c>
      <c r="C166">
        <v>0.6</v>
      </c>
      <c r="D166" s="9" t="str">
        <f t="shared" si="2"/>
        <v>2020/10</v>
      </c>
    </row>
    <row r="167" spans="1:4" x14ac:dyDescent="0.25">
      <c r="A167" t="s">
        <v>74</v>
      </c>
      <c r="B167" s="9">
        <v>44092</v>
      </c>
      <c r="C167">
        <v>0.6</v>
      </c>
      <c r="D167" s="9" t="str">
        <f t="shared" si="2"/>
        <v>2020/09</v>
      </c>
    </row>
    <row r="168" spans="1:4" x14ac:dyDescent="0.25">
      <c r="A168" t="s">
        <v>74</v>
      </c>
      <c r="B168" s="9">
        <v>44062</v>
      </c>
      <c r="C168">
        <v>0.6</v>
      </c>
      <c r="D168" s="9" t="str">
        <f t="shared" si="2"/>
        <v>2020/08</v>
      </c>
    </row>
    <row r="169" spans="1:4" x14ac:dyDescent="0.25">
      <c r="A169" t="s">
        <v>74</v>
      </c>
      <c r="B169" s="9">
        <v>44029</v>
      </c>
      <c r="C169">
        <v>0.55000000000000004</v>
      </c>
      <c r="D169" s="9" t="str">
        <f t="shared" si="2"/>
        <v>2020/07</v>
      </c>
    </row>
    <row r="170" spans="1:4" x14ac:dyDescent="0.25">
      <c r="A170" t="s">
        <v>74</v>
      </c>
      <c r="B170" s="9">
        <v>44000</v>
      </c>
      <c r="C170">
        <v>0.6</v>
      </c>
      <c r="D170" s="9" t="str">
        <f t="shared" si="2"/>
        <v>2020/06</v>
      </c>
    </row>
    <row r="171" spans="1:4" x14ac:dyDescent="0.25">
      <c r="A171" t="s">
        <v>74</v>
      </c>
      <c r="B171" s="9">
        <v>43971</v>
      </c>
      <c r="C171">
        <v>0.6</v>
      </c>
      <c r="D171" s="9" t="str">
        <f t="shared" si="2"/>
        <v>2020/05</v>
      </c>
    </row>
    <row r="172" spans="1:4" x14ac:dyDescent="0.25">
      <c r="A172" t="s">
        <v>76</v>
      </c>
      <c r="B172" s="9">
        <v>44239</v>
      </c>
      <c r="C172">
        <v>1.01</v>
      </c>
      <c r="D172" s="9" t="str">
        <f t="shared" si="2"/>
        <v>2021/02</v>
      </c>
    </row>
    <row r="173" spans="1:4" x14ac:dyDescent="0.25">
      <c r="A173" t="s">
        <v>76</v>
      </c>
      <c r="B173" s="9">
        <v>44211</v>
      </c>
      <c r="C173">
        <v>1.04</v>
      </c>
      <c r="D173" s="9" t="str">
        <f t="shared" si="2"/>
        <v>2021/01</v>
      </c>
    </row>
    <row r="174" spans="1:4" x14ac:dyDescent="0.25">
      <c r="A174" t="s">
        <v>76</v>
      </c>
      <c r="B174" s="9">
        <v>44179</v>
      </c>
      <c r="C174">
        <v>1.1000000000000001</v>
      </c>
      <c r="D174" s="9" t="str">
        <f t="shared" si="2"/>
        <v>2020/12</v>
      </c>
    </row>
    <row r="175" spans="1:4" x14ac:dyDescent="0.25">
      <c r="A175" t="s">
        <v>76</v>
      </c>
      <c r="B175" s="9">
        <v>44151</v>
      </c>
      <c r="C175">
        <v>1.1000000000000001</v>
      </c>
      <c r="D175" s="9" t="str">
        <f t="shared" si="2"/>
        <v>2020/11</v>
      </c>
    </row>
    <row r="176" spans="1:4" x14ac:dyDescent="0.25">
      <c r="A176" t="s">
        <v>76</v>
      </c>
      <c r="B176" s="9">
        <v>44119</v>
      </c>
      <c r="C176">
        <v>1.01</v>
      </c>
      <c r="D176" s="9" t="str">
        <f t="shared" si="2"/>
        <v>2020/10</v>
      </c>
    </row>
    <row r="177" spans="1:4" x14ac:dyDescent="0.25">
      <c r="A177" t="s">
        <v>76</v>
      </c>
      <c r="B177" s="9">
        <v>44089</v>
      </c>
      <c r="C177">
        <v>0.98</v>
      </c>
      <c r="D177" s="9" t="str">
        <f t="shared" si="2"/>
        <v>2020/09</v>
      </c>
    </row>
    <row r="178" spans="1:4" x14ac:dyDescent="0.25">
      <c r="A178" t="s">
        <v>76</v>
      </c>
      <c r="B178" s="9">
        <v>44057</v>
      </c>
      <c r="C178">
        <v>0.96</v>
      </c>
      <c r="D178" s="9" t="str">
        <f t="shared" si="2"/>
        <v>2020/08</v>
      </c>
    </row>
    <row r="179" spans="1:4" x14ac:dyDescent="0.25">
      <c r="A179" t="s">
        <v>76</v>
      </c>
      <c r="B179" s="9">
        <v>44026</v>
      </c>
      <c r="C179">
        <v>0.95</v>
      </c>
      <c r="D179" s="9" t="str">
        <f t="shared" si="2"/>
        <v>2020/07</v>
      </c>
    </row>
    <row r="180" spans="1:4" x14ac:dyDescent="0.25">
      <c r="A180" t="s">
        <v>76</v>
      </c>
      <c r="B180" s="9">
        <v>43997</v>
      </c>
      <c r="C180">
        <v>1.01</v>
      </c>
      <c r="D180" s="9" t="str">
        <f t="shared" si="2"/>
        <v>2020/06</v>
      </c>
    </row>
    <row r="181" spans="1:4" x14ac:dyDescent="0.25">
      <c r="A181" t="s">
        <v>76</v>
      </c>
      <c r="B181" s="9">
        <v>43966</v>
      </c>
      <c r="C181">
        <v>1.03</v>
      </c>
      <c r="D181" s="9" t="str">
        <f t="shared" si="2"/>
        <v>2020/05</v>
      </c>
    </row>
    <row r="182" spans="1:4" x14ac:dyDescent="0.25">
      <c r="A182" t="s">
        <v>77</v>
      </c>
      <c r="B182" s="9">
        <v>44245</v>
      </c>
      <c r="C182">
        <v>0.65</v>
      </c>
      <c r="D182" s="9" t="str">
        <f t="shared" si="2"/>
        <v>2021/02</v>
      </c>
    </row>
    <row r="183" spans="1:4" x14ac:dyDescent="0.25">
      <c r="A183" t="s">
        <v>77</v>
      </c>
      <c r="B183" s="9">
        <v>44215</v>
      </c>
      <c r="C183">
        <v>0.6</v>
      </c>
      <c r="D183" s="9" t="str">
        <f t="shared" si="2"/>
        <v>2021/01</v>
      </c>
    </row>
    <row r="184" spans="1:4" x14ac:dyDescent="0.25">
      <c r="A184" t="s">
        <v>77</v>
      </c>
      <c r="B184" s="9">
        <v>44181</v>
      </c>
      <c r="C184">
        <v>0.5</v>
      </c>
      <c r="D184" s="9" t="str">
        <f t="shared" si="2"/>
        <v>2020/12</v>
      </c>
    </row>
    <row r="185" spans="1:4" x14ac:dyDescent="0.25">
      <c r="A185" t="s">
        <v>77</v>
      </c>
      <c r="B185" s="9">
        <v>44153</v>
      </c>
      <c r="C185">
        <v>0.5</v>
      </c>
      <c r="D185" s="9" t="str">
        <f t="shared" si="2"/>
        <v>2020/11</v>
      </c>
    </row>
    <row r="186" spans="1:4" x14ac:dyDescent="0.25">
      <c r="A186" t="s">
        <v>77</v>
      </c>
      <c r="B186" s="9">
        <v>44123</v>
      </c>
      <c r="C186">
        <v>0.5</v>
      </c>
      <c r="D186" s="9" t="str">
        <f t="shared" si="2"/>
        <v>2020/10</v>
      </c>
    </row>
    <row r="187" spans="1:4" x14ac:dyDescent="0.25">
      <c r="A187" t="s">
        <v>77</v>
      </c>
      <c r="B187" s="9">
        <v>44091</v>
      </c>
      <c r="C187">
        <v>0.5</v>
      </c>
      <c r="D187" s="9" t="str">
        <f t="shared" si="2"/>
        <v>2020/09</v>
      </c>
    </row>
    <row r="188" spans="1:4" x14ac:dyDescent="0.25">
      <c r="A188" t="s">
        <v>77</v>
      </c>
      <c r="B188" s="9">
        <v>44057</v>
      </c>
      <c r="C188">
        <v>0.56000000000000005</v>
      </c>
      <c r="D188" s="9" t="str">
        <f t="shared" si="2"/>
        <v>2020/08</v>
      </c>
    </row>
    <row r="189" spans="1:4" x14ac:dyDescent="0.25">
      <c r="A189" t="s">
        <v>77</v>
      </c>
      <c r="B189" s="9">
        <v>44028</v>
      </c>
      <c r="C189">
        <v>0.62</v>
      </c>
      <c r="D189" s="9" t="str">
        <f t="shared" si="2"/>
        <v>2020/07</v>
      </c>
    </row>
    <row r="190" spans="1:4" x14ac:dyDescent="0.25">
      <c r="A190" t="s">
        <v>77</v>
      </c>
      <c r="B190" s="9">
        <v>43999</v>
      </c>
      <c r="C190">
        <v>0.6</v>
      </c>
      <c r="D190" s="9" t="str">
        <f t="shared" si="2"/>
        <v>2020/06</v>
      </c>
    </row>
    <row r="191" spans="1:4" x14ac:dyDescent="0.25">
      <c r="A191" t="s">
        <v>77</v>
      </c>
      <c r="B191" s="9">
        <v>43970</v>
      </c>
      <c r="C191">
        <v>0.6</v>
      </c>
      <c r="D191" s="9" t="str">
        <f t="shared" si="2"/>
        <v>2020/05</v>
      </c>
    </row>
    <row r="192" spans="1:4" x14ac:dyDescent="0.25">
      <c r="A192" t="s">
        <v>81</v>
      </c>
      <c r="B192" s="9">
        <v>44239</v>
      </c>
      <c r="C192">
        <v>0.9</v>
      </c>
      <c r="D192" s="9" t="str">
        <f t="shared" si="2"/>
        <v>2021/02</v>
      </c>
    </row>
    <row r="193" spans="1:4" x14ac:dyDescent="0.25">
      <c r="A193" t="s">
        <v>81</v>
      </c>
      <c r="B193" s="9">
        <v>44211</v>
      </c>
      <c r="C193">
        <v>0.9</v>
      </c>
      <c r="D193" s="9" t="str">
        <f t="shared" si="2"/>
        <v>2021/01</v>
      </c>
    </row>
    <row r="194" spans="1:4" x14ac:dyDescent="0.25">
      <c r="A194" t="s">
        <v>81</v>
      </c>
      <c r="B194" s="9">
        <v>44179</v>
      </c>
      <c r="C194">
        <v>0.9</v>
      </c>
      <c r="D194" s="9" t="str">
        <f t="shared" si="2"/>
        <v>2020/12</v>
      </c>
    </row>
    <row r="195" spans="1:4" x14ac:dyDescent="0.25">
      <c r="A195" t="s">
        <v>81</v>
      </c>
      <c r="B195" s="9">
        <v>44151</v>
      </c>
      <c r="C195">
        <v>0.9</v>
      </c>
      <c r="D195" s="9" t="str">
        <f t="shared" ref="D195:D258" si="3">YEAR(B195)&amp;"/"&amp;VLOOKUP(MONTH(B195),$G$2:$H$13,2,0)</f>
        <v>2020/11</v>
      </c>
    </row>
    <row r="196" spans="1:4" x14ac:dyDescent="0.25">
      <c r="A196" t="s">
        <v>81</v>
      </c>
      <c r="B196" s="9">
        <v>44119</v>
      </c>
      <c r="C196">
        <v>0.7</v>
      </c>
      <c r="D196" s="9" t="str">
        <f t="shared" si="3"/>
        <v>2020/10</v>
      </c>
    </row>
    <row r="197" spans="1:4" x14ac:dyDescent="0.25">
      <c r="A197" t="s">
        <v>81</v>
      </c>
      <c r="B197" s="9">
        <v>44089</v>
      </c>
      <c r="C197">
        <v>0.7</v>
      </c>
      <c r="D197" s="9" t="str">
        <f t="shared" si="3"/>
        <v>2020/09</v>
      </c>
    </row>
    <row r="198" spans="1:4" x14ac:dyDescent="0.25">
      <c r="A198" t="s">
        <v>81</v>
      </c>
      <c r="B198" s="9">
        <v>44057</v>
      </c>
      <c r="C198">
        <v>0.7</v>
      </c>
      <c r="D198" s="9" t="str">
        <f t="shared" si="3"/>
        <v>2020/08</v>
      </c>
    </row>
    <row r="199" spans="1:4" x14ac:dyDescent="0.25">
      <c r="A199" t="s">
        <v>81</v>
      </c>
      <c r="B199" s="9">
        <v>43936</v>
      </c>
      <c r="C199">
        <v>0.7</v>
      </c>
      <c r="D199" s="9" t="str">
        <f t="shared" si="3"/>
        <v>2020/04</v>
      </c>
    </row>
    <row r="200" spans="1:4" x14ac:dyDescent="0.25">
      <c r="A200" t="s">
        <v>81</v>
      </c>
      <c r="B200" s="9">
        <v>43903</v>
      </c>
      <c r="C200">
        <v>0.7</v>
      </c>
      <c r="D200" s="9" t="str">
        <f t="shared" si="3"/>
        <v>2020/03</v>
      </c>
    </row>
    <row r="201" spans="1:4" x14ac:dyDescent="0.25">
      <c r="A201" t="s">
        <v>81</v>
      </c>
      <c r="B201" s="9">
        <v>43875</v>
      </c>
      <c r="C201">
        <v>0.7</v>
      </c>
      <c r="D201" s="9" t="str">
        <f t="shared" si="3"/>
        <v>2020/02</v>
      </c>
    </row>
    <row r="202" spans="1:4" x14ac:dyDescent="0.25">
      <c r="A202" t="s">
        <v>83</v>
      </c>
      <c r="B202" s="9">
        <v>44239</v>
      </c>
      <c r="C202">
        <v>0.7</v>
      </c>
      <c r="D202" s="9" t="str">
        <f t="shared" si="3"/>
        <v>2021/02</v>
      </c>
    </row>
    <row r="203" spans="1:4" x14ac:dyDescent="0.25">
      <c r="A203" t="s">
        <v>83</v>
      </c>
      <c r="B203" s="9">
        <v>44211</v>
      </c>
      <c r="C203">
        <v>1.1599999999999999</v>
      </c>
      <c r="D203" s="9" t="str">
        <f t="shared" si="3"/>
        <v>2021/01</v>
      </c>
    </row>
    <row r="204" spans="1:4" x14ac:dyDescent="0.25">
      <c r="A204" t="s">
        <v>83</v>
      </c>
      <c r="B204" s="9">
        <v>44179</v>
      </c>
      <c r="C204">
        <v>0.67</v>
      </c>
      <c r="D204" s="9" t="str">
        <f t="shared" si="3"/>
        <v>2020/12</v>
      </c>
    </row>
    <row r="205" spans="1:4" x14ac:dyDescent="0.25">
      <c r="A205" t="s">
        <v>83</v>
      </c>
      <c r="B205" s="9">
        <v>44151</v>
      </c>
      <c r="C205">
        <v>0.6</v>
      </c>
      <c r="D205" s="9" t="str">
        <f t="shared" si="3"/>
        <v>2020/11</v>
      </c>
    </row>
    <row r="206" spans="1:4" x14ac:dyDescent="0.25">
      <c r="A206" t="s">
        <v>83</v>
      </c>
      <c r="B206" s="9">
        <v>44119</v>
      </c>
      <c r="C206">
        <v>0.44</v>
      </c>
      <c r="D206" s="9" t="str">
        <f t="shared" si="3"/>
        <v>2020/10</v>
      </c>
    </row>
    <row r="207" spans="1:4" x14ac:dyDescent="0.25">
      <c r="A207" t="s">
        <v>83</v>
      </c>
      <c r="B207" s="9">
        <v>44089</v>
      </c>
      <c r="C207">
        <v>0.46</v>
      </c>
      <c r="D207" s="9" t="str">
        <f t="shared" si="3"/>
        <v>2020/09</v>
      </c>
    </row>
    <row r="208" spans="1:4" x14ac:dyDescent="0.25">
      <c r="A208" t="s">
        <v>83</v>
      </c>
      <c r="B208" s="9">
        <v>44057</v>
      </c>
      <c r="C208">
        <v>0.5</v>
      </c>
      <c r="D208" s="9" t="str">
        <f t="shared" si="3"/>
        <v>2020/08</v>
      </c>
    </row>
    <row r="209" spans="1:4" x14ac:dyDescent="0.25">
      <c r="A209" t="s">
        <v>83</v>
      </c>
      <c r="B209" s="9">
        <v>44026</v>
      </c>
      <c r="C209">
        <v>0.63</v>
      </c>
      <c r="D209" s="9" t="str">
        <f t="shared" si="3"/>
        <v>2020/07</v>
      </c>
    </row>
    <row r="210" spans="1:4" x14ac:dyDescent="0.25">
      <c r="A210" t="s">
        <v>83</v>
      </c>
      <c r="B210" s="9">
        <v>43997</v>
      </c>
      <c r="C210">
        <v>0.63</v>
      </c>
      <c r="D210" s="9" t="str">
        <f t="shared" si="3"/>
        <v>2020/06</v>
      </c>
    </row>
    <row r="211" spans="1:4" x14ac:dyDescent="0.25">
      <c r="A211" t="s">
        <v>83</v>
      </c>
      <c r="B211" s="9">
        <v>43966</v>
      </c>
      <c r="C211">
        <v>0.63</v>
      </c>
      <c r="D211" s="9" t="str">
        <f t="shared" si="3"/>
        <v>2020/05</v>
      </c>
    </row>
    <row r="212" spans="1:4" x14ac:dyDescent="0.25">
      <c r="A212" t="s">
        <v>84</v>
      </c>
      <c r="B212" s="9">
        <v>44250</v>
      </c>
      <c r="C212">
        <v>0.62</v>
      </c>
      <c r="D212" s="9" t="str">
        <f t="shared" si="3"/>
        <v>2021/02</v>
      </c>
    </row>
    <row r="213" spans="1:4" x14ac:dyDescent="0.25">
      <c r="A213" t="s">
        <v>84</v>
      </c>
      <c r="B213" s="9">
        <v>44218</v>
      </c>
      <c r="C213">
        <v>1.1299999999999999</v>
      </c>
      <c r="D213" s="9" t="str">
        <f t="shared" si="3"/>
        <v>2021/01</v>
      </c>
    </row>
    <row r="214" spans="1:4" x14ac:dyDescent="0.25">
      <c r="A214" t="s">
        <v>84</v>
      </c>
      <c r="B214" s="9">
        <v>44186</v>
      </c>
      <c r="C214">
        <v>0.65</v>
      </c>
      <c r="D214" s="9" t="str">
        <f t="shared" si="3"/>
        <v>2020/12</v>
      </c>
    </row>
    <row r="215" spans="1:4" x14ac:dyDescent="0.25">
      <c r="A215" t="s">
        <v>84</v>
      </c>
      <c r="B215" s="9">
        <v>44158</v>
      </c>
      <c r="C215">
        <v>0.6</v>
      </c>
      <c r="D215" s="9" t="str">
        <f t="shared" si="3"/>
        <v>2020/11</v>
      </c>
    </row>
    <row r="216" spans="1:4" x14ac:dyDescent="0.25">
      <c r="A216" t="s">
        <v>84</v>
      </c>
      <c r="B216" s="9">
        <v>44126</v>
      </c>
      <c r="C216">
        <v>0.55000000000000004</v>
      </c>
      <c r="D216" s="9" t="str">
        <f t="shared" si="3"/>
        <v>2020/10</v>
      </c>
    </row>
    <row r="217" spans="1:4" x14ac:dyDescent="0.25">
      <c r="A217" t="s">
        <v>84</v>
      </c>
      <c r="B217" s="9">
        <v>44096</v>
      </c>
      <c r="C217">
        <v>0.55000000000000004</v>
      </c>
      <c r="D217" s="9" t="str">
        <f t="shared" si="3"/>
        <v>2020/09</v>
      </c>
    </row>
    <row r="218" spans="1:4" x14ac:dyDescent="0.25">
      <c r="A218" t="s">
        <v>84</v>
      </c>
      <c r="B218" s="9">
        <v>44064</v>
      </c>
      <c r="C218">
        <v>0.55000000000000004</v>
      </c>
      <c r="D218" s="9" t="str">
        <f t="shared" si="3"/>
        <v>2020/08</v>
      </c>
    </row>
    <row r="219" spans="1:4" x14ac:dyDescent="0.25">
      <c r="A219" t="s">
        <v>84</v>
      </c>
      <c r="B219" s="9">
        <v>44033</v>
      </c>
      <c r="C219">
        <v>0.55000000000000004</v>
      </c>
      <c r="D219" s="9" t="str">
        <f t="shared" si="3"/>
        <v>2020/07</v>
      </c>
    </row>
    <row r="220" spans="1:4" x14ac:dyDescent="0.25">
      <c r="A220" t="s">
        <v>84</v>
      </c>
      <c r="B220" s="9">
        <v>44004</v>
      </c>
      <c r="C220">
        <v>0.55000000000000004</v>
      </c>
      <c r="D220" s="9" t="str">
        <f t="shared" si="3"/>
        <v>2020/06</v>
      </c>
    </row>
    <row r="221" spans="1:4" x14ac:dyDescent="0.25">
      <c r="A221" t="s">
        <v>84</v>
      </c>
      <c r="B221" s="9">
        <v>43973</v>
      </c>
      <c r="C221">
        <v>0.55000000000000004</v>
      </c>
      <c r="D221" s="9" t="str">
        <f t="shared" si="3"/>
        <v>2020/05</v>
      </c>
    </row>
    <row r="222" spans="1:4" x14ac:dyDescent="0.25">
      <c r="A222" t="s">
        <v>87</v>
      </c>
      <c r="B222" s="9">
        <v>44239</v>
      </c>
      <c r="C222">
        <v>0.75</v>
      </c>
      <c r="D222" s="9" t="str">
        <f t="shared" si="3"/>
        <v>2021/02</v>
      </c>
    </row>
    <row r="223" spans="1:4" x14ac:dyDescent="0.25">
      <c r="A223" t="s">
        <v>87</v>
      </c>
      <c r="B223" s="9">
        <v>44211</v>
      </c>
      <c r="C223">
        <v>0.8</v>
      </c>
      <c r="D223" s="9" t="str">
        <f t="shared" si="3"/>
        <v>2021/01</v>
      </c>
    </row>
    <row r="224" spans="1:4" x14ac:dyDescent="0.25">
      <c r="A224" t="s">
        <v>87</v>
      </c>
      <c r="B224" s="9">
        <v>44179</v>
      </c>
      <c r="C224">
        <v>0.67</v>
      </c>
      <c r="D224" s="9" t="str">
        <f t="shared" si="3"/>
        <v>2020/12</v>
      </c>
    </row>
    <row r="225" spans="1:4" x14ac:dyDescent="0.25">
      <c r="A225" t="s">
        <v>87</v>
      </c>
      <c r="B225" s="9">
        <v>44151</v>
      </c>
      <c r="C225">
        <v>0.48</v>
      </c>
      <c r="D225" s="9" t="str">
        <f t="shared" si="3"/>
        <v>2020/11</v>
      </c>
    </row>
    <row r="226" spans="1:4" x14ac:dyDescent="0.25">
      <c r="A226" t="s">
        <v>87</v>
      </c>
      <c r="B226" s="9">
        <v>44119</v>
      </c>
      <c r="C226">
        <v>0.46</v>
      </c>
      <c r="D226" s="9" t="str">
        <f t="shared" si="3"/>
        <v>2020/10</v>
      </c>
    </row>
    <row r="227" spans="1:4" x14ac:dyDescent="0.25">
      <c r="A227" t="s">
        <v>87</v>
      </c>
      <c r="B227" s="9">
        <v>44089</v>
      </c>
      <c r="C227">
        <v>0.41</v>
      </c>
      <c r="D227" s="9" t="str">
        <f t="shared" si="3"/>
        <v>2020/09</v>
      </c>
    </row>
    <row r="228" spans="1:4" x14ac:dyDescent="0.25">
      <c r="A228" t="s">
        <v>87</v>
      </c>
      <c r="B228" s="9">
        <v>44057</v>
      </c>
      <c r="C228">
        <v>0.33</v>
      </c>
      <c r="D228" s="9" t="str">
        <f t="shared" si="3"/>
        <v>2020/08</v>
      </c>
    </row>
    <row r="229" spans="1:4" x14ac:dyDescent="0.25">
      <c r="A229" t="s">
        <v>87</v>
      </c>
      <c r="B229" s="9">
        <v>44026</v>
      </c>
      <c r="C229">
        <v>0.25</v>
      </c>
      <c r="D229" s="9" t="str">
        <f t="shared" si="3"/>
        <v>2020/07</v>
      </c>
    </row>
    <row r="230" spans="1:4" x14ac:dyDescent="0.25">
      <c r="A230" t="s">
        <v>87</v>
      </c>
      <c r="B230" s="9">
        <v>43994</v>
      </c>
      <c r="C230">
        <v>0.25</v>
      </c>
      <c r="D230" s="9" t="str">
        <f t="shared" si="3"/>
        <v>2020/06</v>
      </c>
    </row>
    <row r="231" spans="1:4" x14ac:dyDescent="0.25">
      <c r="A231" t="s">
        <v>87</v>
      </c>
      <c r="B231" s="9">
        <v>43966</v>
      </c>
      <c r="C231">
        <v>0.3</v>
      </c>
      <c r="D231" s="9" t="str">
        <f t="shared" si="3"/>
        <v>2020/05</v>
      </c>
    </row>
    <row r="232" spans="1:4" x14ac:dyDescent="0.25">
      <c r="A232" t="s">
        <v>88</v>
      </c>
      <c r="B232" s="9">
        <v>44232</v>
      </c>
      <c r="C232">
        <v>0.24</v>
      </c>
      <c r="D232" s="9" t="str">
        <f t="shared" si="3"/>
        <v>2021/02</v>
      </c>
    </row>
    <row r="233" spans="1:4" x14ac:dyDescent="0.25">
      <c r="A233" t="s">
        <v>88</v>
      </c>
      <c r="B233" s="9">
        <v>44204</v>
      </c>
      <c r="C233">
        <v>0.28999999999999998</v>
      </c>
      <c r="D233" s="9" t="str">
        <f t="shared" si="3"/>
        <v>2021/01</v>
      </c>
    </row>
    <row r="234" spans="1:4" x14ac:dyDescent="0.25">
      <c r="A234" t="s">
        <v>88</v>
      </c>
      <c r="B234" s="9">
        <v>44172</v>
      </c>
      <c r="C234">
        <v>0.21</v>
      </c>
      <c r="D234" s="9" t="str">
        <f t="shared" si="3"/>
        <v>2020/12</v>
      </c>
    </row>
    <row r="235" spans="1:4" x14ac:dyDescent="0.25">
      <c r="A235" t="s">
        <v>88</v>
      </c>
      <c r="B235" s="9">
        <v>44144</v>
      </c>
      <c r="C235">
        <v>0.28999999999999998</v>
      </c>
      <c r="D235" s="9" t="str">
        <f t="shared" si="3"/>
        <v>2020/11</v>
      </c>
    </row>
    <row r="236" spans="1:4" x14ac:dyDescent="0.25">
      <c r="A236" t="s">
        <v>88</v>
      </c>
      <c r="B236" s="9">
        <v>44111</v>
      </c>
      <c r="C236">
        <v>0.22</v>
      </c>
      <c r="D236" s="9" t="str">
        <f t="shared" si="3"/>
        <v>2020/10</v>
      </c>
    </row>
    <row r="237" spans="1:4" x14ac:dyDescent="0.25">
      <c r="A237" t="s">
        <v>88</v>
      </c>
      <c r="B237" s="9">
        <v>44082</v>
      </c>
      <c r="C237">
        <v>0.19</v>
      </c>
      <c r="D237" s="9" t="str">
        <f t="shared" si="3"/>
        <v>2020/09</v>
      </c>
    </row>
    <row r="238" spans="1:4" x14ac:dyDescent="0.25">
      <c r="A238" t="s">
        <v>88</v>
      </c>
      <c r="B238" s="9">
        <v>44050</v>
      </c>
      <c r="C238">
        <v>0.21</v>
      </c>
      <c r="D238" s="9" t="str">
        <f t="shared" si="3"/>
        <v>2020/08</v>
      </c>
    </row>
    <row r="239" spans="1:4" x14ac:dyDescent="0.25">
      <c r="A239" t="s">
        <v>88</v>
      </c>
      <c r="B239" s="9">
        <v>44019</v>
      </c>
      <c r="C239">
        <v>0.2</v>
      </c>
      <c r="D239" s="9" t="str">
        <f t="shared" si="3"/>
        <v>2020/07</v>
      </c>
    </row>
    <row r="240" spans="1:4" x14ac:dyDescent="0.25">
      <c r="A240" t="s">
        <v>88</v>
      </c>
      <c r="B240" s="9">
        <v>43987</v>
      </c>
      <c r="C240">
        <v>0.23</v>
      </c>
      <c r="D240" s="9" t="str">
        <f t="shared" si="3"/>
        <v>2020/06</v>
      </c>
    </row>
    <row r="241" spans="1:4" x14ac:dyDescent="0.25">
      <c r="A241" t="s">
        <v>88</v>
      </c>
      <c r="B241" s="9">
        <v>43959</v>
      </c>
      <c r="C241">
        <v>0.28999999999999998</v>
      </c>
      <c r="D241" s="9" t="str">
        <f t="shared" si="3"/>
        <v>2020/05</v>
      </c>
    </row>
    <row r="242" spans="1:4" x14ac:dyDescent="0.25">
      <c r="A242" t="s">
        <v>89</v>
      </c>
      <c r="B242" s="9">
        <v>44232</v>
      </c>
      <c r="C242">
        <v>0.81</v>
      </c>
      <c r="D242" s="9" t="str">
        <f t="shared" si="3"/>
        <v>2021/02</v>
      </c>
    </row>
    <row r="243" spans="1:4" x14ac:dyDescent="0.25">
      <c r="A243" t="s">
        <v>89</v>
      </c>
      <c r="B243" s="9">
        <v>44204</v>
      </c>
      <c r="C243">
        <v>1.03</v>
      </c>
      <c r="D243" s="9" t="str">
        <f t="shared" si="3"/>
        <v>2021/01</v>
      </c>
    </row>
    <row r="244" spans="1:4" x14ac:dyDescent="0.25">
      <c r="A244" t="s">
        <v>89</v>
      </c>
      <c r="B244" s="9">
        <v>44172</v>
      </c>
      <c r="C244">
        <v>0.81</v>
      </c>
      <c r="D244" s="9" t="str">
        <f t="shared" si="3"/>
        <v>2020/12</v>
      </c>
    </row>
    <row r="245" spans="1:4" x14ac:dyDescent="0.25">
      <c r="A245" t="s">
        <v>89</v>
      </c>
      <c r="B245" s="9">
        <v>44144</v>
      </c>
      <c r="C245">
        <v>0.8</v>
      </c>
      <c r="D245" s="9" t="str">
        <f t="shared" si="3"/>
        <v>2020/11</v>
      </c>
    </row>
    <row r="246" spans="1:4" x14ac:dyDescent="0.25">
      <c r="A246" t="s">
        <v>89</v>
      </c>
      <c r="B246" s="9">
        <v>44111</v>
      </c>
      <c r="C246">
        <v>0.82</v>
      </c>
      <c r="D246" s="9" t="str">
        <f t="shared" si="3"/>
        <v>2020/10</v>
      </c>
    </row>
    <row r="247" spans="1:4" x14ac:dyDescent="0.25">
      <c r="A247" t="s">
        <v>89</v>
      </c>
      <c r="B247" s="9">
        <v>44082</v>
      </c>
      <c r="C247">
        <v>0.66</v>
      </c>
      <c r="D247" s="9" t="str">
        <f t="shared" si="3"/>
        <v>2020/09</v>
      </c>
    </row>
    <row r="248" spans="1:4" x14ac:dyDescent="0.25">
      <c r="A248" t="s">
        <v>89</v>
      </c>
      <c r="B248" s="9">
        <v>44050</v>
      </c>
      <c r="C248">
        <v>0.72</v>
      </c>
      <c r="D248" s="9" t="str">
        <f t="shared" si="3"/>
        <v>2020/08</v>
      </c>
    </row>
    <row r="249" spans="1:4" x14ac:dyDescent="0.25">
      <c r="A249" t="s">
        <v>89</v>
      </c>
      <c r="B249" s="9">
        <v>44019</v>
      </c>
      <c r="C249">
        <v>1</v>
      </c>
      <c r="D249" s="9" t="str">
        <f t="shared" si="3"/>
        <v>2020/07</v>
      </c>
    </row>
    <row r="250" spans="1:4" x14ac:dyDescent="0.25">
      <c r="A250" t="s">
        <v>89</v>
      </c>
      <c r="B250" s="9">
        <v>43987</v>
      </c>
      <c r="C250">
        <v>0.5</v>
      </c>
      <c r="D250" s="9" t="str">
        <f t="shared" si="3"/>
        <v>2020/06</v>
      </c>
    </row>
    <row r="251" spans="1:4" x14ac:dyDescent="0.25">
      <c r="A251" t="s">
        <v>89</v>
      </c>
      <c r="B251" s="9">
        <v>43959</v>
      </c>
      <c r="C251">
        <v>0.44</v>
      </c>
      <c r="D251" s="9" t="str">
        <f t="shared" si="3"/>
        <v>2020/05</v>
      </c>
    </row>
    <row r="252" spans="1:4" x14ac:dyDescent="0.25">
      <c r="A252" t="s">
        <v>91</v>
      </c>
      <c r="B252" s="9">
        <v>44237</v>
      </c>
      <c r="C252">
        <v>1.43</v>
      </c>
      <c r="D252" s="9" t="str">
        <f t="shared" si="3"/>
        <v>2021/02</v>
      </c>
    </row>
    <row r="253" spans="1:4" x14ac:dyDescent="0.25">
      <c r="A253" t="s">
        <v>91</v>
      </c>
      <c r="B253" s="9">
        <v>44209</v>
      </c>
      <c r="C253">
        <v>0.98</v>
      </c>
      <c r="D253" s="9" t="str">
        <f t="shared" si="3"/>
        <v>2021/01</v>
      </c>
    </row>
    <row r="254" spans="1:4" x14ac:dyDescent="0.25">
      <c r="A254" t="s">
        <v>91</v>
      </c>
      <c r="B254" s="9">
        <v>44175</v>
      </c>
      <c r="C254">
        <v>0.94</v>
      </c>
      <c r="D254" s="9" t="str">
        <f t="shared" si="3"/>
        <v>2020/12</v>
      </c>
    </row>
    <row r="255" spans="1:4" x14ac:dyDescent="0.25">
      <c r="A255" t="s">
        <v>91</v>
      </c>
      <c r="B255" s="9">
        <v>44147</v>
      </c>
      <c r="C255">
        <v>0.72</v>
      </c>
      <c r="D255" s="9" t="str">
        <f t="shared" si="3"/>
        <v>2020/11</v>
      </c>
    </row>
    <row r="256" spans="1:4" x14ac:dyDescent="0.25">
      <c r="A256" t="s">
        <v>91</v>
      </c>
      <c r="B256" s="9">
        <v>44117</v>
      </c>
      <c r="C256">
        <v>0.32</v>
      </c>
      <c r="D256" s="9" t="str">
        <f t="shared" si="3"/>
        <v>2020/10</v>
      </c>
    </row>
    <row r="257" spans="1:4" x14ac:dyDescent="0.25">
      <c r="A257" t="s">
        <v>91</v>
      </c>
      <c r="B257" s="9">
        <v>44085</v>
      </c>
      <c r="C257">
        <v>0.27</v>
      </c>
      <c r="D257" s="9" t="str">
        <f t="shared" si="3"/>
        <v>2020/09</v>
      </c>
    </row>
    <row r="258" spans="1:4" x14ac:dyDescent="0.25">
      <c r="A258" t="s">
        <v>91</v>
      </c>
      <c r="B258" s="9">
        <v>43964</v>
      </c>
      <c r="C258">
        <v>0.15</v>
      </c>
      <c r="D258" s="9" t="str">
        <f t="shared" si="3"/>
        <v>2020/05</v>
      </c>
    </row>
    <row r="259" spans="1:4" x14ac:dyDescent="0.25">
      <c r="A259" t="s">
        <v>91</v>
      </c>
      <c r="B259" s="9">
        <v>43934</v>
      </c>
      <c r="C259">
        <v>0.34</v>
      </c>
      <c r="D259" s="9" t="str">
        <f t="shared" ref="D259:D322" si="4">YEAR(B259)&amp;"/"&amp;VLOOKUP(MONTH(B259),$G$2:$H$13,2,0)</f>
        <v>2020/04</v>
      </c>
    </row>
    <row r="260" spans="1:4" x14ac:dyDescent="0.25">
      <c r="A260" t="s">
        <v>91</v>
      </c>
      <c r="B260" s="9">
        <v>43901</v>
      </c>
      <c r="C260">
        <v>0.28000000000000003</v>
      </c>
      <c r="D260" s="9" t="str">
        <f t="shared" si="4"/>
        <v>2020/03</v>
      </c>
    </row>
    <row r="261" spans="1:4" x14ac:dyDescent="0.25">
      <c r="A261" t="s">
        <v>91</v>
      </c>
      <c r="B261" s="9">
        <v>43873</v>
      </c>
      <c r="C261">
        <v>1.24</v>
      </c>
      <c r="D261" s="9" t="str">
        <f t="shared" si="4"/>
        <v>2020/02</v>
      </c>
    </row>
    <row r="262" spans="1:4" x14ac:dyDescent="0.25">
      <c r="A262" t="s">
        <v>93</v>
      </c>
      <c r="B262" s="9">
        <v>44239</v>
      </c>
      <c r="C262">
        <v>0.62</v>
      </c>
      <c r="D262" s="9" t="str">
        <f t="shared" si="4"/>
        <v>2021/02</v>
      </c>
    </row>
    <row r="263" spans="1:4" x14ac:dyDescent="0.25">
      <c r="A263" t="s">
        <v>93</v>
      </c>
      <c r="B263" s="9">
        <v>44211</v>
      </c>
      <c r="C263">
        <v>0.53</v>
      </c>
      <c r="D263" s="9" t="str">
        <f t="shared" si="4"/>
        <v>2021/01</v>
      </c>
    </row>
    <row r="264" spans="1:4" x14ac:dyDescent="0.25">
      <c r="A264" t="s">
        <v>93</v>
      </c>
      <c r="B264" s="9">
        <v>44179</v>
      </c>
      <c r="C264">
        <v>0.51</v>
      </c>
      <c r="D264" s="9" t="str">
        <f t="shared" si="4"/>
        <v>2020/12</v>
      </c>
    </row>
    <row r="265" spans="1:4" x14ac:dyDescent="0.25">
      <c r="A265" t="s">
        <v>93</v>
      </c>
      <c r="B265" s="9">
        <v>44151</v>
      </c>
      <c r="C265">
        <v>0.51</v>
      </c>
      <c r="D265" s="9" t="str">
        <f t="shared" si="4"/>
        <v>2020/11</v>
      </c>
    </row>
    <row r="266" spans="1:4" x14ac:dyDescent="0.25">
      <c r="A266" t="s">
        <v>93</v>
      </c>
      <c r="B266" s="9">
        <v>44119</v>
      </c>
      <c r="C266">
        <v>0.54</v>
      </c>
      <c r="D266" s="9" t="str">
        <f t="shared" si="4"/>
        <v>2020/10</v>
      </c>
    </row>
    <row r="267" spans="1:4" x14ac:dyDescent="0.25">
      <c r="A267" t="s">
        <v>93</v>
      </c>
      <c r="B267" s="9">
        <v>44089</v>
      </c>
      <c r="C267">
        <v>0.48</v>
      </c>
      <c r="D267" s="9" t="str">
        <f t="shared" si="4"/>
        <v>2020/09</v>
      </c>
    </row>
    <row r="268" spans="1:4" x14ac:dyDescent="0.25">
      <c r="A268" t="s">
        <v>93</v>
      </c>
      <c r="B268" s="9">
        <v>44057</v>
      </c>
      <c r="C268">
        <v>0.49</v>
      </c>
      <c r="D268" s="9" t="str">
        <f t="shared" si="4"/>
        <v>2020/08</v>
      </c>
    </row>
    <row r="269" spans="1:4" x14ac:dyDescent="0.25">
      <c r="A269" t="s">
        <v>93</v>
      </c>
      <c r="B269" s="9">
        <v>44026</v>
      </c>
      <c r="C269">
        <v>0.43</v>
      </c>
      <c r="D269" s="9" t="str">
        <f t="shared" si="4"/>
        <v>2020/07</v>
      </c>
    </row>
    <row r="270" spans="1:4" x14ac:dyDescent="0.25">
      <c r="A270" t="s">
        <v>93</v>
      </c>
      <c r="B270" s="9">
        <v>43997</v>
      </c>
      <c r="C270">
        <v>0.37</v>
      </c>
      <c r="D270" s="9" t="str">
        <f t="shared" si="4"/>
        <v>2020/06</v>
      </c>
    </row>
    <row r="271" spans="1:4" x14ac:dyDescent="0.25">
      <c r="A271" t="s">
        <v>93</v>
      </c>
      <c r="B271" s="9">
        <v>43966</v>
      </c>
      <c r="C271">
        <v>0.33</v>
      </c>
      <c r="D271" s="9" t="str">
        <f t="shared" si="4"/>
        <v>2020/05</v>
      </c>
    </row>
    <row r="272" spans="1:4" x14ac:dyDescent="0.25">
      <c r="A272" t="s">
        <v>94</v>
      </c>
      <c r="B272" s="9">
        <v>44239</v>
      </c>
      <c r="C272">
        <v>0.05</v>
      </c>
      <c r="D272" s="9" t="str">
        <f t="shared" si="4"/>
        <v>2021/02</v>
      </c>
    </row>
    <row r="273" spans="1:4" x14ac:dyDescent="0.25">
      <c r="A273" t="s">
        <v>94</v>
      </c>
      <c r="B273" s="9">
        <v>44211</v>
      </c>
      <c r="C273">
        <v>7.0000000000000007E-2</v>
      </c>
      <c r="D273" s="9" t="str">
        <f t="shared" si="4"/>
        <v>2021/01</v>
      </c>
    </row>
    <row r="274" spans="1:4" x14ac:dyDescent="0.25">
      <c r="A274" t="s">
        <v>94</v>
      </c>
      <c r="B274" s="9">
        <v>44179</v>
      </c>
      <c r="C274">
        <v>0.05</v>
      </c>
      <c r="D274" s="9" t="str">
        <f t="shared" si="4"/>
        <v>2020/12</v>
      </c>
    </row>
    <row r="275" spans="1:4" x14ac:dyDescent="0.25">
      <c r="A275" t="s">
        <v>94</v>
      </c>
      <c r="B275" s="9">
        <v>44151</v>
      </c>
      <c r="C275">
        <v>3.32</v>
      </c>
      <c r="D275" s="9" t="str">
        <f t="shared" si="4"/>
        <v>2020/11</v>
      </c>
    </row>
    <row r="276" spans="1:4" x14ac:dyDescent="0.25">
      <c r="A276" t="s">
        <v>94</v>
      </c>
      <c r="B276" s="9">
        <v>44119</v>
      </c>
      <c r="C276">
        <v>0.06</v>
      </c>
      <c r="D276" s="9" t="str">
        <f t="shared" si="4"/>
        <v>2020/10</v>
      </c>
    </row>
    <row r="277" spans="1:4" x14ac:dyDescent="0.25">
      <c r="A277" t="s">
        <v>94</v>
      </c>
      <c r="B277" s="9">
        <v>44089</v>
      </c>
      <c r="C277">
        <v>0.04</v>
      </c>
      <c r="D277" s="9" t="str">
        <f t="shared" si="4"/>
        <v>2020/09</v>
      </c>
    </row>
    <row r="278" spans="1:4" x14ac:dyDescent="0.25">
      <c r="A278" t="s">
        <v>94</v>
      </c>
      <c r="B278" s="9">
        <v>44057</v>
      </c>
      <c r="C278">
        <v>0.04</v>
      </c>
      <c r="D278" s="9" t="str">
        <f t="shared" si="4"/>
        <v>2020/08</v>
      </c>
    </row>
    <row r="279" spans="1:4" x14ac:dyDescent="0.25">
      <c r="A279" t="s">
        <v>94</v>
      </c>
      <c r="B279" s="9">
        <v>44026</v>
      </c>
      <c r="C279">
        <v>15.41</v>
      </c>
      <c r="D279" s="9" t="str">
        <f t="shared" si="4"/>
        <v>2020/07</v>
      </c>
    </row>
    <row r="280" spans="1:4" x14ac:dyDescent="0.25">
      <c r="A280" t="s">
        <v>94</v>
      </c>
      <c r="B280" s="9">
        <v>43997</v>
      </c>
      <c r="C280">
        <v>1.05</v>
      </c>
      <c r="D280" s="9" t="str">
        <f t="shared" si="4"/>
        <v>2020/06</v>
      </c>
    </row>
    <row r="281" spans="1:4" x14ac:dyDescent="0.25">
      <c r="A281" t="s">
        <v>94</v>
      </c>
      <c r="B281" s="9">
        <v>43966</v>
      </c>
      <c r="C281">
        <v>0.06</v>
      </c>
      <c r="D281" s="9" t="str">
        <f t="shared" si="4"/>
        <v>2020/05</v>
      </c>
    </row>
    <row r="282" spans="1:4" x14ac:dyDescent="0.25">
      <c r="A282" t="s">
        <v>96</v>
      </c>
      <c r="B282" s="9">
        <v>44239</v>
      </c>
      <c r="C282">
        <v>0.6</v>
      </c>
      <c r="D282" s="9" t="str">
        <f t="shared" si="4"/>
        <v>2021/02</v>
      </c>
    </row>
    <row r="283" spans="1:4" x14ac:dyDescent="0.25">
      <c r="A283" t="s">
        <v>96</v>
      </c>
      <c r="B283" s="9">
        <v>44215</v>
      </c>
      <c r="C283">
        <v>0.6</v>
      </c>
      <c r="D283" s="9" t="str">
        <f t="shared" si="4"/>
        <v>2021/01</v>
      </c>
    </row>
    <row r="284" spans="1:4" x14ac:dyDescent="0.25">
      <c r="A284" t="s">
        <v>96</v>
      </c>
      <c r="B284" s="9">
        <v>44181</v>
      </c>
      <c r="C284">
        <v>0.5</v>
      </c>
      <c r="D284" s="9" t="str">
        <f t="shared" si="4"/>
        <v>2020/12</v>
      </c>
    </row>
    <row r="285" spans="1:4" x14ac:dyDescent="0.25">
      <c r="A285" t="s">
        <v>96</v>
      </c>
      <c r="B285" s="9">
        <v>44153</v>
      </c>
      <c r="C285">
        <v>0.5</v>
      </c>
      <c r="D285" s="9" t="str">
        <f t="shared" si="4"/>
        <v>2020/11</v>
      </c>
    </row>
    <row r="286" spans="1:4" x14ac:dyDescent="0.25">
      <c r="A286" t="s">
        <v>96</v>
      </c>
      <c r="B286" s="9">
        <v>44123</v>
      </c>
      <c r="C286">
        <v>0.5</v>
      </c>
      <c r="D286" s="9" t="str">
        <f t="shared" si="4"/>
        <v>2020/10</v>
      </c>
    </row>
    <row r="287" spans="1:4" x14ac:dyDescent="0.25">
      <c r="A287" t="s">
        <v>96</v>
      </c>
      <c r="B287" s="9">
        <v>44091</v>
      </c>
      <c r="C287">
        <v>0.5</v>
      </c>
      <c r="D287" s="9" t="str">
        <f t="shared" si="4"/>
        <v>2020/09</v>
      </c>
    </row>
    <row r="288" spans="1:4" x14ac:dyDescent="0.25">
      <c r="A288" t="s">
        <v>96</v>
      </c>
      <c r="B288" s="9">
        <v>44057</v>
      </c>
      <c r="C288">
        <v>0.5</v>
      </c>
      <c r="D288" s="9" t="str">
        <f t="shared" si="4"/>
        <v>2020/08</v>
      </c>
    </row>
    <row r="289" spans="1:4" x14ac:dyDescent="0.25">
      <c r="A289" t="s">
        <v>96</v>
      </c>
      <c r="B289" s="9">
        <v>44028</v>
      </c>
      <c r="C289">
        <v>0.55000000000000004</v>
      </c>
      <c r="D289" s="9" t="str">
        <f t="shared" si="4"/>
        <v>2020/07</v>
      </c>
    </row>
    <row r="290" spans="1:4" x14ac:dyDescent="0.25">
      <c r="A290" t="s">
        <v>96</v>
      </c>
      <c r="B290" s="9">
        <v>43999</v>
      </c>
      <c r="C290">
        <v>0.55000000000000004</v>
      </c>
      <c r="D290" s="9" t="str">
        <f t="shared" si="4"/>
        <v>2020/06</v>
      </c>
    </row>
    <row r="291" spans="1:4" x14ac:dyDescent="0.25">
      <c r="A291" t="s">
        <v>96</v>
      </c>
      <c r="B291" s="9">
        <v>43970</v>
      </c>
      <c r="C291">
        <v>0.55000000000000004</v>
      </c>
      <c r="D291" s="9" t="str">
        <f t="shared" si="4"/>
        <v>2020/05</v>
      </c>
    </row>
    <row r="292" spans="1:4" x14ac:dyDescent="0.25">
      <c r="A292" t="s">
        <v>108</v>
      </c>
      <c r="B292" s="9">
        <v>44238</v>
      </c>
      <c r="C292">
        <v>0.87</v>
      </c>
      <c r="D292" s="9" t="str">
        <f t="shared" si="4"/>
        <v>2021/02</v>
      </c>
    </row>
    <row r="293" spans="1:4" x14ac:dyDescent="0.25">
      <c r="A293" t="s">
        <v>108</v>
      </c>
      <c r="B293" s="9">
        <v>44210</v>
      </c>
      <c r="C293">
        <v>1.21</v>
      </c>
      <c r="D293" s="9" t="str">
        <f t="shared" si="4"/>
        <v>2021/01</v>
      </c>
    </row>
    <row r="294" spans="1:4" x14ac:dyDescent="0.25">
      <c r="A294" t="s">
        <v>108</v>
      </c>
      <c r="B294" s="9">
        <v>44176</v>
      </c>
      <c r="C294">
        <v>0.92</v>
      </c>
      <c r="D294" s="9" t="str">
        <f t="shared" si="4"/>
        <v>2020/12</v>
      </c>
    </row>
    <row r="295" spans="1:4" x14ac:dyDescent="0.25">
      <c r="A295" t="s">
        <v>108</v>
      </c>
      <c r="B295" s="9">
        <v>44148</v>
      </c>
      <c r="C295">
        <v>0.8</v>
      </c>
      <c r="D295" s="9" t="str">
        <f t="shared" si="4"/>
        <v>2020/11</v>
      </c>
    </row>
    <row r="296" spans="1:4" x14ac:dyDescent="0.25">
      <c r="A296" t="s">
        <v>108</v>
      </c>
      <c r="B296" s="9">
        <v>44118</v>
      </c>
      <c r="C296">
        <v>0.7</v>
      </c>
      <c r="D296" s="9" t="str">
        <f t="shared" si="4"/>
        <v>2020/10</v>
      </c>
    </row>
    <row r="297" spans="1:4" x14ac:dyDescent="0.25">
      <c r="A297" t="s">
        <v>108</v>
      </c>
      <c r="B297" s="9">
        <v>44088</v>
      </c>
      <c r="C297">
        <v>0.61</v>
      </c>
      <c r="D297" s="9" t="str">
        <f t="shared" si="4"/>
        <v>2020/09</v>
      </c>
    </row>
    <row r="298" spans="1:4" x14ac:dyDescent="0.25">
      <c r="A298" t="s">
        <v>108</v>
      </c>
      <c r="B298" s="9">
        <v>44056</v>
      </c>
      <c r="C298">
        <v>0.34</v>
      </c>
      <c r="D298" s="9" t="str">
        <f t="shared" si="4"/>
        <v>2020/08</v>
      </c>
    </row>
    <row r="299" spans="1:4" x14ac:dyDescent="0.25">
      <c r="A299" t="s">
        <v>108</v>
      </c>
      <c r="B299" s="9">
        <v>44025</v>
      </c>
      <c r="C299">
        <v>0.62</v>
      </c>
      <c r="D299" s="9" t="str">
        <f t="shared" si="4"/>
        <v>2020/07</v>
      </c>
    </row>
    <row r="300" spans="1:4" x14ac:dyDescent="0.25">
      <c r="A300" t="s">
        <v>108</v>
      </c>
      <c r="B300" s="9">
        <v>43994</v>
      </c>
      <c r="C300">
        <v>0.25</v>
      </c>
      <c r="D300" s="9" t="str">
        <f t="shared" si="4"/>
        <v>2020/06</v>
      </c>
    </row>
    <row r="301" spans="1:4" x14ac:dyDescent="0.25">
      <c r="A301" t="s">
        <v>108</v>
      </c>
      <c r="B301" s="9">
        <v>43965</v>
      </c>
      <c r="C301">
        <v>0.4</v>
      </c>
      <c r="D301" s="9" t="str">
        <f t="shared" si="4"/>
        <v>2020/05</v>
      </c>
    </row>
    <row r="302" spans="1:4" x14ac:dyDescent="0.25">
      <c r="A302" t="s">
        <v>109</v>
      </c>
      <c r="B302" s="9">
        <v>44246</v>
      </c>
      <c r="C302">
        <v>0.45</v>
      </c>
      <c r="D302" s="9" t="str">
        <f t="shared" si="4"/>
        <v>2021/02</v>
      </c>
    </row>
    <row r="303" spans="1:4" x14ac:dyDescent="0.25">
      <c r="A303" t="s">
        <v>109</v>
      </c>
      <c r="B303" s="9">
        <v>44216</v>
      </c>
      <c r="C303">
        <v>0.5</v>
      </c>
      <c r="D303" s="9" t="str">
        <f t="shared" si="4"/>
        <v>2021/01</v>
      </c>
    </row>
    <row r="304" spans="1:4" x14ac:dyDescent="0.25">
      <c r="A304" t="s">
        <v>109</v>
      </c>
      <c r="B304" s="9">
        <v>44182</v>
      </c>
      <c r="C304">
        <v>0.39</v>
      </c>
      <c r="D304" s="9" t="str">
        <f t="shared" si="4"/>
        <v>2020/12</v>
      </c>
    </row>
    <row r="305" spans="1:4" x14ac:dyDescent="0.25">
      <c r="A305" t="s">
        <v>109</v>
      </c>
      <c r="B305" s="9">
        <v>44154</v>
      </c>
      <c r="C305">
        <v>0.41</v>
      </c>
      <c r="D305" s="9" t="str">
        <f t="shared" si="4"/>
        <v>2020/11</v>
      </c>
    </row>
    <row r="306" spans="1:4" x14ac:dyDescent="0.25">
      <c r="A306" t="s">
        <v>109</v>
      </c>
      <c r="B306" s="9">
        <v>44124</v>
      </c>
      <c r="C306">
        <v>0.45</v>
      </c>
      <c r="D306" s="9" t="str">
        <f t="shared" si="4"/>
        <v>2020/10</v>
      </c>
    </row>
    <row r="307" spans="1:4" x14ac:dyDescent="0.25">
      <c r="A307" t="s">
        <v>109</v>
      </c>
      <c r="B307" s="9">
        <v>44092</v>
      </c>
      <c r="C307">
        <v>0.41</v>
      </c>
      <c r="D307" s="9" t="str">
        <f t="shared" si="4"/>
        <v>2020/09</v>
      </c>
    </row>
    <row r="308" spans="1:4" x14ac:dyDescent="0.25">
      <c r="A308" t="s">
        <v>109</v>
      </c>
      <c r="B308" s="9">
        <v>44062</v>
      </c>
      <c r="C308">
        <v>0.45</v>
      </c>
      <c r="D308" s="9" t="str">
        <f t="shared" si="4"/>
        <v>2020/08</v>
      </c>
    </row>
    <row r="309" spans="1:4" x14ac:dyDescent="0.25">
      <c r="A309" t="s">
        <v>109</v>
      </c>
      <c r="B309" s="9">
        <v>44029</v>
      </c>
      <c r="C309">
        <v>0.48</v>
      </c>
      <c r="D309" s="9" t="str">
        <f t="shared" si="4"/>
        <v>2020/07</v>
      </c>
    </row>
    <row r="310" spans="1:4" x14ac:dyDescent="0.25">
      <c r="A310" t="s">
        <v>109</v>
      </c>
      <c r="B310" s="9">
        <v>44000</v>
      </c>
      <c r="C310">
        <v>0.47</v>
      </c>
      <c r="D310" s="9" t="str">
        <f t="shared" si="4"/>
        <v>2020/06</v>
      </c>
    </row>
    <row r="311" spans="1:4" x14ac:dyDescent="0.25">
      <c r="A311" t="s">
        <v>109</v>
      </c>
      <c r="B311" s="9">
        <v>43971</v>
      </c>
      <c r="C311">
        <v>0.5</v>
      </c>
      <c r="D311" s="9" t="str">
        <f t="shared" si="4"/>
        <v>2020/05</v>
      </c>
    </row>
    <row r="312" spans="1:4" x14ac:dyDescent="0.25">
      <c r="A312" t="s">
        <v>113</v>
      </c>
      <c r="B312" s="9">
        <v>44232</v>
      </c>
      <c r="C312">
        <v>0.62</v>
      </c>
      <c r="D312" s="9" t="str">
        <f t="shared" si="4"/>
        <v>2021/02</v>
      </c>
    </row>
    <row r="313" spans="1:4" x14ac:dyDescent="0.25">
      <c r="A313" t="s">
        <v>113</v>
      </c>
      <c r="B313" s="9">
        <v>44204</v>
      </c>
      <c r="C313">
        <v>0.69</v>
      </c>
      <c r="D313" s="9" t="str">
        <f t="shared" si="4"/>
        <v>2021/01</v>
      </c>
    </row>
    <row r="314" spans="1:4" x14ac:dyDescent="0.25">
      <c r="A314" t="s">
        <v>113</v>
      </c>
      <c r="B314" s="9">
        <v>44172</v>
      </c>
      <c r="C314">
        <v>0.59</v>
      </c>
      <c r="D314" s="9" t="str">
        <f t="shared" si="4"/>
        <v>2020/12</v>
      </c>
    </row>
    <row r="315" spans="1:4" x14ac:dyDescent="0.25">
      <c r="A315" t="s">
        <v>113</v>
      </c>
      <c r="B315" s="9">
        <v>44144</v>
      </c>
      <c r="C315">
        <v>0.57999999999999996</v>
      </c>
      <c r="D315" s="9" t="str">
        <f t="shared" si="4"/>
        <v>2020/11</v>
      </c>
    </row>
    <row r="316" spans="1:4" x14ac:dyDescent="0.25">
      <c r="A316" t="s">
        <v>113</v>
      </c>
      <c r="B316" s="9">
        <v>44111</v>
      </c>
      <c r="C316">
        <v>0.54</v>
      </c>
      <c r="D316" s="9" t="str">
        <f t="shared" si="4"/>
        <v>2020/10</v>
      </c>
    </row>
    <row r="317" spans="1:4" x14ac:dyDescent="0.25">
      <c r="A317" t="s">
        <v>113</v>
      </c>
      <c r="B317" s="9">
        <v>44082</v>
      </c>
      <c r="C317">
        <v>0.49</v>
      </c>
      <c r="D317" s="9" t="str">
        <f t="shared" si="4"/>
        <v>2020/09</v>
      </c>
    </row>
    <row r="318" spans="1:4" x14ac:dyDescent="0.25">
      <c r="A318" t="s">
        <v>113</v>
      </c>
      <c r="B318" s="9">
        <v>44050</v>
      </c>
      <c r="C318">
        <v>0.54</v>
      </c>
      <c r="D318" s="9" t="str">
        <f t="shared" si="4"/>
        <v>2020/08</v>
      </c>
    </row>
    <row r="319" spans="1:4" x14ac:dyDescent="0.25">
      <c r="A319" t="s">
        <v>113</v>
      </c>
      <c r="B319" s="9">
        <v>44019</v>
      </c>
      <c r="C319">
        <v>0.69</v>
      </c>
      <c r="D319" s="9" t="str">
        <f t="shared" si="4"/>
        <v>2020/07</v>
      </c>
    </row>
    <row r="320" spans="1:4" x14ac:dyDescent="0.25">
      <c r="A320" t="s">
        <v>113</v>
      </c>
      <c r="B320" s="9">
        <v>43987</v>
      </c>
      <c r="C320">
        <v>0.63</v>
      </c>
      <c r="D320" s="9" t="str">
        <f t="shared" si="4"/>
        <v>2020/06</v>
      </c>
    </row>
    <row r="321" spans="1:4" x14ac:dyDescent="0.25">
      <c r="A321" t="s">
        <v>113</v>
      </c>
      <c r="B321" s="9">
        <v>43959</v>
      </c>
      <c r="C321">
        <v>0.51</v>
      </c>
      <c r="D321" s="9" t="str">
        <f t="shared" si="4"/>
        <v>2020/05</v>
      </c>
    </row>
    <row r="322" spans="1:4" x14ac:dyDescent="0.25">
      <c r="D322" s="9" t="str">
        <f t="shared" si="4"/>
        <v>1900/01</v>
      </c>
    </row>
    <row r="323" spans="1:4" x14ac:dyDescent="0.25">
      <c r="D323" s="9" t="str">
        <f t="shared" ref="D323:D354" si="5">YEAR(B323)&amp;"/"&amp;VLOOKUP(MONTH(B323),$G$2:$H$13,2,0)</f>
        <v>1900/01</v>
      </c>
    </row>
    <row r="324" spans="1:4" x14ac:dyDescent="0.25">
      <c r="D324" s="9" t="str">
        <f t="shared" si="5"/>
        <v>1900/01</v>
      </c>
    </row>
    <row r="325" spans="1:4" x14ac:dyDescent="0.25">
      <c r="D325" s="9" t="str">
        <f t="shared" si="5"/>
        <v>1900/01</v>
      </c>
    </row>
    <row r="326" spans="1:4" x14ac:dyDescent="0.25">
      <c r="D326" s="9" t="str">
        <f t="shared" si="5"/>
        <v>1900/01</v>
      </c>
    </row>
    <row r="327" spans="1:4" x14ac:dyDescent="0.25">
      <c r="D327" s="9" t="str">
        <f t="shared" si="5"/>
        <v>1900/01</v>
      </c>
    </row>
    <row r="328" spans="1:4" x14ac:dyDescent="0.25">
      <c r="D328" s="9" t="str">
        <f t="shared" si="5"/>
        <v>1900/01</v>
      </c>
    </row>
    <row r="329" spans="1:4" x14ac:dyDescent="0.25">
      <c r="D329" s="9" t="str">
        <f t="shared" si="5"/>
        <v>1900/01</v>
      </c>
    </row>
    <row r="330" spans="1:4" x14ac:dyDescent="0.25">
      <c r="D330" s="9" t="str">
        <f t="shared" si="5"/>
        <v>1900/01</v>
      </c>
    </row>
    <row r="331" spans="1:4" x14ac:dyDescent="0.25">
      <c r="D331" s="9" t="str">
        <f t="shared" si="5"/>
        <v>1900/01</v>
      </c>
    </row>
    <row r="332" spans="1:4" x14ac:dyDescent="0.25">
      <c r="D332" s="9" t="str">
        <f t="shared" si="5"/>
        <v>1900/01</v>
      </c>
    </row>
    <row r="333" spans="1:4" x14ac:dyDescent="0.25">
      <c r="D333" s="9" t="str">
        <f t="shared" si="5"/>
        <v>1900/01</v>
      </c>
    </row>
    <row r="334" spans="1:4" x14ac:dyDescent="0.25">
      <c r="D334" s="9" t="str">
        <f t="shared" si="5"/>
        <v>1900/01</v>
      </c>
    </row>
    <row r="335" spans="1:4" x14ac:dyDescent="0.25">
      <c r="D335" s="9" t="str">
        <f t="shared" si="5"/>
        <v>1900/01</v>
      </c>
    </row>
    <row r="336" spans="1:4" x14ac:dyDescent="0.25">
      <c r="D336" s="9" t="str">
        <f t="shared" si="5"/>
        <v>1900/01</v>
      </c>
    </row>
    <row r="337" spans="4:4" x14ac:dyDescent="0.25">
      <c r="D337" s="9" t="str">
        <f t="shared" si="5"/>
        <v>1900/01</v>
      </c>
    </row>
    <row r="338" spans="4:4" x14ac:dyDescent="0.25">
      <c r="D338" s="9" t="str">
        <f t="shared" si="5"/>
        <v>1900/01</v>
      </c>
    </row>
    <row r="339" spans="4:4" x14ac:dyDescent="0.25">
      <c r="D339" s="9" t="str">
        <f t="shared" si="5"/>
        <v>1900/01</v>
      </c>
    </row>
    <row r="340" spans="4:4" x14ac:dyDescent="0.25">
      <c r="D340" s="9" t="str">
        <f t="shared" si="5"/>
        <v>1900/01</v>
      </c>
    </row>
    <row r="341" spans="4:4" x14ac:dyDescent="0.25">
      <c r="D341" s="9" t="str">
        <f t="shared" si="5"/>
        <v>1900/01</v>
      </c>
    </row>
    <row r="342" spans="4:4" x14ac:dyDescent="0.25">
      <c r="D342" s="9" t="str">
        <f t="shared" si="5"/>
        <v>1900/01</v>
      </c>
    </row>
    <row r="343" spans="4:4" x14ac:dyDescent="0.25">
      <c r="D343" s="9" t="str">
        <f t="shared" si="5"/>
        <v>1900/01</v>
      </c>
    </row>
    <row r="344" spans="4:4" x14ac:dyDescent="0.25">
      <c r="D344" s="9" t="str">
        <f t="shared" si="5"/>
        <v>1900/01</v>
      </c>
    </row>
    <row r="345" spans="4:4" x14ac:dyDescent="0.25">
      <c r="D345" s="9" t="str">
        <f t="shared" si="5"/>
        <v>1900/01</v>
      </c>
    </row>
    <row r="346" spans="4:4" x14ac:dyDescent="0.25">
      <c r="D346" s="9" t="str">
        <f t="shared" si="5"/>
        <v>1900/01</v>
      </c>
    </row>
    <row r="347" spans="4:4" x14ac:dyDescent="0.25">
      <c r="D347" s="9" t="str">
        <f t="shared" si="5"/>
        <v>1900/01</v>
      </c>
    </row>
    <row r="348" spans="4:4" x14ac:dyDescent="0.25">
      <c r="D348" s="9" t="str">
        <f t="shared" si="5"/>
        <v>1900/01</v>
      </c>
    </row>
    <row r="349" spans="4:4" x14ac:dyDescent="0.25">
      <c r="D349" s="9" t="str">
        <f t="shared" si="5"/>
        <v>1900/01</v>
      </c>
    </row>
    <row r="350" spans="4:4" x14ac:dyDescent="0.25">
      <c r="D350" s="9" t="str">
        <f t="shared" si="5"/>
        <v>1900/01</v>
      </c>
    </row>
    <row r="351" spans="4:4" x14ac:dyDescent="0.25">
      <c r="D351" s="9" t="str">
        <f t="shared" si="5"/>
        <v>1900/01</v>
      </c>
    </row>
    <row r="352" spans="4:4" x14ac:dyDescent="0.25">
      <c r="D352" s="9" t="str">
        <f t="shared" si="5"/>
        <v>1900/01</v>
      </c>
    </row>
    <row r="353" spans="4:4" x14ac:dyDescent="0.25">
      <c r="D353" s="9" t="str">
        <f t="shared" si="5"/>
        <v>1900/01</v>
      </c>
    </row>
    <row r="354" spans="4:4" x14ac:dyDescent="0.25">
      <c r="D354" s="9" t="str">
        <f t="shared" si="5"/>
        <v>1900/01</v>
      </c>
    </row>
  </sheetData>
  <autoFilter ref="A1:D354" xr:uid="{3504572C-9A72-431B-BA2A-896034A0EC0D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2021-02-16T21:49:54Z</dcterms:created>
  <dcterms:modified xsi:type="dcterms:W3CDTF">2021-02-16T22:29:11Z</dcterms:modified>
</cp:coreProperties>
</file>