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an\Desktop\"/>
    </mc:Choice>
  </mc:AlternateContent>
  <bookViews>
    <workbookView xWindow="0" yWindow="0" windowWidth="9600" windowHeight="6030" activeTab="3"/>
  </bookViews>
  <sheets>
    <sheet name="all" sheetId="1" r:id="rId1"/>
    <sheet name="regras" sheetId="3" r:id="rId2"/>
    <sheet name="carteira" sheetId="2" r:id="rId3"/>
    <sheet name="LONGs" sheetId="4" r:id="rId4"/>
  </sheets>
  <definedNames>
    <definedName name="_xlnm._FilterDatabase" localSheetId="0" hidden="1">all!$A$1:$AY$613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61" i="1"/>
  <c r="A4" i="1"/>
  <c r="A6" i="1"/>
  <c r="A7" i="1"/>
  <c r="A8" i="1"/>
  <c r="A59" i="1"/>
  <c r="A151" i="1"/>
  <c r="A11" i="1"/>
  <c r="A12" i="1"/>
  <c r="A300" i="1"/>
  <c r="A309" i="1"/>
  <c r="A310" i="1"/>
  <c r="A16" i="1"/>
  <c r="A17" i="1"/>
  <c r="A18" i="1"/>
  <c r="A53" i="1"/>
  <c r="A329" i="1"/>
  <c r="A332" i="1"/>
  <c r="A407" i="1"/>
  <c r="A29" i="1"/>
  <c r="A30" i="1"/>
  <c r="A451" i="1"/>
  <c r="A455" i="1"/>
  <c r="A382" i="1"/>
  <c r="A377" i="1"/>
  <c r="A384" i="1"/>
  <c r="A285" i="1"/>
  <c r="A286" i="1"/>
  <c r="A32" i="1"/>
  <c r="A287" i="1"/>
  <c r="A415" i="1"/>
  <c r="A416" i="1"/>
  <c r="A266" i="1"/>
  <c r="A288" i="1"/>
  <c r="A581" i="1"/>
  <c r="A574" i="1"/>
  <c r="A243" i="1"/>
  <c r="A244" i="1"/>
  <c r="A354" i="1"/>
  <c r="A195" i="1"/>
  <c r="A44" i="1"/>
  <c r="A374" i="1"/>
  <c r="A46" i="1"/>
  <c r="A365" i="1"/>
  <c r="A568" i="1"/>
  <c r="A426" i="1"/>
  <c r="A94" i="1"/>
  <c r="A301" i="1"/>
  <c r="A483" i="1"/>
  <c r="A333" i="1"/>
  <c r="A456" i="1"/>
  <c r="A457" i="1"/>
  <c r="A588" i="1"/>
  <c r="A76" i="1"/>
  <c r="A534" i="1"/>
  <c r="A366" i="1"/>
  <c r="A537" i="1"/>
  <c r="A61" i="1"/>
  <c r="A339" i="1"/>
  <c r="A63" i="1"/>
  <c r="A64" i="1"/>
  <c r="A65" i="1"/>
  <c r="A443" i="1"/>
  <c r="A183" i="1"/>
  <c r="A184" i="1"/>
  <c r="A302" i="1"/>
  <c r="A70" i="1"/>
  <c r="A571" i="1"/>
  <c r="A572" i="1"/>
  <c r="A508" i="1"/>
  <c r="A278" i="1"/>
  <c r="A48" i="1"/>
  <c r="A267" i="1"/>
  <c r="A77" i="1"/>
  <c r="A296" i="1"/>
  <c r="A471" i="1"/>
  <c r="A472" i="1"/>
  <c r="A367" i="1"/>
  <c r="A181" i="1"/>
  <c r="A226" i="1"/>
  <c r="A84" i="1"/>
  <c r="A182" i="1"/>
  <c r="A86" i="1"/>
  <c r="A548" i="1"/>
  <c r="A552" i="1"/>
  <c r="A411" i="1"/>
  <c r="A196" i="1"/>
  <c r="A197" i="1"/>
  <c r="A92" i="1"/>
  <c r="A27" i="1"/>
  <c r="A28" i="1"/>
  <c r="A544" i="1"/>
  <c r="A69" i="1"/>
  <c r="A97" i="1"/>
  <c r="A98" i="1"/>
  <c r="A486" i="1"/>
  <c r="A100" i="1"/>
  <c r="A487" i="1"/>
  <c r="A102" i="1"/>
  <c r="A488" i="1"/>
  <c r="A40" i="1"/>
  <c r="A368" i="1"/>
  <c r="A269" i="1"/>
  <c r="A536" i="1"/>
  <c r="A458" i="1"/>
  <c r="A22" i="1"/>
  <c r="A498" i="1"/>
  <c r="A55" i="1"/>
  <c r="A529" i="1"/>
  <c r="A113" i="1"/>
  <c r="A596" i="1"/>
  <c r="A45" i="1"/>
  <c r="A116" i="1"/>
  <c r="A188" i="1"/>
  <c r="A189" i="1"/>
  <c r="A249" i="1"/>
  <c r="A120" i="1"/>
  <c r="A121" i="1"/>
  <c r="A378" i="1"/>
  <c r="A123" i="1"/>
  <c r="A389" i="1"/>
  <c r="A408" i="1"/>
  <c r="A475" i="1"/>
  <c r="A127" i="1"/>
  <c r="A376" i="1"/>
  <c r="A489" i="1"/>
  <c r="A130" i="1"/>
  <c r="A117" i="1"/>
  <c r="A511" i="1"/>
  <c r="A573" i="1"/>
  <c r="A71" i="1"/>
  <c r="A5" i="1"/>
  <c r="A275" i="1"/>
  <c r="A156" i="1"/>
  <c r="A136" i="1"/>
  <c r="A137" i="1"/>
  <c r="A140" i="1"/>
  <c r="A409" i="1"/>
  <c r="A142" i="1"/>
  <c r="A143" i="1"/>
  <c r="A203" i="1"/>
  <c r="A250" i="1"/>
  <c r="A146" i="1"/>
  <c r="A147" i="1"/>
  <c r="A148" i="1"/>
  <c r="A149" i="1"/>
  <c r="A204" i="1"/>
  <c r="A580" i="1"/>
  <c r="A152" i="1"/>
  <c r="A153" i="1"/>
  <c r="A360" i="1"/>
  <c r="A363" i="1"/>
  <c r="A393" i="1"/>
  <c r="A579" i="1"/>
  <c r="A248" i="1"/>
  <c r="A403" i="1"/>
  <c r="A460" i="1"/>
  <c r="A583" i="1"/>
  <c r="A464" i="1"/>
  <c r="A163" i="1"/>
  <c r="A590" i="1"/>
  <c r="A165" i="1"/>
  <c r="A570" i="1"/>
  <c r="A167" i="1"/>
  <c r="A168" i="1"/>
  <c r="A323" i="1"/>
  <c r="A170" i="1"/>
  <c r="A171" i="1"/>
  <c r="A172" i="1"/>
  <c r="A164" i="1"/>
  <c r="A166" i="1"/>
  <c r="A210" i="1"/>
  <c r="A421" i="1"/>
  <c r="A177" i="1"/>
  <c r="A178" i="1"/>
  <c r="A422" i="1"/>
  <c r="A305" i="1"/>
  <c r="A560" i="1"/>
  <c r="A180" i="1"/>
  <c r="A561" i="1"/>
  <c r="A346" i="1"/>
  <c r="A185" i="1"/>
  <c r="A186" i="1"/>
  <c r="A348" i="1"/>
  <c r="A56" i="1"/>
  <c r="A555" i="1"/>
  <c r="A556" i="1"/>
  <c r="A111" i="1"/>
  <c r="A95" i="1"/>
  <c r="A96" i="1"/>
  <c r="A194" i="1"/>
  <c r="A115" i="1"/>
  <c r="A558" i="1"/>
  <c r="A449" i="1"/>
  <c r="A562" i="1"/>
  <c r="A565" i="1"/>
  <c r="A200" i="1"/>
  <c r="A202" i="1"/>
  <c r="A81" i="1"/>
  <c r="A292" i="1"/>
  <c r="A187" i="1"/>
  <c r="A205" i="1"/>
  <c r="A375" i="1"/>
  <c r="A432" i="1"/>
  <c r="A39" i="1"/>
  <c r="A509" i="1"/>
  <c r="A270" i="1"/>
  <c r="A582" i="1"/>
  <c r="A591" i="1"/>
  <c r="A213" i="1"/>
  <c r="A175" i="1"/>
  <c r="A26" i="1"/>
  <c r="A216" i="1"/>
  <c r="A317" i="1"/>
  <c r="A173" i="1"/>
  <c r="A387" i="1"/>
  <c r="A220" i="1"/>
  <c r="A54" i="1"/>
  <c r="A222" i="1"/>
  <c r="A223" i="1"/>
  <c r="A224" i="1"/>
  <c r="A225" i="1"/>
  <c r="A390" i="1"/>
  <c r="A227" i="1"/>
  <c r="A150" i="1"/>
  <c r="A265" i="1"/>
  <c r="A230" i="1"/>
  <c r="A67" i="1"/>
  <c r="A68" i="1"/>
  <c r="A233" i="1"/>
  <c r="A234" i="1"/>
  <c r="A114" i="1"/>
  <c r="A112" i="1"/>
  <c r="A237" i="1"/>
  <c r="A283" i="1"/>
  <c r="A108" i="1"/>
  <c r="A240" i="1"/>
  <c r="A257" i="1"/>
  <c r="A543" i="1"/>
  <c r="A351" i="1"/>
  <c r="A259" i="1"/>
  <c r="A434" i="1"/>
  <c r="A493" i="1"/>
  <c r="A78" i="1"/>
  <c r="A417" i="1"/>
  <c r="A198" i="1"/>
  <c r="A145" i="1"/>
  <c r="A251" i="1"/>
  <c r="A252" i="1"/>
  <c r="A512" i="1"/>
  <c r="A254" i="1"/>
  <c r="A255" i="1"/>
  <c r="A256" i="1"/>
  <c r="A33" i="1"/>
  <c r="A258" i="1"/>
  <c r="A34" i="1"/>
  <c r="A260" i="1"/>
  <c r="A261" i="1"/>
  <c r="A557" i="1"/>
  <c r="A263" i="1"/>
  <c r="A575" i="1"/>
  <c r="A578" i="1"/>
  <c r="A448" i="1"/>
  <c r="A504" i="1"/>
  <c r="A135" i="1"/>
  <c r="A201" i="1"/>
  <c r="A89" i="1"/>
  <c r="A271" i="1"/>
  <c r="A272" i="1"/>
  <c r="A104" i="1"/>
  <c r="A90" i="1"/>
  <c r="A410" i="1"/>
  <c r="A276" i="1"/>
  <c r="A277" i="1"/>
  <c r="A157" i="1"/>
  <c r="A279" i="1"/>
  <c r="A515" i="1"/>
  <c r="A517" i="1"/>
  <c r="A533" i="1"/>
  <c r="A595" i="1"/>
  <c r="A535" i="1"/>
  <c r="A418" i="1"/>
  <c r="A438" i="1"/>
  <c r="A52" i="1"/>
  <c r="A273" i="1"/>
  <c r="A289" i="1"/>
  <c r="A524" i="1"/>
  <c r="A547" i="1"/>
  <c r="A174" i="1"/>
  <c r="A2" i="1"/>
  <c r="A209" i="1"/>
  <c r="A593" i="1"/>
  <c r="A594" i="1"/>
  <c r="A473" i="1"/>
  <c r="A597" i="1"/>
  <c r="A158" i="1"/>
  <c r="A299" i="1"/>
  <c r="A15" i="1"/>
  <c r="A576" i="1"/>
  <c r="A290" i="1"/>
  <c r="A600" i="1"/>
  <c r="A75" i="1"/>
  <c r="A306" i="1"/>
  <c r="A492" i="1"/>
  <c r="A308" i="1"/>
  <c r="A429" i="1"/>
  <c r="A400" i="1"/>
  <c r="A444" i="1"/>
  <c r="A522" i="1"/>
  <c r="A313" i="1"/>
  <c r="A530" i="1"/>
  <c r="A58" i="1"/>
  <c r="A57" i="1"/>
  <c r="A9" i="1"/>
  <c r="A495" i="1"/>
  <c r="A496" i="1"/>
  <c r="A497" i="1"/>
  <c r="A462" i="1"/>
  <c r="A355" i="1"/>
  <c r="A298" i="1"/>
  <c r="A450" i="1"/>
  <c r="A325" i="1"/>
  <c r="A118" i="1"/>
  <c r="A585" i="1"/>
  <c r="A352" i="1"/>
  <c r="A439" i="1"/>
  <c r="A330" i="1"/>
  <c r="A331" i="1"/>
  <c r="A433" i="1"/>
  <c r="A577" i="1"/>
  <c r="A41" i="1"/>
  <c r="A38" i="1"/>
  <c r="A36" i="1"/>
  <c r="A37" i="1"/>
  <c r="A531" i="1"/>
  <c r="A510" i="1"/>
  <c r="A340" i="1"/>
  <c r="A106" i="1"/>
  <c r="A538" i="1"/>
  <c r="A446" i="1"/>
  <c r="A344" i="1"/>
  <c r="A345" i="1"/>
  <c r="A559" i="1"/>
  <c r="A347" i="1"/>
  <c r="A566" i="1"/>
  <c r="A162" i="1"/>
  <c r="A465" i="1"/>
  <c r="A404" i="1"/>
  <c r="A474" i="1"/>
  <c r="A356" i="1"/>
  <c r="A159" i="1"/>
  <c r="A199" i="1"/>
  <c r="A21" i="1"/>
  <c r="A357" i="1"/>
  <c r="A401" i="1"/>
  <c r="A423" i="1"/>
  <c r="A514" i="1"/>
  <c r="A361" i="1"/>
  <c r="A362" i="1"/>
  <c r="A268" i="1"/>
  <c r="A532" i="1"/>
  <c r="A179" i="1"/>
  <c r="A215" i="1"/>
  <c r="A218" i="1"/>
  <c r="A350" i="1"/>
  <c r="A99" i="1"/>
  <c r="A370" i="1"/>
  <c r="A307" i="1"/>
  <c r="A372" i="1"/>
  <c r="A160" i="1"/>
  <c r="A315" i="1"/>
  <c r="A316" i="1"/>
  <c r="A358" i="1"/>
  <c r="A43" i="1"/>
  <c r="A119" i="1"/>
  <c r="A379" i="1"/>
  <c r="A294" i="1"/>
  <c r="A381" i="1"/>
  <c r="A295" i="1"/>
  <c r="A383" i="1"/>
  <c r="A50" i="1"/>
  <c r="A528" i="1"/>
  <c r="A297" i="1"/>
  <c r="A207" i="1"/>
  <c r="A388" i="1"/>
  <c r="A206" i="1"/>
  <c r="A134" i="1"/>
  <c r="A391" i="1"/>
  <c r="A392" i="1"/>
  <c r="A319" i="1"/>
  <c r="A169" i="1"/>
  <c r="A395" i="1"/>
  <c r="A527" i="1"/>
  <c r="A397" i="1"/>
  <c r="A398" i="1"/>
  <c r="A238" i="1"/>
  <c r="A513" i="1"/>
  <c r="A284" i="1"/>
  <c r="A402" i="1"/>
  <c r="A598" i="1"/>
  <c r="A107" i="1"/>
  <c r="A405" i="1"/>
  <c r="A406" i="1"/>
  <c r="A386" i="1"/>
  <c r="A128" i="1"/>
  <c r="A241" i="1"/>
  <c r="A441" i="1"/>
  <c r="A468" i="1"/>
  <c r="A412" i="1"/>
  <c r="A413" i="1"/>
  <c r="A414" i="1"/>
  <c r="A469" i="1"/>
  <c r="A470" i="1"/>
  <c r="A349" i="1"/>
  <c r="A435" i="1"/>
  <c r="A419" i="1"/>
  <c r="A436" i="1"/>
  <c r="A567" i="1"/>
  <c r="A380" i="1"/>
  <c r="A328" i="1"/>
  <c r="A424" i="1"/>
  <c r="A425" i="1"/>
  <c r="A373" i="1"/>
  <c r="A427" i="1"/>
  <c r="A428" i="1"/>
  <c r="A420" i="1"/>
  <c r="A430" i="1"/>
  <c r="A320" i="1"/>
  <c r="A42" i="1"/>
  <c r="A192" i="1"/>
  <c r="A193" i="1"/>
  <c r="A385" i="1"/>
  <c r="A484" i="1"/>
  <c r="A242" i="1"/>
  <c r="A324" i="1"/>
  <c r="A335" i="1"/>
  <c r="A440" i="1"/>
  <c r="A336" i="1"/>
  <c r="A337" i="1"/>
  <c r="A105" i="1"/>
  <c r="A545" i="1"/>
  <c r="A445" i="1"/>
  <c r="A109" i="1"/>
  <c r="A447" i="1"/>
  <c r="A79" i="1"/>
  <c r="A110" i="1"/>
  <c r="A311" i="1"/>
  <c r="A314" i="1"/>
  <c r="A452" i="1"/>
  <c r="A453" i="1"/>
  <c r="A454" i="1"/>
  <c r="A312" i="1"/>
  <c r="A88" i="1"/>
  <c r="A155" i="1"/>
  <c r="A154" i="1"/>
  <c r="A459" i="1"/>
  <c r="A519" i="1"/>
  <c r="A542" i="1"/>
  <c r="A437" i="1"/>
  <c r="A74" i="1"/>
  <c r="A73" i="1"/>
  <c r="A274" i="1"/>
  <c r="A293" i="1"/>
  <c r="A467" i="1"/>
  <c r="A341" i="1"/>
  <c r="A10" i="1"/>
  <c r="A253" i="1"/>
  <c r="A338" i="1"/>
  <c r="A129" i="1"/>
  <c r="A491" i="1"/>
  <c r="A494" i="1"/>
  <c r="A19" i="1"/>
  <c r="A476" i="1"/>
  <c r="A20" i="1"/>
  <c r="A478" i="1"/>
  <c r="A479" i="1"/>
  <c r="A480" i="1"/>
  <c r="A126" i="1"/>
  <c r="A124" i="1"/>
  <c r="A125" i="1"/>
  <c r="A235" i="1"/>
  <c r="A485" i="1"/>
  <c r="A481" i="1"/>
  <c r="A482" i="1"/>
  <c r="A236" i="1"/>
  <c r="A327" i="1"/>
  <c r="A490" i="1"/>
  <c r="A321" i="1"/>
  <c r="A520" i="1"/>
  <c r="A540" i="1"/>
  <c r="A343" i="1"/>
  <c r="A303" i="1"/>
  <c r="A304" i="1"/>
  <c r="A526" i="1"/>
  <c r="A190" i="1"/>
  <c r="A191" i="1"/>
  <c r="A219" i="1"/>
  <c r="A221" i="1"/>
  <c r="A281" i="1"/>
  <c r="A503" i="1"/>
  <c r="A282" i="1"/>
  <c r="A280" i="1"/>
  <c r="A506" i="1"/>
  <c r="A507" i="1"/>
  <c r="A80" i="1"/>
  <c r="A353" i="1"/>
  <c r="A326" i="1"/>
  <c r="A239" i="1"/>
  <c r="A463" i="1"/>
  <c r="A505" i="1"/>
  <c r="A51" i="1"/>
  <c r="A318" i="1"/>
  <c r="A516" i="1"/>
  <c r="A31" i="1"/>
  <c r="A212" i="1"/>
  <c r="A214" i="1"/>
  <c r="A211" i="1"/>
  <c r="A521" i="1"/>
  <c r="A208" i="1"/>
  <c r="A523" i="1"/>
  <c r="A477" i="1"/>
  <c r="A525" i="1"/>
  <c r="A262" i="1"/>
  <c r="A85" i="1"/>
  <c r="A83" i="1"/>
  <c r="A93" i="1"/>
  <c r="A91" i="1"/>
  <c r="A217" i="1"/>
  <c r="A133" i="1"/>
  <c r="A161" i="1"/>
  <c r="A264" i="1"/>
  <c r="A466" i="1"/>
  <c r="A394" i="1"/>
  <c r="A499" i="1"/>
  <c r="A518" i="1"/>
  <c r="A359" i="1"/>
  <c r="A364" i="1"/>
  <c r="A541" i="1"/>
  <c r="A500" i="1"/>
  <c r="A501" i="1"/>
  <c r="A502" i="1"/>
  <c r="A228" i="1"/>
  <c r="A546" i="1"/>
  <c r="A539" i="1"/>
  <c r="A442" i="1"/>
  <c r="A549" i="1"/>
  <c r="A550" i="1"/>
  <c r="A551" i="1"/>
  <c r="A131" i="1"/>
  <c r="A144" i="1"/>
  <c r="A554" i="1"/>
  <c r="A553" i="1"/>
  <c r="A139" i="1"/>
  <c r="A138" i="1"/>
  <c r="A141" i="1"/>
  <c r="A62" i="1"/>
  <c r="A60" i="1"/>
  <c r="A66" i="1"/>
  <c r="A369" i="1"/>
  <c r="A563" i="1"/>
  <c r="A564" i="1"/>
  <c r="A371" i="1"/>
  <c r="A431" i="1"/>
  <c r="A132" i="1"/>
  <c r="A87" i="1"/>
  <c r="A569" i="1"/>
  <c r="A24" i="1"/>
  <c r="A23" i="1"/>
  <c r="A176" i="1"/>
  <c r="A322" i="1"/>
  <c r="A122" i="1"/>
  <c r="A72" i="1"/>
  <c r="A25" i="1"/>
  <c r="A13" i="1"/>
  <c r="A14" i="1"/>
  <c r="A291" i="1"/>
  <c r="A396" i="1"/>
  <c r="A399" i="1"/>
  <c r="A82" i="1"/>
  <c r="A47" i="1"/>
  <c r="A584" i="1"/>
  <c r="A35" i="1"/>
  <c r="A586" i="1"/>
  <c r="A587" i="1"/>
  <c r="A49" i="1"/>
  <c r="A589" i="1"/>
  <c r="A245" i="1"/>
  <c r="A246" i="1"/>
  <c r="A592" i="1"/>
  <c r="A247" i="1"/>
  <c r="A101" i="1"/>
  <c r="A103" i="1"/>
  <c r="A229" i="1"/>
  <c r="A342" i="1"/>
  <c r="A231" i="1"/>
  <c r="A599" i="1"/>
  <c r="A232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334" i="1"/>
</calcChain>
</file>

<file path=xl/sharedStrings.xml><?xml version="1.0" encoding="utf-8"?>
<sst xmlns="http://schemas.openxmlformats.org/spreadsheetml/2006/main" count="6661" uniqueCount="2522">
  <si>
    <t>RRRP3</t>
  </si>
  <si>
    <t>3R PETROLEUM ON NM</t>
  </si>
  <si>
    <t>PetrÃ³leo, GÃ¡s e BiocombustÃ­veis</t>
  </si>
  <si>
    <t>ExploraÃ§Ã£o, Refino e DistribuiÃ§Ã£o</t>
  </si>
  <si>
    <t> -23,9%</t>
  </si>
  <si>
    <t> 7,34</t>
  </si>
  <si>
    <t> 9,5%</t>
  </si>
  <si>
    <t> 2,62</t>
  </si>
  <si>
    <t> 0,01</t>
  </si>
  <si>
    <t> -</t>
  </si>
  <si>
    <t> 0,19</t>
  </si>
  <si>
    <t>AERI3</t>
  </si>
  <si>
    <t>AERIS ON NM</t>
  </si>
  <si>
    <t>MÃ¡quinas e Equipamentos</t>
  </si>
  <si>
    <t>MÃ¡q. e Equip. Industriais</t>
  </si>
  <si>
    <t> 11,1%</t>
  </si>
  <si>
    <t> 1,27</t>
  </si>
  <si>
    <t> 7,0%</t>
  </si>
  <si>
    <t> 0,96</t>
  </si>
  <si>
    <t> 2,0%</t>
  </si>
  <si>
    <t> 2,42</t>
  </si>
  <si>
    <t> 8,6%</t>
  </si>
  <si>
    <t> 4,8%</t>
  </si>
  <si>
    <t> 1,48</t>
  </si>
  <si>
    <t> 0,76</t>
  </si>
  <si>
    <t>AESB3</t>
  </si>
  <si>
    <t>AES BRASIL ON NM</t>
  </si>
  <si>
    <t>Energia ElÃ©trica</t>
  </si>
  <si>
    <t> 12,3%</t>
  </si>
  <si>
    <t> -1,00</t>
  </si>
  <si>
    <t> 12,6%</t>
  </si>
  <si>
    <t> 1,98</t>
  </si>
  <si>
    <t> 0,21</t>
  </si>
  <si>
    <t>AFLT3</t>
  </si>
  <si>
    <t>AFLUENTE T ON</t>
  </si>
  <si>
    <t> 5,46</t>
  </si>
  <si>
    <t> 2,06</t>
  </si>
  <si>
    <t> 40,0%</t>
  </si>
  <si>
    <t> 0,00</t>
  </si>
  <si>
    <t> 41,9%</t>
  </si>
  <si>
    <t> 0,45</t>
  </si>
  <si>
    <t>AGXY3</t>
  </si>
  <si>
    <t>AGROGALAXY ON NM</t>
  </si>
  <si>
    <t>AgropecuÃ¡ria</t>
  </si>
  <si>
    <t>Agricultura</t>
  </si>
  <si>
    <t> 6,32</t>
  </si>
  <si>
    <t> 11,2%</t>
  </si>
  <si>
    <t> 0,20</t>
  </si>
  <si>
    <t> 4,70</t>
  </si>
  <si>
    <t> 7,8%</t>
  </si>
  <si>
    <t> 6,3%</t>
  </si>
  <si>
    <t> 1,05</t>
  </si>
  <si>
    <t> 10,14</t>
  </si>
  <si>
    <t> 1,14</t>
  </si>
  <si>
    <t> 0,95</t>
  </si>
  <si>
    <t>RPAD3</t>
  </si>
  <si>
    <t>ALFA HOLDINGS ON</t>
  </si>
  <si>
    <t>IntermediÃ¡rios Financeiros</t>
  </si>
  <si>
    <t>Bancos</t>
  </si>
  <si>
    <t> 0,52</t>
  </si>
  <si>
    <t> 0,0%</t>
  </si>
  <si>
    <t> 8,79</t>
  </si>
  <si>
    <t> 8,81</t>
  </si>
  <si>
    <t> -0,4%</t>
  </si>
  <si>
    <t> 1,9%</t>
  </si>
  <si>
    <t>ALSO3</t>
  </si>
  <si>
    <t>ALIANSCSONAE ON</t>
  </si>
  <si>
    <t>ExploraÃ§Ã£o de ImÃ³veis</t>
  </si>
  <si>
    <t> 0,46</t>
  </si>
  <si>
    <t> 33,5%</t>
  </si>
  <si>
    <t> 5,2%</t>
  </si>
  <si>
    <t> 4,2%</t>
  </si>
  <si>
    <t> 5,02</t>
  </si>
  <si>
    <t> 6,92</t>
  </si>
  <si>
    <t> 0,09</t>
  </si>
  <si>
    <t>ALLD3</t>
  </si>
  <si>
    <t>ALLIED ON NM</t>
  </si>
  <si>
    <t>ComÃ©rcio</t>
  </si>
  <si>
    <t>EletrodomÃ©sticos</t>
  </si>
  <si>
    <t> 4,21</t>
  </si>
  <si>
    <t> 13,7%</t>
  </si>
  <si>
    <t> 0,29</t>
  </si>
  <si>
    <t> 4,4%</t>
  </si>
  <si>
    <t> 1,26</t>
  </si>
  <si>
    <t> 11,8%</t>
  </si>
  <si>
    <t> 0,26</t>
  </si>
  <si>
    <t> 1,51</t>
  </si>
  <si>
    <t>ALPK3</t>
  </si>
  <si>
    <t>ESTAPAR ON NM</t>
  </si>
  <si>
    <t>ServiÃ§os Diversos</t>
  </si>
  <si>
    <t> 26,6%</t>
  </si>
  <si>
    <t> 0,90</t>
  </si>
  <si>
    <t> 16,0%</t>
  </si>
  <si>
    <t> 0,32</t>
  </si>
  <si>
    <t> -22,2%</t>
  </si>
  <si>
    <t> 6,2%</t>
  </si>
  <si>
    <t> 5,53</t>
  </si>
  <si>
    <t> 2,59</t>
  </si>
  <si>
    <t> 0,36</t>
  </si>
  <si>
    <t>ALPA3</t>
  </si>
  <si>
    <t>ALPARGATAS ON N1</t>
  </si>
  <si>
    <t>Tecidos, VestuÃ¡rio e CalÃ§ados</t>
  </si>
  <si>
    <t>CalÃ§ados</t>
  </si>
  <si>
    <t> 3,18</t>
  </si>
  <si>
    <t> 16,8%</t>
  </si>
  <si>
    <t> 1,42</t>
  </si>
  <si>
    <t> 14,8%</t>
  </si>
  <si>
    <t> 10,21</t>
  </si>
  <si>
    <t> 10,1%</t>
  </si>
  <si>
    <t> 1,47</t>
  </si>
  <si>
    <t> 0,02</t>
  </si>
  <si>
    <t> -0,3%</t>
  </si>
  <si>
    <t>APER3</t>
  </si>
  <si>
    <t>ALPER S.A. ON</t>
  </si>
  <si>
    <t>PrevidÃªncia e Seguros</t>
  </si>
  <si>
    <t>Corretoras de Seguros</t>
  </si>
  <si>
    <t> 1,01</t>
  </si>
  <si>
    <t> 1,34</t>
  </si>
  <si>
    <t> 15,2%</t>
  </si>
  <si>
    <t> 0,31</t>
  </si>
  <si>
    <t>AVLL3</t>
  </si>
  <si>
    <t>ALPHAVILLE ON NM</t>
  </si>
  <si>
    <t>ConstruÃ§Ã£o Civil</t>
  </si>
  <si>
    <t>IncorporaÃ§Ãµes</t>
  </si>
  <si>
    <t> -4,6%</t>
  </si>
  <si>
    <t> 0,28</t>
  </si>
  <si>
    <t> 0,83</t>
  </si>
  <si>
    <t> 0,11</t>
  </si>
  <si>
    <t>ALUP3</t>
  </si>
  <si>
    <t>ALUPAR ON N2</t>
  </si>
  <si>
    <t> 1,57</t>
  </si>
  <si>
    <t> -0,68</t>
  </si>
  <si>
    <t> 15,3%</t>
  </si>
  <si>
    <t> 17,3%</t>
  </si>
  <si>
    <t> 1,78</t>
  </si>
  <si>
    <t> 0,18</t>
  </si>
  <si>
    <t>ABEV3</t>
  </si>
  <si>
    <t>AMBEV S/A ON</t>
  </si>
  <si>
    <t>Bebidas</t>
  </si>
  <si>
    <t>Cervejas e Refrigerantes</t>
  </si>
  <si>
    <t> 3,11</t>
  </si>
  <si>
    <t> 20,5%</t>
  </si>
  <si>
    <t> 1,82</t>
  </si>
  <si>
    <t> 16,5%</t>
  </si>
  <si>
    <t> 17,1%</t>
  </si>
  <si>
    <t> 1,04</t>
  </si>
  <si>
    <t> 0,04</t>
  </si>
  <si>
    <t> 11,3%</t>
  </si>
  <si>
    <t> 0,59</t>
  </si>
  <si>
    <t>AMBP3</t>
  </si>
  <si>
    <t>AMBIPAR ON NM</t>
  </si>
  <si>
    <t>Ãgua e Saneamento</t>
  </si>
  <si>
    <t> 3,43</t>
  </si>
  <si>
    <t> 1,36</t>
  </si>
  <si>
    <t> 0,58</t>
  </si>
  <si>
    <t> 74,3%</t>
  </si>
  <si>
    <t> 2,26</t>
  </si>
  <si>
    <t> 0,43</t>
  </si>
  <si>
    <t>AMER3</t>
  </si>
  <si>
    <t>AMERICANAS ON</t>
  </si>
  <si>
    <t>Produtos Diversos</t>
  </si>
  <si>
    <t> 30,1%</t>
  </si>
  <si>
    <t> 0,79</t>
  </si>
  <si>
    <t> 0,48</t>
  </si>
  <si>
    <t> 2,1%</t>
  </si>
  <si>
    <t> 2,38</t>
  </si>
  <si>
    <t> 3,9%</t>
  </si>
  <si>
    <t> 3,7%</t>
  </si>
  <si>
    <t> 0,92</t>
  </si>
  <si>
    <t> 0,61</t>
  </si>
  <si>
    <t>CBEE3</t>
  </si>
  <si>
    <t>AMPLA ENERG ON</t>
  </si>
  <si>
    <t> 12,9%</t>
  </si>
  <si>
    <t> 0,27</t>
  </si>
  <si>
    <t> 0,9%</t>
  </si>
  <si>
    <t> -0,59</t>
  </si>
  <si>
    <t> 1,6%</t>
  </si>
  <si>
    <t> 5,58</t>
  </si>
  <si>
    <t> 0,84</t>
  </si>
  <si>
    <t> 0,99</t>
  </si>
  <si>
    <t> 11,6%</t>
  </si>
  <si>
    <t>ANIM3</t>
  </si>
  <si>
    <t>ANIMA ON NM</t>
  </si>
  <si>
    <t>Diversos</t>
  </si>
  <si>
    <t>ServiÃ§os Educacionais</t>
  </si>
  <si>
    <t> 4,34</t>
  </si>
  <si>
    <t> 55,9%</t>
  </si>
  <si>
    <t> 0,74</t>
  </si>
  <si>
    <t> 16,9%</t>
  </si>
  <si>
    <t> -6,9%</t>
  </si>
  <si>
    <t> 2,50</t>
  </si>
  <si>
    <t> -0,43</t>
  </si>
  <si>
    <t> 5,8%</t>
  </si>
  <si>
    <t> 5,72</t>
  </si>
  <si>
    <t> 1,70</t>
  </si>
  <si>
    <t>ACES3</t>
  </si>
  <si>
    <t>ARCELORMITTAL INOX BRASIL ON</t>
  </si>
  <si>
    <t>Siderurgia e Metalurgia</t>
  </si>
  <si>
    <t>Siderurgia</t>
  </si>
  <si>
    <t> 7,20</t>
  </si>
  <si>
    <t> 32,8%</t>
  </si>
  <si>
    <t> 1,69</t>
  </si>
  <si>
    <t> 23,5%</t>
  </si>
  <si>
    <t> 1,44</t>
  </si>
  <si>
    <t> 19,3%</t>
  </si>
  <si>
    <t> 6,40</t>
  </si>
  <si>
    <t> 20,77</t>
  </si>
  <si>
    <t> 26,9%</t>
  </si>
  <si>
    <t> 25,9%</t>
  </si>
  <si>
    <t> 6,54</t>
  </si>
  <si>
    <t> 2,05</t>
  </si>
  <si>
    <t> 13,3%</t>
  </si>
  <si>
    <t> 0,85</t>
  </si>
  <si>
    <t>ARZZ3</t>
  </si>
  <si>
    <t>AREZZO CO ON NM</t>
  </si>
  <si>
    <t> 2,78</t>
  </si>
  <si>
    <t> 1,66</t>
  </si>
  <si>
    <t> 0,81</t>
  </si>
  <si>
    <t>ARML3</t>
  </si>
  <si>
    <t>ARMAC ON NM</t>
  </si>
  <si>
    <t>Aluguel de carros</t>
  </si>
  <si>
    <t> 8,46</t>
  </si>
  <si>
    <t> 14,7%</t>
  </si>
  <si>
    <t> 3,47</t>
  </si>
  <si>
    <t> 6,9%</t>
  </si>
  <si>
    <t> 1,61</t>
  </si>
  <si>
    <t> 0,17</t>
  </si>
  <si>
    <t>CRFB3</t>
  </si>
  <si>
    <t>CARREFOUR BR ON NM</t>
  </si>
  <si>
    <t>ComÃ©rcio e DistribuiÃ§Ã£o</t>
  </si>
  <si>
    <t>Alimentos</t>
  </si>
  <si>
    <t> 9,77</t>
  </si>
  <si>
    <t> 0,49</t>
  </si>
  <si>
    <t> 5,0%</t>
  </si>
  <si>
    <t> 0,67</t>
  </si>
  <si>
    <t> 3,5%</t>
  </si>
  <si>
    <t> 6,62</t>
  </si>
  <si>
    <t> 14,9%</t>
  </si>
  <si>
    <t> 8,96</t>
  </si>
  <si>
    <t> 1,24</t>
  </si>
  <si>
    <t> 11,76</t>
  </si>
  <si>
    <t> 1,37</t>
  </si>
  <si>
    <t>ATMP3</t>
  </si>
  <si>
    <t>ATMASA ON</t>
  </si>
  <si>
    <t> 8,5%</t>
  </si>
  <si>
    <t> 0,05</t>
  </si>
  <si>
    <t> 0,03</t>
  </si>
  <si>
    <t> -13,0%</t>
  </si>
  <si>
    <t> -0,09</t>
  </si>
  <si>
    <t> -0,04</t>
  </si>
  <si>
    <t> 2,15</t>
  </si>
  <si>
    <t>ATOM3</t>
  </si>
  <si>
    <t>ATOMPAR ON</t>
  </si>
  <si>
    <t>Outros</t>
  </si>
  <si>
    <t> 100,0%</t>
  </si>
  <si>
    <t> 1,72</t>
  </si>
  <si>
    <t> 30,9%</t>
  </si>
  <si>
    <t> 1,95</t>
  </si>
  <si>
    <t> 2,64</t>
  </si>
  <si>
    <t> 4,19</t>
  </si>
  <si>
    <t>AZEV3</t>
  </si>
  <si>
    <t>AZEVEDO &amp; TRAVASSOS ON</t>
  </si>
  <si>
    <t>ConstruÃ§Ã£o e Engenharia</t>
  </si>
  <si>
    <t>ConstruÃ§Ã£o Pesada</t>
  </si>
  <si>
    <t> 18,3%</t>
  </si>
  <si>
    <t> -11,5%</t>
  </si>
  <si>
    <t> -4,2%</t>
  </si>
  <si>
    <t> 22,5%</t>
  </si>
  <si>
    <t>B3SA3</t>
  </si>
  <si>
    <t>B3 ON</t>
  </si>
  <si>
    <t>ServiÃ§os Financeiros Diversos</t>
  </si>
  <si>
    <t> 1,43</t>
  </si>
  <si>
    <t> 20,9%</t>
  </si>
  <si>
    <t> 0,62</t>
  </si>
  <si>
    <t> 27,6%</t>
  </si>
  <si>
    <t>BAHI3</t>
  </si>
  <si>
    <t>BAHEMA ON</t>
  </si>
  <si>
    <t> 38,3%</t>
  </si>
  <si>
    <t> -2,8%</t>
  </si>
  <si>
    <t> 0,35</t>
  </si>
  <si>
    <t> -17,9%</t>
  </si>
  <si>
    <t> -1,3%</t>
  </si>
  <si>
    <t> -29,1%</t>
  </si>
  <si>
    <t> 0,51</t>
  </si>
  <si>
    <t> 70,5%</t>
  </si>
  <si>
    <t> 0,41</t>
  </si>
  <si>
    <t>BIDI3</t>
  </si>
  <si>
    <t>BANCO INTER ON N2</t>
  </si>
  <si>
    <t>-</t>
  </si>
  <si>
    <t> 0,4%</t>
  </si>
  <si>
    <t> 34,7%</t>
  </si>
  <si>
    <t>MODL3</t>
  </si>
  <si>
    <t>MODALMAIS ON N2</t>
  </si>
  <si>
    <t>BEES3</t>
  </si>
  <si>
    <t>BANESTES S/A ON</t>
  </si>
  <si>
    <t> 13,8%</t>
  </si>
  <si>
    <t> 5,5%</t>
  </si>
  <si>
    <t>BDLL3</t>
  </si>
  <si>
    <t>BAEDELLA ON</t>
  </si>
  <si>
    <t> 0,89</t>
  </si>
  <si>
    <t> -0,17</t>
  </si>
  <si>
    <t> -0,03</t>
  </si>
  <si>
    <t> 12,2%</t>
  </si>
  <si>
    <t> 0,72</t>
  </si>
  <si>
    <t>BALM3</t>
  </si>
  <si>
    <t>BAUMER ON</t>
  </si>
  <si>
    <t>Equipamentos</t>
  </si>
  <si>
    <t> 56,3%</t>
  </si>
  <si>
    <t> 5,7%</t>
  </si>
  <si>
    <t> 0,63</t>
  </si>
  <si>
    <t> 6,8%</t>
  </si>
  <si>
    <t> 1,50</t>
  </si>
  <si>
    <t> 2,48</t>
  </si>
  <si>
    <t> 10,6%</t>
  </si>
  <si>
    <t> 10,86</t>
  </si>
  <si>
    <t> 2,56</t>
  </si>
  <si>
    <t> 0,16</t>
  </si>
  <si>
    <t> 7,1%</t>
  </si>
  <si>
    <t> 0,60</t>
  </si>
  <si>
    <t>BBSE3</t>
  </si>
  <si>
    <t>BBSEGURIDADE ON NM</t>
  </si>
  <si>
    <t>Seguradoras</t>
  </si>
  <si>
    <t>ABCB3</t>
  </si>
  <si>
    <t>30/12/1899</t>
  </si>
  <si>
    <t>ABC Brasil ON N2</t>
  </si>
  <si>
    <t> 15,8%</t>
  </si>
  <si>
    <t>BRIV3</t>
  </si>
  <si>
    <t>ALFA DE INVESTIMENTO ON</t>
  </si>
  <si>
    <t> 35,5%</t>
  </si>
  <si>
    <t>BAZA3</t>
  </si>
  <si>
    <t>BANCO DA AMAZONIA S.A. ON</t>
  </si>
  <si>
    <t> 26,4%</t>
  </si>
  <si>
    <t> 9,8%</t>
  </si>
  <si>
    <t>BBDC3</t>
  </si>
  <si>
    <t>BANCO BRADESCO S.A. ON N1</t>
  </si>
  <si>
    <t> 15,1%</t>
  </si>
  <si>
    <t> 13,9%</t>
  </si>
  <si>
    <t>BBAS3</t>
  </si>
  <si>
    <t>BANCO DO BRASIL S.A. ON</t>
  </si>
  <si>
    <t> 15,5%</t>
  </si>
  <si>
    <t> 9,7%</t>
  </si>
  <si>
    <t>BPAC3</t>
  </si>
  <si>
    <t>BTGP BANCO ON</t>
  </si>
  <si>
    <t>BGIP3</t>
  </si>
  <si>
    <t>BANESE ON</t>
  </si>
  <si>
    <t> 12,5%</t>
  </si>
  <si>
    <t>BPAR3</t>
  </si>
  <si>
    <t>BANPARÃ S.A. ON</t>
  </si>
  <si>
    <t> 2,8%</t>
  </si>
  <si>
    <t>BRSR3</t>
  </si>
  <si>
    <t>BANRISUL S/A ON</t>
  </si>
  <si>
    <t> 9,3%</t>
  </si>
  <si>
    <t> 5,3%</t>
  </si>
  <si>
    <t>BMIN3</t>
  </si>
  <si>
    <t>BANCO MERCANTIL DE INVESTIMENTOS SA ON</t>
  </si>
  <si>
    <t> 4,1%</t>
  </si>
  <si>
    <t>BMEB3</t>
  </si>
  <si>
    <t>BANCO MERCANTIL DO BRASIL S/A ON</t>
  </si>
  <si>
    <t>BNBR3</t>
  </si>
  <si>
    <t>BANCO DO NORDESTE ON</t>
  </si>
  <si>
    <t> 20,8%</t>
  </si>
  <si>
    <t> 19,5%</t>
  </si>
  <si>
    <t>PINE3</t>
  </si>
  <si>
    <t>Pine ON N1</t>
  </si>
  <si>
    <t>SANB3</t>
  </si>
  <si>
    <t>SANTANDER ON</t>
  </si>
  <si>
    <t> 20,1%</t>
  </si>
  <si>
    <t> 14,2%</t>
  </si>
  <si>
    <t>SFSA3</t>
  </si>
  <si>
    <t>Sofisa ON N1</t>
  </si>
  <si>
    <t> 0,1%</t>
  </si>
  <si>
    <t>BMOB3</t>
  </si>
  <si>
    <t>BEMOBI TECH ON NM</t>
  </si>
  <si>
    <t>Programas e ServiÃ§os</t>
  </si>
  <si>
    <t> 2,20</t>
  </si>
  <si>
    <t> 2,46</t>
  </si>
  <si>
    <t> 8,1%</t>
  </si>
  <si>
    <t> 5,56</t>
  </si>
  <si>
    <t> 0,57</t>
  </si>
  <si>
    <t>BHGR3</t>
  </si>
  <si>
    <t>BHG ON NM</t>
  </si>
  <si>
    <t> 23,70</t>
  </si>
  <si>
    <t> 59,9%</t>
  </si>
  <si>
    <t> 3,61</t>
  </si>
  <si>
    <t> 0,86</t>
  </si>
  <si>
    <t> -194,45</t>
  </si>
  <si>
    <t> -8,56</t>
  </si>
  <si>
    <t> 14,20</t>
  </si>
  <si>
    <t> 25,95</t>
  </si>
  <si>
    <t> 20,7%</t>
  </si>
  <si>
    <t> 0,24</t>
  </si>
  <si>
    <t>BMKS3</t>
  </si>
  <si>
    <t>MONARK ON</t>
  </si>
  <si>
    <t>Viagens e Lazer</t>
  </si>
  <si>
    <t>Bicicletas</t>
  </si>
  <si>
    <t> 15,26</t>
  </si>
  <si>
    <t> 8,8%</t>
  </si>
  <si>
    <t> 0,08</t>
  </si>
  <si>
    <t>BIOM3</t>
  </si>
  <si>
    <t>BIOMM SA ON</t>
  </si>
  <si>
    <t>Medicamentos e Outros Produtos</t>
  </si>
  <si>
    <t> 23,1%</t>
  </si>
  <si>
    <t> -59,1%</t>
  </si>
  <si>
    <t> 1,87</t>
  </si>
  <si>
    <t> -68,5%</t>
  </si>
  <si>
    <t> -22,5%</t>
  </si>
  <si>
    <t> -47,9%</t>
  </si>
  <si>
    <t> 3,22</t>
  </si>
  <si>
    <t> 1,02</t>
  </si>
  <si>
    <t> 424,8%</t>
  </si>
  <si>
    <t>BKBR3</t>
  </si>
  <si>
    <t>BK BRASIL ON NM</t>
  </si>
  <si>
    <t>Hoteis e Restaurantes</t>
  </si>
  <si>
    <t>Restaurante e Similares</t>
  </si>
  <si>
    <t> 0,69</t>
  </si>
  <si>
    <t> 0,55</t>
  </si>
  <si>
    <t> -4,8%</t>
  </si>
  <si>
    <t> 0,80</t>
  </si>
  <si>
    <t>BLAU3</t>
  </si>
  <si>
    <t>BLAU ON NM</t>
  </si>
  <si>
    <t> 33,2%</t>
  </si>
  <si>
    <t> 18,1%</t>
  </si>
  <si>
    <t>BLUT3</t>
  </si>
  <si>
    <t>B TECH EQI ON</t>
  </si>
  <si>
    <t> -0,85</t>
  </si>
  <si>
    <t> -0,16</t>
  </si>
  <si>
    <t>SOJA3</t>
  </si>
  <si>
    <t>BOA SAFRA ON NM</t>
  </si>
  <si>
    <t> 11,4%</t>
  </si>
  <si>
    <t> 1,58</t>
  </si>
  <si>
    <t> 16,4%</t>
  </si>
  <si>
    <t> 1,11</t>
  </si>
  <si>
    <t>BOAS3</t>
  </si>
  <si>
    <t>BOA VISTA ON NM</t>
  </si>
  <si>
    <t>BOBR3</t>
  </si>
  <si>
    <t>BOMBRIL SA ON</t>
  </si>
  <si>
    <t>Produtos de Uso Pessoal e de Limpeza</t>
  </si>
  <si>
    <t>Produtos de Limpeza</t>
  </si>
  <si>
    <t> 7,68</t>
  </si>
  <si>
    <t> 5,6%</t>
  </si>
  <si>
    <t> -1,05</t>
  </si>
  <si>
    <t> -0,39</t>
  </si>
  <si>
    <t> 6,1%</t>
  </si>
  <si>
    <t> -33,8%</t>
  </si>
  <si>
    <t> 9,79</t>
  </si>
  <si>
    <t> 16,31</t>
  </si>
  <si>
    <t> -1,63</t>
  </si>
  <si>
    <t> 3,1%</t>
  </si>
  <si>
    <t> 1,46</t>
  </si>
  <si>
    <t>BRML3</t>
  </si>
  <si>
    <t>BR MALLS PARTICIPAÃ‡Ã”ES S/A ON</t>
  </si>
  <si>
    <t> 0,39</t>
  </si>
  <si>
    <t> -1,19</t>
  </si>
  <si>
    <t> 12,43</t>
  </si>
  <si>
    <t> -3,5%</t>
  </si>
  <si>
    <t> 0,06</t>
  </si>
  <si>
    <t>BRPR3</t>
  </si>
  <si>
    <t>BR PROPERTIES ON NM</t>
  </si>
  <si>
    <t> -3,7%</t>
  </si>
  <si>
    <t> -0,2%</t>
  </si>
  <si>
    <t> 1,31</t>
  </si>
  <si>
    <t>BRAP3</t>
  </si>
  <si>
    <t>BRADESPAR S/A ON N1</t>
  </si>
  <si>
    <t>MineraÃ§Ã£o</t>
  </si>
  <si>
    <t>Minerais MetÃ¡licos</t>
  </si>
  <si>
    <t>BBRK3</t>
  </si>
  <si>
    <t>BR Brokers ON NM</t>
  </si>
  <si>
    <t>IntermediaÃ§Ã£o ImobiliÃ¡ria</t>
  </si>
  <si>
    <t> 0,34</t>
  </si>
  <si>
    <t> 1,21</t>
  </si>
  <si>
    <t>AGRO3</t>
  </si>
  <si>
    <t>BRASILAGRO ON NM</t>
  </si>
  <si>
    <t> 1,68</t>
  </si>
  <si>
    <t> 0,93</t>
  </si>
  <si>
    <t> 32,9%</t>
  </si>
  <si>
    <t> 25,7%</t>
  </si>
  <si>
    <t>BRKM3</t>
  </si>
  <si>
    <t>BRASKEM ON N1</t>
  </si>
  <si>
    <t>QuÃ­micos</t>
  </si>
  <si>
    <t>PetroquÃ­micos</t>
  </si>
  <si>
    <t> 1,32</t>
  </si>
  <si>
    <t> 27,3%</t>
  </si>
  <si>
    <t> 0,38</t>
  </si>
  <si>
    <t> 2,14</t>
  </si>
  <si>
    <t> -0,89</t>
  </si>
  <si>
    <t> 39,7%</t>
  </si>
  <si>
    <t> 1,63</t>
  </si>
  <si>
    <t>BSLI3</t>
  </si>
  <si>
    <t>BRB ON</t>
  </si>
  <si>
    <t> 23,4%</t>
  </si>
  <si>
    <t>BRFS3</t>
  </si>
  <si>
    <t>BRF Foods ON NM</t>
  </si>
  <si>
    <t>Alimentos Processados</t>
  </si>
  <si>
    <t>Carnes e Derivados</t>
  </si>
  <si>
    <t> 6,89</t>
  </si>
  <si>
    <t> 0,23</t>
  </si>
  <si>
    <t> -2,3%</t>
  </si>
  <si>
    <t>BRIT3</t>
  </si>
  <si>
    <t>BRISANET ON NM</t>
  </si>
  <si>
    <t>TelecomunicaÃ§Ãµes</t>
  </si>
  <si>
    <t> 0,47</t>
  </si>
  <si>
    <t> 2,4%</t>
  </si>
  <si>
    <t> -1,67</t>
  </si>
  <si>
    <t> 1,38</t>
  </si>
  <si>
    <t>CXSE3</t>
  </si>
  <si>
    <t>CAIXA SEGURI ON NM</t>
  </si>
  <si>
    <t> -0,8%</t>
  </si>
  <si>
    <t>CCIM3</t>
  </si>
  <si>
    <t>CC DES IMOB ON NM</t>
  </si>
  <si>
    <t> 15,4%</t>
  </si>
  <si>
    <t> 0,50</t>
  </si>
  <si>
    <t> -3,0%</t>
  </si>
  <si>
    <t> 0,53</t>
  </si>
  <si>
    <t> -1,09</t>
  </si>
  <si>
    <t> -5,7%</t>
  </si>
  <si>
    <t> 38,84</t>
  </si>
  <si>
    <t> 2,58</t>
  </si>
  <si>
    <t> 25,04</t>
  </si>
  <si>
    <t> 1,93</t>
  </si>
  <si>
    <t> 30,0%</t>
  </si>
  <si>
    <t> 0,40</t>
  </si>
  <si>
    <t>CAMB3</t>
  </si>
  <si>
    <t>PENALTY ON</t>
  </si>
  <si>
    <t> 3,65</t>
  </si>
  <si>
    <t> 46,1%</t>
  </si>
  <si>
    <t> 20,3%</t>
  </si>
  <si>
    <t> 19,0%</t>
  </si>
  <si>
    <t> 26,3%</t>
  </si>
  <si>
    <t> 5,28</t>
  </si>
  <si>
    <t> -3,1%</t>
  </si>
  <si>
    <t> 0,82</t>
  </si>
  <si>
    <t>CAML3</t>
  </si>
  <si>
    <t>CAMIL ON NM</t>
  </si>
  <si>
    <t>Alimentos Diversos</t>
  </si>
  <si>
    <t> 5,37</t>
  </si>
  <si>
    <t> 10,4%</t>
  </si>
  <si>
    <t> 14,6%</t>
  </si>
  <si>
    <t> 24,9%</t>
  </si>
  <si>
    <t> 1,06</t>
  </si>
  <si>
    <t>CCRO3</t>
  </si>
  <si>
    <t>COMPANHIA DE CONCESSÃ•ES RODOVIÃRIAS ON NM</t>
  </si>
  <si>
    <t>Transporte</t>
  </si>
  <si>
    <t>ExploraÃ§Ã£o de Rodovias</t>
  </si>
  <si>
    <t> 0,56</t>
  </si>
  <si>
    <t> 20,2%</t>
  </si>
  <si>
    <t> 1,97</t>
  </si>
  <si>
    <t> 2,39</t>
  </si>
  <si>
    <t>CEAB3</t>
  </si>
  <si>
    <t>CEA MODAS ON NM</t>
  </si>
  <si>
    <t> -2,0%</t>
  </si>
  <si>
    <t> 0,13</t>
  </si>
  <si>
    <t> -0,58</t>
  </si>
  <si>
    <t> -1,7%</t>
  </si>
  <si>
    <t> 1,52</t>
  </si>
  <si>
    <t> -6,0%</t>
  </si>
  <si>
    <t> 0,68</t>
  </si>
  <si>
    <t>CGOS3</t>
  </si>
  <si>
    <t>CELG ON</t>
  </si>
  <si>
    <t> -256,60</t>
  </si>
  <si>
    <t> -10,5%</t>
  </si>
  <si>
    <t> -0,83</t>
  </si>
  <si>
    <t> -0,25</t>
  </si>
  <si>
    <t> -0,1%</t>
  </si>
  <si>
    <t> -39,0%</t>
  </si>
  <si>
    <t> -570,29</t>
  </si>
  <si>
    <t> 0,54</t>
  </si>
  <si>
    <t> 9,0%</t>
  </si>
  <si>
    <t> 0,33</t>
  </si>
  <si>
    <t>MAPT3</t>
  </si>
  <si>
    <t>CIA MARCOPOLO ON</t>
  </si>
  <si>
    <t> -217,97</t>
  </si>
  <si>
    <t> 43,99</t>
  </si>
  <si>
    <t> -829,34</t>
  </si>
  <si>
    <t> -5,02</t>
  </si>
  <si>
    <t> -21,3%</t>
  </si>
  <si>
    <t> 2,9%</t>
  </si>
  <si>
    <t>ELET3</t>
  </si>
  <si>
    <t>ELETROBRÃS ON</t>
  </si>
  <si>
    <t> 67,0%</t>
  </si>
  <si>
    <t> 1,77</t>
  </si>
  <si>
    <t> 11,9%</t>
  </si>
  <si>
    <t> 17,7%</t>
  </si>
  <si>
    <t> 3,96</t>
  </si>
  <si>
    <t> 2,7%</t>
  </si>
  <si>
    <t> 1,71</t>
  </si>
  <si>
    <t>CLSC3</t>
  </si>
  <si>
    <t>CELESC ON N2</t>
  </si>
  <si>
    <t> 12,8%</t>
  </si>
  <si>
    <t> 5,4%</t>
  </si>
  <si>
    <t> -0,41</t>
  </si>
  <si>
    <t> 3,70</t>
  </si>
  <si>
    <t> 0,91</t>
  </si>
  <si>
    <t>AALR3</t>
  </si>
  <si>
    <t>ALLIAR ON NM</t>
  </si>
  <si>
    <t>Serv.MÃ©d.Hospit. AnÃ¡lises e DiagnÃ³sticos</t>
  </si>
  <si>
    <t> 3,3%</t>
  </si>
  <si>
    <t> 0,66</t>
  </si>
  <si>
    <t>CESP3</t>
  </si>
  <si>
    <t>CESP CIA ENERGETICA SAO PAULO ON</t>
  </si>
  <si>
    <t> 7,04</t>
  </si>
  <si>
    <t> 56,7%</t>
  </si>
  <si>
    <t> 51,3%</t>
  </si>
  <si>
    <t> 14,0%</t>
  </si>
  <si>
    <t> 61,50</t>
  </si>
  <si>
    <t> -1,48</t>
  </si>
  <si>
    <t> 8,7%</t>
  </si>
  <si>
    <t> 4,3%</t>
  </si>
  <si>
    <t> 6,05</t>
  </si>
  <si>
    <t> 1,13</t>
  </si>
  <si>
    <t> 8,25</t>
  </si>
  <si>
    <t> 11,5%</t>
  </si>
  <si>
    <t>BICB3</t>
  </si>
  <si>
    <t>BicBanco ON N1</t>
  </si>
  <si>
    <t> -91,0%</t>
  </si>
  <si>
    <t> -31,2%</t>
  </si>
  <si>
    <t>PCAR3</t>
  </si>
  <si>
    <t>PÃƒO DE AÃ‡ÃšCAR ON</t>
  </si>
  <si>
    <t> 25,2%</t>
  </si>
  <si>
    <t> 0,12</t>
  </si>
  <si>
    <t> 4,6%</t>
  </si>
  <si>
    <t> -0,42</t>
  </si>
  <si>
    <t> 1,94</t>
  </si>
  <si>
    <t> 1,09</t>
  </si>
  <si>
    <t>CASN3</t>
  </si>
  <si>
    <t>CASAN ON</t>
  </si>
  <si>
    <t> 51,89</t>
  </si>
  <si>
    <t> 47,7%</t>
  </si>
  <si>
    <t> 10,51</t>
  </si>
  <si>
    <t> 3,37</t>
  </si>
  <si>
    <t> 448,71</t>
  </si>
  <si>
    <t> -7,73</t>
  </si>
  <si>
    <t> 38,20</t>
  </si>
  <si>
    <t> 1,07</t>
  </si>
  <si>
    <t> 56,89</t>
  </si>
  <si>
    <t>GPAR3</t>
  </si>
  <si>
    <t>CELGPAR ON</t>
  </si>
  <si>
    <t> 8,41</t>
  </si>
  <si>
    <t>CEGR3</t>
  </si>
  <si>
    <t>CEG ON</t>
  </si>
  <si>
    <t>GÃ¡s</t>
  </si>
  <si>
    <t> 28,93</t>
  </si>
  <si>
    <t> 24,8%</t>
  </si>
  <si>
    <t> 4,76</t>
  </si>
  <si>
    <t> 6,18</t>
  </si>
  <si>
    <t> 9,6%</t>
  </si>
  <si>
    <t> -42,87</t>
  </si>
  <si>
    <t> -13,02</t>
  </si>
  <si>
    <t> 26,0%</t>
  </si>
  <si>
    <t> 42,8%</t>
  </si>
  <si>
    <t> 25,68</t>
  </si>
  <si>
    <t> 30,23</t>
  </si>
  <si>
    <t> 1,10</t>
  </si>
  <si>
    <t> 0,7%</t>
  </si>
  <si>
    <t> 1,30</t>
  </si>
  <si>
    <t>CEEB3</t>
  </si>
  <si>
    <t>COELBA ON</t>
  </si>
  <si>
    <t> 22,8%</t>
  </si>
  <si>
    <t> 0,37</t>
  </si>
  <si>
    <t> 6,85</t>
  </si>
  <si>
    <t> 1,29</t>
  </si>
  <si>
    <t> 14,5%</t>
  </si>
  <si>
    <t>CEBR3</t>
  </si>
  <si>
    <t>CEB - COMPANHIA ENERGÃ‰TICA DE BRASÃLIA ON</t>
  </si>
  <si>
    <t> 8,17</t>
  </si>
  <si>
    <t> 1,84</t>
  </si>
  <si>
    <t> 2,61</t>
  </si>
  <si>
    <t>CMIG3</t>
  </si>
  <si>
    <t>CEMIG ON N1</t>
  </si>
  <si>
    <t> 17,9%</t>
  </si>
  <si>
    <t> 23,2%</t>
  </si>
  <si>
    <t>CEPE3</t>
  </si>
  <si>
    <t>CELPE ON</t>
  </si>
  <si>
    <t> 7,97</t>
  </si>
  <si>
    <t> 10,91</t>
  </si>
  <si>
    <t> -1,35</t>
  </si>
  <si>
    <t> 9,93</t>
  </si>
  <si>
    <t> 12,90</t>
  </si>
  <si>
    <t> 3,41</t>
  </si>
  <si>
    <t>COCE3</t>
  </si>
  <si>
    <t>CIA ENERG CEARA - COELCE ON</t>
  </si>
  <si>
    <t> 3,52</t>
  </si>
  <si>
    <t> 17,4%</t>
  </si>
  <si>
    <t> 6,0%</t>
  </si>
  <si>
    <t> -7,93</t>
  </si>
  <si>
    <t> 14,3%</t>
  </si>
  <si>
    <t> 5,13</t>
  </si>
  <si>
    <t> 6,46</t>
  </si>
  <si>
    <t> 0,73</t>
  </si>
  <si>
    <t>CSRN3</t>
  </si>
  <si>
    <t>COSERN ON</t>
  </si>
  <si>
    <t> 21,1%</t>
  </si>
  <si>
    <t> 0,70</t>
  </si>
  <si>
    <t>CEED3</t>
  </si>
  <si>
    <t>CEEE-D ON N1</t>
  </si>
  <si>
    <t> 19,71</t>
  </si>
  <si>
    <t> 3,04</t>
  </si>
  <si>
    <t> -0,47</t>
  </si>
  <si>
    <t> 14,77</t>
  </si>
  <si>
    <t> 33,57</t>
  </si>
  <si>
    <t> -1,02</t>
  </si>
  <si>
    <t> 155,1%</t>
  </si>
  <si>
    <t> 0,78</t>
  </si>
  <si>
    <t>EEEL3</t>
  </si>
  <si>
    <t>CEEE ON N1</t>
  </si>
  <si>
    <t> 3,66</t>
  </si>
  <si>
    <t> 49,9%</t>
  </si>
  <si>
    <t> 3,59</t>
  </si>
  <si>
    <t> -7,26</t>
  </si>
  <si>
    <t> 6,70</t>
  </si>
  <si>
    <t> 2,19</t>
  </si>
  <si>
    <t> 6,87</t>
  </si>
  <si>
    <t> 0,22</t>
  </si>
  <si>
    <t>FESA3</t>
  </si>
  <si>
    <t>FERBASA ON</t>
  </si>
  <si>
    <t> 32,0%</t>
  </si>
  <si>
    <t> 31,8%</t>
  </si>
  <si>
    <t> 0,15</t>
  </si>
  <si>
    <t>CEDO3</t>
  </si>
  <si>
    <t>CIA. DE FIAÃ‡ÃƒO E TECIDOS CEDRO CACHOEIRA ON</t>
  </si>
  <si>
    <t>Fios e Tecidos</t>
  </si>
  <si>
    <t> -0,81</t>
  </si>
  <si>
    <t> 7,6%</t>
  </si>
  <si>
    <t> 5,84</t>
  </si>
  <si>
    <t> 1,20</t>
  </si>
  <si>
    <t>CGAS3</t>
  </si>
  <si>
    <t>COMPANHIA DE GÃS DE SÃƒO PAULO - COMGÃS ON</t>
  </si>
  <si>
    <t> 20,6%</t>
  </si>
  <si>
    <t> 16,1%</t>
  </si>
  <si>
    <t> 18,7%</t>
  </si>
  <si>
    <t>LCAM3</t>
  </si>
  <si>
    <t>LOCAMERICA ON NM</t>
  </si>
  <si>
    <t> 1,90</t>
  </si>
  <si>
    <t> 30,3%</t>
  </si>
  <si>
    <t> 7,98</t>
  </si>
  <si>
    <t> 1,18</t>
  </si>
  <si>
    <t> 10,37</t>
  </si>
  <si>
    <t>MSPA3</t>
  </si>
  <si>
    <t>MELHORAMENTOS ON</t>
  </si>
  <si>
    <t>Madeira e Papel</t>
  </si>
  <si>
    <t>Papel e Celulose</t>
  </si>
  <si>
    <t> -14,23</t>
  </si>
  <si>
    <t> 28,7%</t>
  </si>
  <si>
    <t> -13,7%</t>
  </si>
  <si>
    <t> -17,4%</t>
  </si>
  <si>
    <t> 6,03</t>
  </si>
  <si>
    <t> -0,65</t>
  </si>
  <si>
    <t> 134,22</t>
  </si>
  <si>
    <t> -17,66</t>
  </si>
  <si>
    <t> 0,8%</t>
  </si>
  <si>
    <t>CPLE3</t>
  </si>
  <si>
    <t>COPEL ON</t>
  </si>
  <si>
    <t> 5,12</t>
  </si>
  <si>
    <t> 14,4%</t>
  </si>
  <si>
    <t>PEAB3</t>
  </si>
  <si>
    <t>CIA. DE PARTICIPAÃ‡Ã•ES ALIANÃ‡A DA BAHIA ON</t>
  </si>
  <si>
    <t>Holdings Diversificadas</t>
  </si>
  <si>
    <t> 0,98</t>
  </si>
  <si>
    <t>PALF3</t>
  </si>
  <si>
    <t>CPFL ON</t>
  </si>
  <si>
    <t> 0,10</t>
  </si>
  <si>
    <t> -0,02</t>
  </si>
  <si>
    <t> 1,08</t>
  </si>
  <si>
    <t> 2,88</t>
  </si>
  <si>
    <t> 3,84</t>
  </si>
  <si>
    <t>SBSP3</t>
  </si>
  <si>
    <t>SABESP ON NM</t>
  </si>
  <si>
    <t> 7,60</t>
  </si>
  <si>
    <t> 17,61</t>
  </si>
  <si>
    <t> 8,2%</t>
  </si>
  <si>
    <t> 10,7%</t>
  </si>
  <si>
    <t> 7,09</t>
  </si>
  <si>
    <t> 7,3%</t>
  </si>
  <si>
    <t>CSMG3</t>
  </si>
  <si>
    <t>COPASA MG ON</t>
  </si>
  <si>
    <t> 15,9%</t>
  </si>
  <si>
    <t> 9,36</t>
  </si>
  <si>
    <t> 8,4%</t>
  </si>
  <si>
    <t> 7,5%</t>
  </si>
  <si>
    <t>SAPR3</t>
  </si>
  <si>
    <t>SANEPAR ON</t>
  </si>
  <si>
    <t> 2,74</t>
  </si>
  <si>
    <t> 4,45</t>
  </si>
  <si>
    <t> -1,24</t>
  </si>
  <si>
    <t> 15,6%</t>
  </si>
  <si>
    <t> 4,20</t>
  </si>
  <si>
    <t> 7,7%</t>
  </si>
  <si>
    <t>CSAB3</t>
  </si>
  <si>
    <t>COMPANHIA DE SEGUROS ALIANÃ‡A DA BAHIA ON</t>
  </si>
  <si>
    <t> 63,49</t>
  </si>
  <si>
    <t> 125,7%</t>
  </si>
  <si>
    <t> 80,44</t>
  </si>
  <si>
    <t> 126,7%</t>
  </si>
  <si>
    <t> 198,1%</t>
  </si>
  <si>
    <t>CSNA3</t>
  </si>
  <si>
    <t>CSN ON</t>
  </si>
  <si>
    <t> 19,4%</t>
  </si>
  <si>
    <t> 2,03</t>
  </si>
  <si>
    <t> 1,65</t>
  </si>
  <si>
    <t> 0,64</t>
  </si>
  <si>
    <t>CTNM3</t>
  </si>
  <si>
    <t>COTEMINAS ON</t>
  </si>
  <si>
    <t> 6,7%</t>
  </si>
  <si>
    <t> -0,28</t>
  </si>
  <si>
    <t> 0,94</t>
  </si>
  <si>
    <t>CTSA3</t>
  </si>
  <si>
    <t>SANTANENSE ON</t>
  </si>
  <si>
    <t> 4,7%</t>
  </si>
  <si>
    <t>CIEL3</t>
  </si>
  <si>
    <t>CIELO ON NM</t>
  </si>
  <si>
    <t>CLSA3</t>
  </si>
  <si>
    <t>CLEARSALE ON NM</t>
  </si>
  <si>
    <t>VVEO3</t>
  </si>
  <si>
    <t>VIVEO ON NM</t>
  </si>
  <si>
    <t> 18,0%</t>
  </si>
  <si>
    <t> 12,0%</t>
  </si>
  <si>
    <t> 7,88</t>
  </si>
  <si>
    <t> 0,97</t>
  </si>
  <si>
    <t>COGN3</t>
  </si>
  <si>
    <t>COGNA ON</t>
  </si>
  <si>
    <t> 0,77</t>
  </si>
  <si>
    <t>CBAV3</t>
  </si>
  <si>
    <t>CBA ON NM</t>
  </si>
  <si>
    <t> 6,37</t>
  </si>
  <si>
    <t> 0,71</t>
  </si>
  <si>
    <t> 0,75</t>
  </si>
  <si>
    <t>ODER3</t>
  </si>
  <si>
    <t>CONSERVAS ODERICH SA ON</t>
  </si>
  <si>
    <t>BRGE3</t>
  </si>
  <si>
    <t>CONSORCIO ALFA ON</t>
  </si>
  <si>
    <t> -2.674,9%</t>
  </si>
  <si>
    <t> -13.776,0%</t>
  </si>
  <si>
    <t> 563,8%</t>
  </si>
  <si>
    <t> -35,4%</t>
  </si>
  <si>
    <t> 1,8%</t>
  </si>
  <si>
    <t> 2,67</t>
  </si>
  <si>
    <t> -32,6%</t>
  </si>
  <si>
    <t>CALI3</t>
  </si>
  <si>
    <t>CAL S/A ON</t>
  </si>
  <si>
    <t> 5,07</t>
  </si>
  <si>
    <t> 35,7%</t>
  </si>
  <si>
    <t> 9,4%</t>
  </si>
  <si>
    <t> -0,55</t>
  </si>
  <si>
    <t> 74,4%</t>
  </si>
  <si>
    <t> 18,83</t>
  </si>
  <si>
    <t> 19,56</t>
  </si>
  <si>
    <t> 13,80</t>
  </si>
  <si>
    <t> 86,8%</t>
  </si>
  <si>
    <t>TEND3</t>
  </si>
  <si>
    <t>Tenda ON NM</t>
  </si>
  <si>
    <t> 1,91</t>
  </si>
  <si>
    <t>CORR3</t>
  </si>
  <si>
    <t>CORREA RIBEIRO SA COM. IND. ON</t>
  </si>
  <si>
    <t> 96,3%</t>
  </si>
  <si>
    <t> -60,7%</t>
  </si>
  <si>
    <t> -32,9%</t>
  </si>
  <si>
    <t> -0,06</t>
  </si>
  <si>
    <t> 426,0%</t>
  </si>
  <si>
    <t> 8,89</t>
  </si>
  <si>
    <t> 31,90</t>
  </si>
  <si>
    <t> 8,62</t>
  </si>
  <si>
    <t> 42,3%</t>
  </si>
  <si>
    <t>CSAN3</t>
  </si>
  <si>
    <t>COSAN SA INDUSTRIA E COMERCIO ON</t>
  </si>
  <si>
    <t> 23,9%</t>
  </si>
  <si>
    <t> 3,13</t>
  </si>
  <si>
    <t> -0,86</t>
  </si>
  <si>
    <t> 1,89</t>
  </si>
  <si>
    <t>CPFE3</t>
  </si>
  <si>
    <t>CPFL ENERGIA S.A. ON</t>
  </si>
  <si>
    <t> 24,7%</t>
  </si>
  <si>
    <t> 13,4%</t>
  </si>
  <si>
    <t> 6,39</t>
  </si>
  <si>
    <t> 7,59</t>
  </si>
  <si>
    <t>CPRE3</t>
  </si>
  <si>
    <t>CPFL RENOVAV ON NM</t>
  </si>
  <si>
    <t> 63,0%</t>
  </si>
  <si>
    <t> 0,88</t>
  </si>
  <si>
    <t> 41,2%</t>
  </si>
  <si>
    <t> -69,29</t>
  </si>
  <si>
    <t> -2,38</t>
  </si>
  <si>
    <t> 4,84</t>
  </si>
  <si>
    <t> 6,10</t>
  </si>
  <si>
    <t>CPFG3</t>
  </si>
  <si>
    <t>CPFL GERAÃ‡Ã‚O DE ENERGIA S/A ON</t>
  </si>
  <si>
    <t> 55,0%</t>
  </si>
  <si>
    <t> 49,3%</t>
  </si>
  <si>
    <t> 45,8%</t>
  </si>
  <si>
    <t> -9,06</t>
  </si>
  <si>
    <t> 1,49</t>
  </si>
  <si>
    <t> 1,99</t>
  </si>
  <si>
    <t>CRDE3</t>
  </si>
  <si>
    <t>CR2 ON</t>
  </si>
  <si>
    <t> -6,38</t>
  </si>
  <si>
    <t> -184,3%</t>
  </si>
  <si>
    <t> -163,0%</t>
  </si>
  <si>
    <t> 5,96</t>
  </si>
  <si>
    <t> 18,39</t>
  </si>
  <si>
    <t> -8,5%</t>
  </si>
  <si>
    <t> -7,7%</t>
  </si>
  <si>
    <t> -4,99</t>
  </si>
  <si>
    <t> -4,97</t>
  </si>
  <si>
    <t> -36,5%</t>
  </si>
  <si>
    <t>CSED3</t>
  </si>
  <si>
    <t>CRUZEIRO EDU ON NM</t>
  </si>
  <si>
    <t> 4,59</t>
  </si>
  <si>
    <t> 16,2%</t>
  </si>
  <si>
    <t> 2,09</t>
  </si>
  <si>
    <t>CMIN3</t>
  </si>
  <si>
    <t>CSNMINERACAO ON N2</t>
  </si>
  <si>
    <t> 27,5%</t>
  </si>
  <si>
    <t> 32,2%</t>
  </si>
  <si>
    <t> 2,36</t>
  </si>
  <si>
    <t>CARD3</t>
  </si>
  <si>
    <t>CSU CARDSYST ON NM</t>
  </si>
  <si>
    <t> 12,1%</t>
  </si>
  <si>
    <t> 17,8%</t>
  </si>
  <si>
    <t> 3,0%</t>
  </si>
  <si>
    <t>TRPL3</t>
  </si>
  <si>
    <t>TRANSMISSÃƒO PAULISTA ON N1</t>
  </si>
  <si>
    <t> 72,7%</t>
  </si>
  <si>
    <t> 6,65</t>
  </si>
  <si>
    <t>CURY3</t>
  </si>
  <si>
    <t>CURY S/A ON NM</t>
  </si>
  <si>
    <t>CVCB3</t>
  </si>
  <si>
    <t>CVC BRASIL ON NM</t>
  </si>
  <si>
    <t>Viagens e Turismo</t>
  </si>
  <si>
    <t>CYRE3</t>
  </si>
  <si>
    <t>CYRELA BRAZIL REALTY PN</t>
  </si>
  <si>
    <t> 33,9%</t>
  </si>
  <si>
    <t> 1,19</t>
  </si>
  <si>
    <t> 7,99</t>
  </si>
  <si>
    <t> 9,27</t>
  </si>
  <si>
    <t>DMVF3</t>
  </si>
  <si>
    <t>D1000VFARMA ON NM</t>
  </si>
  <si>
    <t> 2,47</t>
  </si>
  <si>
    <t> 0,14</t>
  </si>
  <si>
    <t>DESK3</t>
  </si>
  <si>
    <t>DESKTOPSIGMA ON NM</t>
  </si>
  <si>
    <t> 19,7%</t>
  </si>
  <si>
    <t>DXCO3</t>
  </si>
  <si>
    <t>DEXCO ON</t>
  </si>
  <si>
    <t>Madeira</t>
  </si>
  <si>
    <t> 5,99</t>
  </si>
  <si>
    <t> 35,2%</t>
  </si>
  <si>
    <t> 1,12</t>
  </si>
  <si>
    <t>DEXP3</t>
  </si>
  <si>
    <t>DEXXOS PAR ON</t>
  </si>
  <si>
    <t> 1,45</t>
  </si>
  <si>
    <t>DASA3</t>
  </si>
  <si>
    <t>DIAGNOSTICOS DA AMERICA SA ON</t>
  </si>
  <si>
    <t> -1,06</t>
  </si>
  <si>
    <t>PNVL3</t>
  </si>
  <si>
    <t>PANVEL FARMÃCIAS ON</t>
  </si>
  <si>
    <t> 30,6%</t>
  </si>
  <si>
    <t> 2,2%</t>
  </si>
  <si>
    <t> 2,97</t>
  </si>
  <si>
    <t>DIRR3</t>
  </si>
  <si>
    <t>Direcional Engenharia ON NM</t>
  </si>
  <si>
    <t> 36,4%</t>
  </si>
  <si>
    <t> 18,4%</t>
  </si>
  <si>
    <t> 1,00</t>
  </si>
  <si>
    <t> 22,2%</t>
  </si>
  <si>
    <t>DOHL3</t>
  </si>
  <si>
    <t>DOHLER ON</t>
  </si>
  <si>
    <t> 22,58</t>
  </si>
  <si>
    <t> 28,6%</t>
  </si>
  <si>
    <t> 2,12</t>
  </si>
  <si>
    <t> 10,0%</t>
  </si>
  <si>
    <t> 18,46</t>
  </si>
  <si>
    <t> 22,83</t>
  </si>
  <si>
    <t>DMMO3</t>
  </si>
  <si>
    <t>DOMMO ON</t>
  </si>
  <si>
    <t> 2,80</t>
  </si>
  <si>
    <t> 1,22</t>
  </si>
  <si>
    <t> 5,32</t>
  </si>
  <si>
    <t> -0,00</t>
  </si>
  <si>
    <t>DOTZ3</t>
  </si>
  <si>
    <t>DOTZ SA ON NM</t>
  </si>
  <si>
    <t>Programas de FidelizaÃ§Ã£o</t>
  </si>
  <si>
    <t>DTCY3</t>
  </si>
  <si>
    <t>DTCOM ON</t>
  </si>
  <si>
    <t> -28,67</t>
  </si>
  <si>
    <t> 10,60</t>
  </si>
  <si>
    <t> -37,0%</t>
  </si>
  <si>
    <t> 6,88</t>
  </si>
  <si>
    <t> -68,4%</t>
  </si>
  <si>
    <t> -17,44</t>
  </si>
  <si>
    <t> -8,12</t>
  </si>
  <si>
    <t> -25,9%</t>
  </si>
  <si>
    <t> 584,7%</t>
  </si>
  <si>
    <t> 91,19</t>
  </si>
  <si>
    <t> -28,93</t>
  </si>
  <si>
    <t> -15,4%</t>
  </si>
  <si>
    <t> 0,65</t>
  </si>
  <si>
    <t>ECOR3</t>
  </si>
  <si>
    <t>ECORODOVIAS ON NM</t>
  </si>
  <si>
    <t> 3,01</t>
  </si>
  <si>
    <t> 37,1%</t>
  </si>
  <si>
    <t> 29,9%</t>
  </si>
  <si>
    <t>ENBR3</t>
  </si>
  <si>
    <t>EDP ENERGIAS DO BRASIL S/A ON</t>
  </si>
  <si>
    <t>ESCE3</t>
  </si>
  <si>
    <t>ESCELSA ON</t>
  </si>
  <si>
    <t> 16,7%</t>
  </si>
  <si>
    <t> -0,37</t>
  </si>
  <si>
    <t> 16,3%</t>
  </si>
  <si>
    <t> 2,72</t>
  </si>
  <si>
    <t> 3,16</t>
  </si>
  <si>
    <t> 1,56</t>
  </si>
  <si>
    <t>EALT3</t>
  </si>
  <si>
    <t>ELECTRO AÃ‡O ALTONA S/A ON</t>
  </si>
  <si>
    <t> 4,29</t>
  </si>
  <si>
    <t> 0,87</t>
  </si>
  <si>
    <t>EKTR3</t>
  </si>
  <si>
    <t>ELEKTRO ELETRICIDADE E SERVIÃ‡OS S.A. ON</t>
  </si>
  <si>
    <t> 3,24</t>
  </si>
  <si>
    <t> 3,57</t>
  </si>
  <si>
    <t> -1,84</t>
  </si>
  <si>
    <t> 26,7%</t>
  </si>
  <si>
    <t> 4,73</t>
  </si>
  <si>
    <t> 9,1%</t>
  </si>
  <si>
    <t>LIPR3</t>
  </si>
  <si>
    <t>LIGHTPAR ON</t>
  </si>
  <si>
    <t>ELMD3</t>
  </si>
  <si>
    <t>ELETROMIDIA ON NM</t>
  </si>
  <si>
    <t>MÃ­dia</t>
  </si>
  <si>
    <t>Publicidade e Propaganda</t>
  </si>
  <si>
    <t>ELPL3</t>
  </si>
  <si>
    <t>AES ELETROPAULO ON</t>
  </si>
  <si>
    <t> 3,62</t>
  </si>
  <si>
    <t> 6,4%</t>
  </si>
  <si>
    <t> 13,26</t>
  </si>
  <si>
    <t> -0,48</t>
  </si>
  <si>
    <t> 2,75</t>
  </si>
  <si>
    <t>EPAR3</t>
  </si>
  <si>
    <t>EMBPAR S/A ON</t>
  </si>
  <si>
    <t>Material de Transporte</t>
  </si>
  <si>
    <t> 34,2%</t>
  </si>
  <si>
    <t> 71,3%</t>
  </si>
  <si>
    <t> 4,40</t>
  </si>
  <si>
    <t> 3,58</t>
  </si>
  <si>
    <t>EMBR3</t>
  </si>
  <si>
    <t>EMBRAER ON</t>
  </si>
  <si>
    <t>Material AeronÃ¡utico e de Defesa</t>
  </si>
  <si>
    <t> 17,6%</t>
  </si>
  <si>
    <t> 6,63</t>
  </si>
  <si>
    <t>PGMN3</t>
  </si>
  <si>
    <t>PAGUE MENOS ON NM</t>
  </si>
  <si>
    <t> 1,54</t>
  </si>
  <si>
    <t>ECPR3</t>
  </si>
  <si>
    <t>ENCORPAR ON</t>
  </si>
  <si>
    <t> -82,52</t>
  </si>
  <si>
    <t> 174,62</t>
  </si>
  <si>
    <t> -1,29</t>
  </si>
  <si>
    <t> -12,3%</t>
  </si>
  <si>
    <t> -82,27</t>
  </si>
  <si>
    <t> -82,15</t>
  </si>
  <si>
    <t>ENAT3</t>
  </si>
  <si>
    <t>ENAUTA PART ON</t>
  </si>
  <si>
    <t> 2,79</t>
  </si>
  <si>
    <t> 4,74</t>
  </si>
  <si>
    <t> 33,6%</t>
  </si>
  <si>
    <t>ENER3</t>
  </si>
  <si>
    <t>ENERSUL ON</t>
  </si>
  <si>
    <t> 30,8%</t>
  </si>
  <si>
    <t> 67,8%</t>
  </si>
  <si>
    <t> 1,88</t>
  </si>
  <si>
    <t> 2,66</t>
  </si>
  <si>
    <t>ENMT3</t>
  </si>
  <si>
    <t>ENERGISA MT ON</t>
  </si>
  <si>
    <t> 18,5%</t>
  </si>
  <si>
    <t> 1,28</t>
  </si>
  <si>
    <t> 1,53</t>
  </si>
  <si>
    <t>ENGI3</t>
  </si>
  <si>
    <t>ENERGISA ON</t>
  </si>
  <si>
    <t> 4,67</t>
  </si>
  <si>
    <t> 1,17</t>
  </si>
  <si>
    <t>ENEV3</t>
  </si>
  <si>
    <t>ENEVA ON</t>
  </si>
  <si>
    <t> -2,09</t>
  </si>
  <si>
    <t>EGIE3</t>
  </si>
  <si>
    <t> 13,6%</t>
  </si>
  <si>
    <t> 7,57</t>
  </si>
  <si>
    <t>ENJU3</t>
  </si>
  <si>
    <t>ENJOEI ON NM</t>
  </si>
  <si>
    <t> -0,69</t>
  </si>
  <si>
    <t> 0,25</t>
  </si>
  <si>
    <t>EQTL3</t>
  </si>
  <si>
    <t>EQUATORIAL ENERGIA S.A. ON NM</t>
  </si>
  <si>
    <t> 7,71</t>
  </si>
  <si>
    <t> 1,96</t>
  </si>
  <si>
    <t>EQPA3</t>
  </si>
  <si>
    <t>EQTL PARA ON</t>
  </si>
  <si>
    <t> 6,50</t>
  </si>
  <si>
    <t> 22,3%</t>
  </si>
  <si>
    <t> 33,1%</t>
  </si>
  <si>
    <t> 6,93</t>
  </si>
  <si>
    <t>ETER3</t>
  </si>
  <si>
    <t>ETERNIT ON</t>
  </si>
  <si>
    <t>Produtos para ConstruÃ§Ã£o</t>
  </si>
  <si>
    <t> 41,0%</t>
  </si>
  <si>
    <t> 41,8%</t>
  </si>
  <si>
    <t>EUCA3</t>
  </si>
  <si>
    <t>EUCATEX ON</t>
  </si>
  <si>
    <t> 3,28</t>
  </si>
  <si>
    <t> 1,62</t>
  </si>
  <si>
    <t>EVEN3</t>
  </si>
  <si>
    <t>Even ON NM</t>
  </si>
  <si>
    <t> 5,1%</t>
  </si>
  <si>
    <t>EZTC3</t>
  </si>
  <si>
    <t>EZTec ON NM</t>
  </si>
  <si>
    <t> 14,45</t>
  </si>
  <si>
    <t> 46,3%</t>
  </si>
  <si>
    <t>VSPT3</t>
  </si>
  <si>
    <t>FERROVIA CENTRO-ATLÃ‚NTICA S.A. ON</t>
  </si>
  <si>
    <t>Transporte FerroviÃ¡rio</t>
  </si>
  <si>
    <t> 2,3%</t>
  </si>
  <si>
    <t>FHER3</t>
  </si>
  <si>
    <t>Fer Heringer ON NM</t>
  </si>
  <si>
    <t>Fertilizantes e Defensivos</t>
  </si>
  <si>
    <t> 1,81</t>
  </si>
  <si>
    <t>CRIV3</t>
  </si>
  <si>
    <t>ALFA FINANCEIRA ON</t>
  </si>
  <si>
    <t>Soc. CrÃ©dito e Financiamento</t>
  </si>
  <si>
    <t>FLRY3</t>
  </si>
  <si>
    <t>FLEURY ON NM</t>
  </si>
  <si>
    <t> 11,32</t>
  </si>
  <si>
    <t>POWE3</t>
  </si>
  <si>
    <t>FOCUS ON ON NM</t>
  </si>
  <si>
    <t> 2,6%</t>
  </si>
  <si>
    <t> 6,57</t>
  </si>
  <si>
    <t> -3,01</t>
  </si>
  <si>
    <t> 10,01</t>
  </si>
  <si>
    <t> 10,63</t>
  </si>
  <si>
    <t>FRAS3</t>
  </si>
  <si>
    <t>FRAS-LE S.A. ON</t>
  </si>
  <si>
    <t>Material RodoviÃ¡rio</t>
  </si>
  <si>
    <t> 28,5%</t>
  </si>
  <si>
    <t> 13,5%</t>
  </si>
  <si>
    <t> 2,13</t>
  </si>
  <si>
    <t>GFSA3</t>
  </si>
  <si>
    <t>GAFISA ON</t>
  </si>
  <si>
    <t> 2,24</t>
  </si>
  <si>
    <t>GSHP3</t>
  </si>
  <si>
    <t>Generalshopp ON NM</t>
  </si>
  <si>
    <t>GGBR3</t>
  </si>
  <si>
    <t>GERDAU S.A. ON N1</t>
  </si>
  <si>
    <t>GETT3</t>
  </si>
  <si>
    <t>GETNET BR ON</t>
  </si>
  <si>
    <t> 2,34</t>
  </si>
  <si>
    <t> 1,3%</t>
  </si>
  <si>
    <t> 4,43</t>
  </si>
  <si>
    <t>NINJ3</t>
  </si>
  <si>
    <t>GETNINJAS ON NM</t>
  </si>
  <si>
    <t>GGPS3</t>
  </si>
  <si>
    <t>GPS ON NM</t>
  </si>
  <si>
    <t> 1,33</t>
  </si>
  <si>
    <t>CGRA3</t>
  </si>
  <si>
    <t>GRAZZIOTIN ON</t>
  </si>
  <si>
    <t> 2,33</t>
  </si>
  <si>
    <t> 3,82</t>
  </si>
  <si>
    <t>GRND3</t>
  </si>
  <si>
    <t>GRENDENE SA ON</t>
  </si>
  <si>
    <t> 42,4%</t>
  </si>
  <si>
    <t> 7,00</t>
  </si>
  <si>
    <t>SOMA3</t>
  </si>
  <si>
    <t>GRUPO SOMA ON NM</t>
  </si>
  <si>
    <t>GMAT3</t>
  </si>
  <si>
    <t>GRUPO MATEUS ON NM</t>
  </si>
  <si>
    <t> 10,13</t>
  </si>
  <si>
    <t> 9,08</t>
  </si>
  <si>
    <t> 3,44</t>
  </si>
  <si>
    <t>SBFG3</t>
  </si>
  <si>
    <t>GRUPO SBF ON</t>
  </si>
  <si>
    <t> 26,1%</t>
  </si>
  <si>
    <t>GUAR3</t>
  </si>
  <si>
    <t>GUARARAPES CONFECÃ‡Ã•ES ON</t>
  </si>
  <si>
    <t>HAGA3</t>
  </si>
  <si>
    <t>HAGA ON</t>
  </si>
  <si>
    <t>HAPV3</t>
  </si>
  <si>
    <t>HAPVIDA ON NM</t>
  </si>
  <si>
    <t> 3,75</t>
  </si>
  <si>
    <t>HBRE3</t>
  </si>
  <si>
    <t>HBR REALTY ON NM</t>
  </si>
  <si>
    <t> -0,74</t>
  </si>
  <si>
    <t>HBOR3</t>
  </si>
  <si>
    <t>Helbor ON</t>
  </si>
  <si>
    <t> 2,98</t>
  </si>
  <si>
    <t>HETA3</t>
  </si>
  <si>
    <t>HERCULES S/A ON</t>
  </si>
  <si>
    <t>Utilidades DomÃ©sticas</t>
  </si>
  <si>
    <t>UtensÃ­lios DomÃ©sticos</t>
  </si>
  <si>
    <t> 19,27</t>
  </si>
  <si>
    <t> 17,45</t>
  </si>
  <si>
    <t> 90,6%</t>
  </si>
  <si>
    <t> -0,60</t>
  </si>
  <si>
    <t> 147,01</t>
  </si>
  <si>
    <t> 6,5%</t>
  </si>
  <si>
    <t>HBSA3</t>
  </si>
  <si>
    <t>HIDROVIAS ON NM</t>
  </si>
  <si>
    <t>Transporte HidroviÃ¡rio</t>
  </si>
  <si>
    <t> -9,0%</t>
  </si>
  <si>
    <t>MATD3</t>
  </si>
  <si>
    <t>MATER DEI ON NM</t>
  </si>
  <si>
    <t>HYPE3</t>
  </si>
  <si>
    <t>HYPERA ON</t>
  </si>
  <si>
    <t>IGBR3</t>
  </si>
  <si>
    <t>GRADIENTE ON</t>
  </si>
  <si>
    <t> -0,50</t>
  </si>
  <si>
    <t>IGTA3</t>
  </si>
  <si>
    <t>IGUATEMI ON NM</t>
  </si>
  <si>
    <t> 14,05</t>
  </si>
  <si>
    <t> 57,7%</t>
  </si>
  <si>
    <t> 45,5%</t>
  </si>
  <si>
    <t> 3,56</t>
  </si>
  <si>
    <t> -3,69</t>
  </si>
  <si>
    <t> 12,83</t>
  </si>
  <si>
    <t> 5,16</t>
  </si>
  <si>
    <t> 17,66</t>
  </si>
  <si>
    <t>IGTI3</t>
  </si>
  <si>
    <t>IGUATEMI S.A ON N1</t>
  </si>
  <si>
    <t> 2,83</t>
  </si>
  <si>
    <t>ROMI3</t>
  </si>
  <si>
    <t>ROMI ON</t>
  </si>
  <si>
    <t> 31,6%</t>
  </si>
  <si>
    <t> 13,0%</t>
  </si>
  <si>
    <t>INEP3</t>
  </si>
  <si>
    <t>INEPAR S/A ON</t>
  </si>
  <si>
    <t>IFCM3</t>
  </si>
  <si>
    <t>INFRACOMM ON NM</t>
  </si>
  <si>
    <t> -10,1%</t>
  </si>
  <si>
    <t>PARD3</t>
  </si>
  <si>
    <t>IHPARDINI ON NM</t>
  </si>
  <si>
    <t>INTB3</t>
  </si>
  <si>
    <t>INTELBRAS ON NM</t>
  </si>
  <si>
    <t>Computadores e Equipamentos</t>
  </si>
  <si>
    <t> 29,3%</t>
  </si>
  <si>
    <t> 2,81</t>
  </si>
  <si>
    <t> 6,80</t>
  </si>
  <si>
    <t>MEAL3</t>
  </si>
  <si>
    <t>IMC S/A ON NM</t>
  </si>
  <si>
    <t> -3,3%</t>
  </si>
  <si>
    <t> 5,35</t>
  </si>
  <si>
    <t>FIGE3</t>
  </si>
  <si>
    <t>INVESTIMENTOS BEMGE ON</t>
  </si>
  <si>
    <t> 287,4%</t>
  </si>
  <si>
    <t>MYPK3</t>
  </si>
  <si>
    <t>IOCHPE-MAXION ON</t>
  </si>
  <si>
    <t>AutomÃ³veis e Motocicletas</t>
  </si>
  <si>
    <t> 7,9%</t>
  </si>
  <si>
    <t>RANI3</t>
  </si>
  <si>
    <t>CELULOSE IRANI ON</t>
  </si>
  <si>
    <t> 30,4%</t>
  </si>
  <si>
    <t> 2,93</t>
  </si>
  <si>
    <t>IRBR3</t>
  </si>
  <si>
    <t>IRBBRASIL RE ON NM</t>
  </si>
  <si>
    <t> -1,42</t>
  </si>
  <si>
    <t>ITUB3</t>
  </si>
  <si>
    <t>ITAUUNIBANCO ON N1</t>
  </si>
  <si>
    <t>ITSA3</t>
  </si>
  <si>
    <t>ITAÃšSA ON N1</t>
  </si>
  <si>
    <t>JALL3</t>
  </si>
  <si>
    <t>JALLESMACHAD ON NM</t>
  </si>
  <si>
    <t>AÃ§ucar e Alcool</t>
  </si>
  <si>
    <t> 5,49</t>
  </si>
  <si>
    <t>JBSS3</t>
  </si>
  <si>
    <t>JBS ON NM</t>
  </si>
  <si>
    <t>JHSF3</t>
  </si>
  <si>
    <t>JHSF Part ON NM</t>
  </si>
  <si>
    <t> 4,01</t>
  </si>
  <si>
    <t>JFEN3</t>
  </si>
  <si>
    <t>JOÃƒO FORTES ENGENHARIA S.A. ON</t>
  </si>
  <si>
    <t> -0,64</t>
  </si>
  <si>
    <t>JOPA3</t>
  </si>
  <si>
    <t>JOSAPAR S/A ON</t>
  </si>
  <si>
    <t> 2,11</t>
  </si>
  <si>
    <t> 2,04</t>
  </si>
  <si>
    <t>JSLG3</t>
  </si>
  <si>
    <t>JULIO SIMOES ON NM</t>
  </si>
  <si>
    <t>Transporte RodoviÃ¡rio</t>
  </si>
  <si>
    <t> -0,53</t>
  </si>
  <si>
    <t>CTKA3</t>
  </si>
  <si>
    <t>KARSTEN ON</t>
  </si>
  <si>
    <t> 3,36</t>
  </si>
  <si>
    <t> 39,8%</t>
  </si>
  <si>
    <t> -20,5%</t>
  </si>
  <si>
    <t> 11,31</t>
  </si>
  <si>
    <t> -3,80</t>
  </si>
  <si>
    <t>KEPL3</t>
  </si>
  <si>
    <t>KEPLER WEBER SA ON</t>
  </si>
  <si>
    <t> 31,5%</t>
  </si>
  <si>
    <t> 21,8%</t>
  </si>
  <si>
    <t> 5,06</t>
  </si>
  <si>
    <t>KLBN3</t>
  </si>
  <si>
    <t>KLABIN ON N2</t>
  </si>
  <si>
    <t> 5,20</t>
  </si>
  <si>
    <t>KRSA3</t>
  </si>
  <si>
    <t>KORA SAUDE ON NM</t>
  </si>
  <si>
    <t>LAVV3</t>
  </si>
  <si>
    <t>LAVVI ON NM</t>
  </si>
  <si>
    <t> 40,6%</t>
  </si>
  <si>
    <t> 3,33</t>
  </si>
  <si>
    <t>LIGT3</t>
  </si>
  <si>
    <t>LIGHT SA ON</t>
  </si>
  <si>
    <t> 1,25</t>
  </si>
  <si>
    <t>LIGH3</t>
  </si>
  <si>
    <t>LIGHT ON</t>
  </si>
  <si>
    <t> 8,34</t>
  </si>
  <si>
    <t> 1,5%</t>
  </si>
  <si>
    <t> 10,10</t>
  </si>
  <si>
    <t> 17,60</t>
  </si>
  <si>
    <t>LVTC3</t>
  </si>
  <si>
    <t>WDC NETWORKS ON NM</t>
  </si>
  <si>
    <t> 1,55</t>
  </si>
  <si>
    <t>RENT3</t>
  </si>
  <si>
    <t>LOCALIZA RENT A CAR ON</t>
  </si>
  <si>
    <t> 1,73</t>
  </si>
  <si>
    <t>LWSA3</t>
  </si>
  <si>
    <t>LOCAWEB ON NM</t>
  </si>
  <si>
    <t> 3,91</t>
  </si>
  <si>
    <t>LOGG3</t>
  </si>
  <si>
    <t>LOG COM PROP ON NM</t>
  </si>
  <si>
    <t>LOGN3</t>
  </si>
  <si>
    <t>Log-In ON NM</t>
  </si>
  <si>
    <t>LJQQ3</t>
  </si>
  <si>
    <t>QUERO-QUERO ON NM</t>
  </si>
  <si>
    <t>LREN3</t>
  </si>
  <si>
    <t>RENNER ON</t>
  </si>
  <si>
    <t> 59,0%</t>
  </si>
  <si>
    <t> 7,44</t>
  </si>
  <si>
    <t>LPSB3</t>
  </si>
  <si>
    <t>LOPES BRASIL ON NM</t>
  </si>
  <si>
    <t>LUPA3</t>
  </si>
  <si>
    <t>LUPATECH ON NM</t>
  </si>
  <si>
    <t>Equipamentos e ServiÃ§os</t>
  </si>
  <si>
    <t> -28,5%</t>
  </si>
  <si>
    <t> -11,4%</t>
  </si>
  <si>
    <t>MDIA3</t>
  </si>
  <si>
    <t>M.DIASBRANCO ON NM</t>
  </si>
  <si>
    <t>MGLU3</t>
  </si>
  <si>
    <t>MAGAZ LUIZA ON NM</t>
  </si>
  <si>
    <t> 1,0%</t>
  </si>
  <si>
    <t>LEVE3</t>
  </si>
  <si>
    <t>MAHLE METAL LEVE ON</t>
  </si>
  <si>
    <t> 26,5%</t>
  </si>
  <si>
    <t>MGEL3</t>
  </si>
  <si>
    <t>MANGELS ON</t>
  </si>
  <si>
    <t>Artefatos de Ferro e AÃ§o</t>
  </si>
  <si>
    <t> -0,33</t>
  </si>
  <si>
    <t> -142,9%</t>
  </si>
  <si>
    <t> 6,30</t>
  </si>
  <si>
    <t> 2,32</t>
  </si>
  <si>
    <t> -4,08</t>
  </si>
  <si>
    <t>ESTR3</t>
  </si>
  <si>
    <t>ESTRELA ON</t>
  </si>
  <si>
    <t>Brinquedos e Jogos</t>
  </si>
  <si>
    <t> 47,5%</t>
  </si>
  <si>
    <t> -5,3%</t>
  </si>
  <si>
    <t> -0,05</t>
  </si>
  <si>
    <t> 5,17</t>
  </si>
  <si>
    <t> -0,15</t>
  </si>
  <si>
    <t>POMO3</t>
  </si>
  <si>
    <t>MARCOPOLO ON</t>
  </si>
  <si>
    <t>MRFG3</t>
  </si>
  <si>
    <t>Marfrig ON NM</t>
  </si>
  <si>
    <t> 48,6%</t>
  </si>
  <si>
    <t>AMAR3</t>
  </si>
  <si>
    <t>LOJAS MARISA ON NM</t>
  </si>
  <si>
    <t>CASH3</t>
  </si>
  <si>
    <t>MELIUZ ON NM</t>
  </si>
  <si>
    <t>MELK3</t>
  </si>
  <si>
    <t>MELNICK ON NM</t>
  </si>
  <si>
    <t>MERC3</t>
  </si>
  <si>
    <t>MERCANTIL BRASIL ON</t>
  </si>
  <si>
    <t> -36,4%</t>
  </si>
  <si>
    <t>FRIO3</t>
  </si>
  <si>
    <t>Metalfrio ON NM</t>
  </si>
  <si>
    <t> -0,23</t>
  </si>
  <si>
    <t> -5,86</t>
  </si>
  <si>
    <t>MTIG3</t>
  </si>
  <si>
    <t>IGUAÃ‡U ON</t>
  </si>
  <si>
    <t>Embalagens</t>
  </si>
  <si>
    <t> -0,07</t>
  </si>
  <si>
    <t> -49,4%</t>
  </si>
  <si>
    <t> -106,5%</t>
  </si>
  <si>
    <t> -0,01</t>
  </si>
  <si>
    <t> -25,1%</t>
  </si>
  <si>
    <t> 63,5%</t>
  </si>
  <si>
    <t> -6,30</t>
  </si>
  <si>
    <t> -5,14</t>
  </si>
  <si>
    <t> -1,50</t>
  </si>
  <si>
    <t> -25,3%</t>
  </si>
  <si>
    <t>GOAU3</t>
  </si>
  <si>
    <t>METALÃšRGICA GERDAU ON N1</t>
  </si>
  <si>
    <t>MILS3</t>
  </si>
  <si>
    <t>MILLS ON NM</t>
  </si>
  <si>
    <t> 5,18</t>
  </si>
  <si>
    <t>MMAQ3</t>
  </si>
  <si>
    <t>MINASMÃQUINAS S/A ON</t>
  </si>
  <si>
    <t> -1,08</t>
  </si>
  <si>
    <t> 31,1%</t>
  </si>
  <si>
    <t>BEEF3</t>
  </si>
  <si>
    <t>Minerva ON NM</t>
  </si>
  <si>
    <t>MNPR3</t>
  </si>
  <si>
    <t>MINUPAR ON</t>
  </si>
  <si>
    <t> -0,10</t>
  </si>
  <si>
    <t>MTRE3</t>
  </si>
  <si>
    <t>MITRE REALTY ON NM</t>
  </si>
  <si>
    <t> 34,3%</t>
  </si>
  <si>
    <t>MMXM3</t>
  </si>
  <si>
    <t>MMX MINER ON NM</t>
  </si>
  <si>
    <t> 18,64</t>
  </si>
  <si>
    <t> -0,32</t>
  </si>
  <si>
    <t>MBLY3</t>
  </si>
  <si>
    <t>MOBLY ON NM</t>
  </si>
  <si>
    <t>MOAR3</t>
  </si>
  <si>
    <t>MONTEIRO ARANHA ON</t>
  </si>
  <si>
    <t>MOSI3</t>
  </si>
  <si>
    <t>MOSAICO SA ON NM</t>
  </si>
  <si>
    <t> 89,69</t>
  </si>
  <si>
    <t> 89,5%</t>
  </si>
  <si>
    <t> 24,91</t>
  </si>
  <si>
    <t> 13,30</t>
  </si>
  <si>
    <t> 42,98</t>
  </si>
  <si>
    <t>MDNE3</t>
  </si>
  <si>
    <t>MOURA DUBEUX ON NM</t>
  </si>
  <si>
    <t>MOVI3</t>
  </si>
  <si>
    <t>MOVIDA ON NM</t>
  </si>
  <si>
    <t>ESPA3</t>
  </si>
  <si>
    <t>ESPACOLASER ON NM</t>
  </si>
  <si>
    <t>MRVE3</t>
  </si>
  <si>
    <t>MRV ON NM</t>
  </si>
  <si>
    <t>MLAS3</t>
  </si>
  <si>
    <t>MULTILASER ON NM</t>
  </si>
  <si>
    <t>MULT3</t>
  </si>
  <si>
    <t>Multiplan ON N2</t>
  </si>
  <si>
    <t>MNDL3</t>
  </si>
  <si>
    <t>MUNDIAL S/A ON</t>
  </si>
  <si>
    <t>AcessÃ³rios</t>
  </si>
  <si>
    <t> -83,9%</t>
  </si>
  <si>
    <t> 80,6%</t>
  </si>
  <si>
    <t>NTCO3</t>
  </si>
  <si>
    <t>GRUPO NATURA ON NM</t>
  </si>
  <si>
    <t>Produtos de Uso Pessoal</t>
  </si>
  <si>
    <t>NATU3</t>
  </si>
  <si>
    <t>NATURA COSMETICOS SA ON</t>
  </si>
  <si>
    <t> 13,61</t>
  </si>
  <si>
    <t> 9,84</t>
  </si>
  <si>
    <t> -4,93</t>
  </si>
  <si>
    <t> 9,46</t>
  </si>
  <si>
    <t>NEOE3</t>
  </si>
  <si>
    <t>NEOENERGIA ON NM</t>
  </si>
  <si>
    <t> 21,7%</t>
  </si>
  <si>
    <t>NGRD3</t>
  </si>
  <si>
    <t>NEOGRID ON NM</t>
  </si>
  <si>
    <t> 7,16</t>
  </si>
  <si>
    <t>NORD3</t>
  </si>
  <si>
    <t>NORDON INDS METALURGICAS SA ON</t>
  </si>
  <si>
    <t> 3,53</t>
  </si>
  <si>
    <t> -0,38</t>
  </si>
  <si>
    <t>NUTR3</t>
  </si>
  <si>
    <t>NUTRIPLANT ON</t>
  </si>
  <si>
    <t> -9,65</t>
  </si>
  <si>
    <t> 32,4%</t>
  </si>
  <si>
    <t> 3,89</t>
  </si>
  <si>
    <t> 4,10</t>
  </si>
  <si>
    <t>OPCT3</t>
  </si>
  <si>
    <t>OCEANPACT ON NM</t>
  </si>
  <si>
    <t> 11,08</t>
  </si>
  <si>
    <t>ODPV3</t>
  </si>
  <si>
    <t>ODONTOPREV ON NM</t>
  </si>
  <si>
    <t>OIBR3</t>
  </si>
  <si>
    <t>OI ON N1</t>
  </si>
  <si>
    <t> -0,14</t>
  </si>
  <si>
    <t>MEGA3</t>
  </si>
  <si>
    <t>OMEGAENERGIA ON NM</t>
  </si>
  <si>
    <t>ONCO3</t>
  </si>
  <si>
    <t>ONCOCLINICAS ON NM</t>
  </si>
  <si>
    <t>ORVR3</t>
  </si>
  <si>
    <t>ORIZON ON NM</t>
  </si>
  <si>
    <t>OSXB3</t>
  </si>
  <si>
    <t>OSX BRASIL ON NM</t>
  </si>
  <si>
    <t>OFSA3</t>
  </si>
  <si>
    <t>OUROFINO S/A ON NM</t>
  </si>
  <si>
    <t>PDTC3</t>
  </si>
  <si>
    <t>PADTEC ON</t>
  </si>
  <si>
    <t>GestÃ£o de Recursos e Investimentos</t>
  </si>
  <si>
    <t>PATI3</t>
  </si>
  <si>
    <t>PANATLANTICA ON</t>
  </si>
  <si>
    <t> 8,11</t>
  </si>
  <si>
    <t>PRBC3</t>
  </si>
  <si>
    <t>Parana ON N1</t>
  </si>
  <si>
    <t>PMAM3</t>
  </si>
  <si>
    <t>PARANAPANEMA S.A. ON</t>
  </si>
  <si>
    <t>Artefatos de Cobre</t>
  </si>
  <si>
    <t> -5,4%</t>
  </si>
  <si>
    <t> -3,60</t>
  </si>
  <si>
    <t>PTBL3</t>
  </si>
  <si>
    <t>PORTOBELLO S/A ON</t>
  </si>
  <si>
    <t> 43,9%</t>
  </si>
  <si>
    <t> 24,3%</t>
  </si>
  <si>
    <t> 52,2%</t>
  </si>
  <si>
    <t>PDGR3</t>
  </si>
  <si>
    <t>PDG REALT ON NM</t>
  </si>
  <si>
    <t>PETZ3</t>
  </si>
  <si>
    <t>PETZ ON NM</t>
  </si>
  <si>
    <t> 10,38</t>
  </si>
  <si>
    <t>PRIO3</t>
  </si>
  <si>
    <t>PETRORIO ON</t>
  </si>
  <si>
    <t> 6,08</t>
  </si>
  <si>
    <t>PETR3</t>
  </si>
  <si>
    <t>PETROBRAS ON</t>
  </si>
  <si>
    <t> 7,10</t>
  </si>
  <si>
    <t>RECV3</t>
  </si>
  <si>
    <t>PETRORECONCA ON NM</t>
  </si>
  <si>
    <t>PTNT3</t>
  </si>
  <si>
    <t>PETTENATI ON</t>
  </si>
  <si>
    <t>PLPL3</t>
  </si>
  <si>
    <t>PLANOEPLANO ON NM</t>
  </si>
  <si>
    <t> 4,90</t>
  </si>
  <si>
    <t>PLAS3</t>
  </si>
  <si>
    <t>PLASCAR PARTICIPAÃ‡Ã•ES INDUSTRIAIS S.A ON</t>
  </si>
  <si>
    <t> -3,09</t>
  </si>
  <si>
    <t> -4,9%</t>
  </si>
  <si>
    <t> -0,30</t>
  </si>
  <si>
    <t>FRTA3</t>
  </si>
  <si>
    <t>POMIFRUTAS ON NM</t>
  </si>
  <si>
    <t> -0,08</t>
  </si>
  <si>
    <t>PSSA3</t>
  </si>
  <si>
    <t>PORTO SEGURO SA ON</t>
  </si>
  <si>
    <t> 6,06</t>
  </si>
  <si>
    <t>POSI3</t>
  </si>
  <si>
    <t>POSITIVO INF ON NM</t>
  </si>
  <si>
    <t> 5,71</t>
  </si>
  <si>
    <t> 6,68</t>
  </si>
  <si>
    <t>PRNR3</t>
  </si>
  <si>
    <t>PRINER ON NM</t>
  </si>
  <si>
    <t>PFRM3</t>
  </si>
  <si>
    <t>PROFARMA ON NM</t>
  </si>
  <si>
    <t> 4,14</t>
  </si>
  <si>
    <t> 13,2%</t>
  </si>
  <si>
    <t>QUAL3</t>
  </si>
  <si>
    <t>QUALICORP ON NM</t>
  </si>
  <si>
    <t>RADL3</t>
  </si>
  <si>
    <t>RAIADROGASIL ON</t>
  </si>
  <si>
    <t>RAPT3</t>
  </si>
  <si>
    <t>RANDON S.A. IMPLEMENTOS E PARTICIPAÃ‡Ã•ES ON N1</t>
  </si>
  <si>
    <t> 25,0%</t>
  </si>
  <si>
    <t> 1,83</t>
  </si>
  <si>
    <t>RCSL3</t>
  </si>
  <si>
    <t>RECRUSUL ON</t>
  </si>
  <si>
    <t>RDOR3</t>
  </si>
  <si>
    <t>REDE D OR ON NM</t>
  </si>
  <si>
    <t> 3,07</t>
  </si>
  <si>
    <t>REDE3</t>
  </si>
  <si>
    <t>REDE EMPRESAS DE ENERGIA ELÃ‰TRICA S.A. ON</t>
  </si>
  <si>
    <t> 22,6%</t>
  </si>
  <si>
    <t> 38,9%</t>
  </si>
  <si>
    <t> 5,74</t>
  </si>
  <si>
    <t>RIPI3</t>
  </si>
  <si>
    <t>REFINARIA DE PETRÃ“LEO IPIRANGA SA ON</t>
  </si>
  <si>
    <t> -8,79</t>
  </si>
  <si>
    <t> 114,1%</t>
  </si>
  <si>
    <t> -7,45</t>
  </si>
  <si>
    <t> 84,7%</t>
  </si>
  <si>
    <t> -66,3%</t>
  </si>
  <si>
    <t> -59,55</t>
  </si>
  <si>
    <t> -16,76</t>
  </si>
  <si>
    <t> -99,1%</t>
  </si>
  <si>
    <t> -257,6%</t>
  </si>
  <si>
    <t> -9,31</t>
  </si>
  <si>
    <t> -2,44</t>
  </si>
  <si>
    <t> -0,95</t>
  </si>
  <si>
    <t>RPMG3</t>
  </si>
  <si>
    <t>REFINARIA DE PETRÃ“LEOS DE MANGUINHOS S.A ON</t>
  </si>
  <si>
    <t> -18,4%</t>
  </si>
  <si>
    <t> -18,1%</t>
  </si>
  <si>
    <t>RNEW3</t>
  </si>
  <si>
    <t>RENOVA ON N2</t>
  </si>
  <si>
    <t>LLIS3</t>
  </si>
  <si>
    <t>LE LIS BLANC DEUX ON</t>
  </si>
  <si>
    <t>AESL3</t>
  </si>
  <si>
    <t>AES SUL DISTRIB. GAÃšCHA DE ENERGIA S.A. ON</t>
  </si>
  <si>
    <t> 13,89</t>
  </si>
  <si>
    <t> 27,2%</t>
  </si>
  <si>
    <t> 6,96</t>
  </si>
  <si>
    <t> 7,85</t>
  </si>
  <si>
    <t>GEPA3</t>
  </si>
  <si>
    <t>DUKE ENERGY INT,GERAÃ‡ÃƒO PARANAPANEMA SA ON</t>
  </si>
  <si>
    <t>RDNI3</t>
  </si>
  <si>
    <t>RNI ON NM</t>
  </si>
  <si>
    <t>RSID3</t>
  </si>
  <si>
    <t>ROSSI RESIDENCIAL ON N1</t>
  </si>
  <si>
    <t>RAIL3</t>
  </si>
  <si>
    <t>RUMO S.A. ON NM</t>
  </si>
  <si>
    <t> -1,46</t>
  </si>
  <si>
    <t>STBP3</t>
  </si>
  <si>
    <t>SBPAR ON NM</t>
  </si>
  <si>
    <t>ServiÃ§os de Apoio e Armazenagem</t>
  </si>
  <si>
    <t>SCAR3</t>
  </si>
  <si>
    <t>SÃƒO CARLOS EMPREEND.E PARTICIPAÃ‡Ã•ES S.A. ON</t>
  </si>
  <si>
    <t> 79,4%</t>
  </si>
  <si>
    <t> -6,72</t>
  </si>
  <si>
    <t> 4,0%</t>
  </si>
  <si>
    <t>SMTO3</t>
  </si>
  <si>
    <t>SAO MARTINHO ON NM</t>
  </si>
  <si>
    <t> 6,86</t>
  </si>
  <si>
    <t>AHEB3</t>
  </si>
  <si>
    <t>PARQUE ANHEMBI ON</t>
  </si>
  <si>
    <t>ProduÃ§Ã£o de Eventos e Shows</t>
  </si>
  <si>
    <t> -31,54</t>
  </si>
  <si>
    <t> -17,1%</t>
  </si>
  <si>
    <t> 26,04</t>
  </si>
  <si>
    <t> 57,9%</t>
  </si>
  <si>
    <t> -259,87</t>
  </si>
  <si>
    <t> -29,58</t>
  </si>
  <si>
    <t>SLED3</t>
  </si>
  <si>
    <t>EDITORA SARAIVA ON</t>
  </si>
  <si>
    <t>ASAI3</t>
  </si>
  <si>
    <t>ASSAI ON NM</t>
  </si>
  <si>
    <t>SEQL3</t>
  </si>
  <si>
    <t>SEQUOIA LOG ON NM</t>
  </si>
  <si>
    <t>SEER3</t>
  </si>
  <si>
    <t>SER EDUCA ON NM</t>
  </si>
  <si>
    <t>SIMH3</t>
  </si>
  <si>
    <t>SIMPAR ON NM</t>
  </si>
  <si>
    <t>SQIA3</t>
  </si>
  <si>
    <t>SINQIA ON</t>
  </si>
  <si>
    <t>SLCE3</t>
  </si>
  <si>
    <t>SLC Agricola ON NM</t>
  </si>
  <si>
    <t> 30,5%</t>
  </si>
  <si>
    <t>SMFT3</t>
  </si>
  <si>
    <t>SMART FIT ON NM</t>
  </si>
  <si>
    <t>Atividades Esportivas</t>
  </si>
  <si>
    <t>SOND3</t>
  </si>
  <si>
    <t>SONDOTECNICA S/A. ON</t>
  </si>
  <si>
    <t>Engenharia Consultiva</t>
  </si>
  <si>
    <t> 2,69</t>
  </si>
  <si>
    <t>SGPS3</t>
  </si>
  <si>
    <t>Springs ON NM</t>
  </si>
  <si>
    <t>SULA3</t>
  </si>
  <si>
    <t>Sul America ON N2</t>
  </si>
  <si>
    <t> 8,91</t>
  </si>
  <si>
    <t>SUZB3</t>
  </si>
  <si>
    <t>Suzano Papel ON</t>
  </si>
  <si>
    <t> -1,28</t>
  </si>
  <si>
    <t>SYNE3</t>
  </si>
  <si>
    <t>SYN PROP TEC ON NM</t>
  </si>
  <si>
    <t>SHOW3</t>
  </si>
  <si>
    <t>TIME FOR FUN ON NM</t>
  </si>
  <si>
    <t>TASA3</t>
  </si>
  <si>
    <t>TAURUS ARMAS ON</t>
  </si>
  <si>
    <t>Armas e MuniÃ§Ãµes</t>
  </si>
  <si>
    <t>TRAD3</t>
  </si>
  <si>
    <t>TC ON NM</t>
  </si>
  <si>
    <t>TECN3</t>
  </si>
  <si>
    <t>TECHNOS ON NM</t>
  </si>
  <si>
    <t> 52,8%</t>
  </si>
  <si>
    <t>TCSA3</t>
  </si>
  <si>
    <t>TECNISA ON NM</t>
  </si>
  <si>
    <t>TCNO3</t>
  </si>
  <si>
    <t>TECNOSOLO S/A ON</t>
  </si>
  <si>
    <t>TGMA3</t>
  </si>
  <si>
    <t>Tegma ON NM</t>
  </si>
  <si>
    <t>TEKA3</t>
  </si>
  <si>
    <t>TEKA S.A. ON</t>
  </si>
  <si>
    <t> 1,59</t>
  </si>
  <si>
    <t> -34,0%</t>
  </si>
  <si>
    <t> 46,85</t>
  </si>
  <si>
    <t> 71,55</t>
  </si>
  <si>
    <t>TELB3</t>
  </si>
  <si>
    <t>TELEBRAS ON</t>
  </si>
  <si>
    <t> 2,18</t>
  </si>
  <si>
    <t>VIVT3</t>
  </si>
  <si>
    <t>TELEF BRASIL ON</t>
  </si>
  <si>
    <t> 43,1%</t>
  </si>
  <si>
    <t>TMAR3</t>
  </si>
  <si>
    <t>TELEMAR ON</t>
  </si>
  <si>
    <t> 0,6%</t>
  </si>
  <si>
    <t>ACGU3</t>
  </si>
  <si>
    <t> ON</t>
  </si>
  <si>
    <t>LAND3</t>
  </si>
  <si>
    <t>TERRASANTAPA ON NM</t>
  </si>
  <si>
    <t>TXRX3</t>
  </si>
  <si>
    <t>RENAUX ON</t>
  </si>
  <si>
    <t> -0,87</t>
  </si>
  <si>
    <t>TIMS3</t>
  </si>
  <si>
    <t>TIM ON NM</t>
  </si>
  <si>
    <t>TVIT3</t>
  </si>
  <si>
    <t>TIVIT ON NM</t>
  </si>
  <si>
    <t> 16,02</t>
  </si>
  <si>
    <t> 175,42</t>
  </si>
  <si>
    <t> -12,72</t>
  </si>
  <si>
    <t> 17,14</t>
  </si>
  <si>
    <t>TOTS3</t>
  </si>
  <si>
    <t>TOTVS ON NM</t>
  </si>
  <si>
    <t>TPIS3</t>
  </si>
  <si>
    <t>TRIUNFO PARTICIPACOES SA ON NM</t>
  </si>
  <si>
    <t> -8,7%</t>
  </si>
  <si>
    <t>TAEE3</t>
  </si>
  <si>
    <t>TAESA ON N2</t>
  </si>
  <si>
    <t> 4,18</t>
  </si>
  <si>
    <t>TTEN3</t>
  </si>
  <si>
    <t>3TENTOS ON NM</t>
  </si>
  <si>
    <t> 4,03</t>
  </si>
  <si>
    <t>LUXM3</t>
  </si>
  <si>
    <t>TREVISA INVESTIMENTOS SA ON</t>
  </si>
  <si>
    <t> -50,35</t>
  </si>
  <si>
    <t> -2,01</t>
  </si>
  <si>
    <t>TRIS3</t>
  </si>
  <si>
    <t>Trisul ON NM</t>
  </si>
  <si>
    <t> 6,20</t>
  </si>
  <si>
    <t> 6,6%</t>
  </si>
  <si>
    <t>CRPG3</t>
  </si>
  <si>
    <t>CRISTAL ON</t>
  </si>
  <si>
    <t>QuÃ­micos Diversos</t>
  </si>
  <si>
    <t>TUPY3</t>
  </si>
  <si>
    <t>TUPY ON</t>
  </si>
  <si>
    <t>UGPA3</t>
  </si>
  <si>
    <t>ULTRAPAR PARTICIPAÃ‡Ã•ES SA ON</t>
  </si>
  <si>
    <t>UCAS3</t>
  </si>
  <si>
    <t>UNICASA ON NM</t>
  </si>
  <si>
    <t>MÃ³veis</t>
  </si>
  <si>
    <t> 7,50</t>
  </si>
  <si>
    <t>FIQE3</t>
  </si>
  <si>
    <t>UNIFIQUE ON NM</t>
  </si>
  <si>
    <t>UNIP3</t>
  </si>
  <si>
    <t>UNIPAR PARTICIPAÃ‡Ã•ES S.A. ON</t>
  </si>
  <si>
    <t>USIM3</t>
  </si>
  <si>
    <t>USIMINAS ON N1</t>
  </si>
  <si>
    <t>VALE3</t>
  </si>
  <si>
    <t>VALE ON NM</t>
  </si>
  <si>
    <t>VLID3</t>
  </si>
  <si>
    <t>VALID ON NM</t>
  </si>
  <si>
    <t>VAMO3</t>
  </si>
  <si>
    <t>VAMOS ON NM</t>
  </si>
  <si>
    <t> 38,0%</t>
  </si>
  <si>
    <t> 5,36</t>
  </si>
  <si>
    <t> 2,55</t>
  </si>
  <si>
    <t>VIIA3</t>
  </si>
  <si>
    <t>VIA ON</t>
  </si>
  <si>
    <t>VBBR3</t>
  </si>
  <si>
    <t>VIBRA ON</t>
  </si>
  <si>
    <t> 8,16</t>
  </si>
  <si>
    <t>VITT3</t>
  </si>
  <si>
    <t>VITTIA ON NM</t>
  </si>
  <si>
    <t>VIVA3</t>
  </si>
  <si>
    <t>VIVARA S.A. ON NM</t>
  </si>
  <si>
    <t>VIVR3</t>
  </si>
  <si>
    <t>VIVER ON NM</t>
  </si>
  <si>
    <t>VULC3</t>
  </si>
  <si>
    <t>VULCABRAS S/A. ON</t>
  </si>
  <si>
    <t> 25,1%</t>
  </si>
  <si>
    <t> 8,09</t>
  </si>
  <si>
    <t>WEGE3</t>
  </si>
  <si>
    <t>WEG SA ON N1</t>
  </si>
  <si>
    <t>Motores, Compressores e Outros</t>
  </si>
  <si>
    <t>WEST3</t>
  </si>
  <si>
    <t>WESTWING ON NM</t>
  </si>
  <si>
    <t> -1,59</t>
  </si>
  <si>
    <t>MWET3</t>
  </si>
  <si>
    <t>WETZEL S.A. ON</t>
  </si>
  <si>
    <t> 4,54</t>
  </si>
  <si>
    <t> 50,4%</t>
  </si>
  <si>
    <t> -2,64</t>
  </si>
  <si>
    <t> -0,18</t>
  </si>
  <si>
    <t> -266,1%</t>
  </si>
  <si>
    <t> 8,12</t>
  </si>
  <si>
    <t> 12,36</t>
  </si>
  <si>
    <t>WHRL3</t>
  </si>
  <si>
    <t>WHIRLPOOL S.A. ON</t>
  </si>
  <si>
    <t>PORT3</t>
  </si>
  <si>
    <t>WILSON SONS ON NM</t>
  </si>
  <si>
    <t>WIZS3</t>
  </si>
  <si>
    <t>WIZ S.A. ON NM</t>
  </si>
  <si>
    <t>WLMM3</t>
  </si>
  <si>
    <t>WLM ON</t>
  </si>
  <si>
    <t> 10,17</t>
  </si>
  <si>
    <t> 8,49</t>
  </si>
  <si>
    <t> 4,69</t>
  </si>
  <si>
    <t> 8,80</t>
  </si>
  <si>
    <t>YDUQ3</t>
  </si>
  <si>
    <t>YDUQS PART ON</t>
  </si>
  <si>
    <t> -1,40</t>
  </si>
  <si>
    <t>ALPA4</t>
  </si>
  <si>
    <t>ALPARGATAS PN N1</t>
  </si>
  <si>
    <t> 19,54</t>
  </si>
  <si>
    <t>ALUP4</t>
  </si>
  <si>
    <t>ALUPAR PN N2</t>
  </si>
  <si>
    <t>ACES4</t>
  </si>
  <si>
    <t>ARCELORMITTAL INOX BRASIL PN</t>
  </si>
  <si>
    <t> 20,65</t>
  </si>
  <si>
    <t>AZEV4</t>
  </si>
  <si>
    <t>AZEVEDO &amp; TRAVASSOS PN</t>
  </si>
  <si>
    <t>AZUL4</t>
  </si>
  <si>
    <t>AZUL PN</t>
  </si>
  <si>
    <t>Transporte AÃ©reo</t>
  </si>
  <si>
    <t>BAHI4</t>
  </si>
  <si>
    <t>BAHEMA PN</t>
  </si>
  <si>
    <t> -174,00</t>
  </si>
  <si>
    <t> 4,89</t>
  </si>
  <si>
    <t> -12,71</t>
  </si>
  <si>
    <t> -3,38</t>
  </si>
  <si>
    <t> -2.531,45</t>
  </si>
  <si>
    <t> -181,35</t>
  </si>
  <si>
    <t>BMGB4</t>
  </si>
  <si>
    <t>BANCO BMG PN N1</t>
  </si>
  <si>
    <t> -15,1%</t>
  </si>
  <si>
    <t>BIDI4</t>
  </si>
  <si>
    <t>BANCO INTER PN N2</t>
  </si>
  <si>
    <t>MODL4</t>
  </si>
  <si>
    <t>MODALMAIS PN N2</t>
  </si>
  <si>
    <t>BEES4</t>
  </si>
  <si>
    <t>BANESTES S/A PN</t>
  </si>
  <si>
    <t>BDLL4</t>
  </si>
  <si>
    <t>BAEDELLA PN</t>
  </si>
  <si>
    <t>BALM4</t>
  </si>
  <si>
    <t>BAUMER PN</t>
  </si>
  <si>
    <t>ABCB4</t>
  </si>
  <si>
    <t>ABC Brasil PN N2</t>
  </si>
  <si>
    <t>BRIV4</t>
  </si>
  <si>
    <t>ALFA DE INVESTIMENTO PN</t>
  </si>
  <si>
    <t>BBDC4</t>
  </si>
  <si>
    <t>BANCO BRADESCO S.A. PN N1</t>
  </si>
  <si>
    <t>BGIP4</t>
  </si>
  <si>
    <t>BANESE PN</t>
  </si>
  <si>
    <t>BRSR4</t>
  </si>
  <si>
    <t>BANRISUL S/A PN</t>
  </si>
  <si>
    <t>BMIN4</t>
  </si>
  <si>
    <t>BANCO MERCANTIL DE INVESTIMENTOS SA PN</t>
  </si>
  <si>
    <t>BMEB4</t>
  </si>
  <si>
    <t>BANCO MERCANTIL DO BRASIL S/A PN</t>
  </si>
  <si>
    <t>BNBR4</t>
  </si>
  <si>
    <t>BANCO DO NORDESTE PN</t>
  </si>
  <si>
    <t>BPAN4</t>
  </si>
  <si>
    <t>BANCO PAN PN</t>
  </si>
  <si>
    <t>PINE4</t>
  </si>
  <si>
    <t>Pine PN</t>
  </si>
  <si>
    <t>SANB4</t>
  </si>
  <si>
    <t>SANTANDER PN</t>
  </si>
  <si>
    <t>SFSA4</t>
  </si>
  <si>
    <t>Sofisa PN N1</t>
  </si>
  <si>
    <t>BIOM4</t>
  </si>
  <si>
    <t>BIOMM SA PN</t>
  </si>
  <si>
    <t> -9,05</t>
  </si>
  <si>
    <t> -8,63</t>
  </si>
  <si>
    <t> -10,53</t>
  </si>
  <si>
    <t> -10,48</t>
  </si>
  <si>
    <t>BLUT4</t>
  </si>
  <si>
    <t>B TECH EQI PN</t>
  </si>
  <si>
    <t>BOBR4</t>
  </si>
  <si>
    <t>BOMBRIL SA PN</t>
  </si>
  <si>
    <t> -1,45</t>
  </si>
  <si>
    <t>BRAP4</t>
  </si>
  <si>
    <t>BRADESPAR S/A PN N1</t>
  </si>
  <si>
    <t>BSLI4</t>
  </si>
  <si>
    <t>CAMB4</t>
  </si>
  <si>
    <t>PENALTY PN</t>
  </si>
  <si>
    <t> 6,11</t>
  </si>
  <si>
    <t> -4,18</t>
  </si>
  <si>
    <t>CGOS4</t>
  </si>
  <si>
    <t>CELG PN</t>
  </si>
  <si>
    <t> -313,85</t>
  </si>
  <si>
    <t>MAPT4</t>
  </si>
  <si>
    <t>CIA MARCOPOLO PN</t>
  </si>
  <si>
    <t> -89,78</t>
  </si>
  <si>
    <t> 18,12</t>
  </si>
  <si>
    <t> -341,60</t>
  </si>
  <si>
    <t> -2,07</t>
  </si>
  <si>
    <t>CLSC4</t>
  </si>
  <si>
    <t>CELESC PN N2</t>
  </si>
  <si>
    <t> -0,44</t>
  </si>
  <si>
    <t>CESP4</t>
  </si>
  <si>
    <t>CESP CIA ENERGETICA SAO PAULO PN</t>
  </si>
  <si>
    <t>BICB4</t>
  </si>
  <si>
    <t>BicBanco PN N1</t>
  </si>
  <si>
    <t>PCAR4</t>
  </si>
  <si>
    <t>PÃƒO DE AÃ‡ÃšCAR PN N1</t>
  </si>
  <si>
    <t> 14,26</t>
  </si>
  <si>
    <t>CMIG4</t>
  </si>
  <si>
    <t>CEMIG PN N1</t>
  </si>
  <si>
    <t>CEED4</t>
  </si>
  <si>
    <t>CEEE-D PN N1</t>
  </si>
  <si>
    <t>EEEL4</t>
  </si>
  <si>
    <t>CEEE PN N1</t>
  </si>
  <si>
    <t> 7,32</t>
  </si>
  <si>
    <t> -7,24</t>
  </si>
  <si>
    <t>FESA4</t>
  </si>
  <si>
    <t>FERBASA PN</t>
  </si>
  <si>
    <t>CEDO4</t>
  </si>
  <si>
    <t>CIA. DE FIAÃ‡ÃƒO E TECIDOS CEDRO CACHOEIRA PN</t>
  </si>
  <si>
    <t> -0,52</t>
  </si>
  <si>
    <t> 5,34</t>
  </si>
  <si>
    <t>MSPA4</t>
  </si>
  <si>
    <t>MELHORAMENTOS PN</t>
  </si>
  <si>
    <t>PEAB4</t>
  </si>
  <si>
    <t>CIA. DE PARTICIPAÃ‡Ã•ES ALIANÃ‡A DA BAHIA PN</t>
  </si>
  <si>
    <t>CPFP4</t>
  </si>
  <si>
    <t>CPFL - PIRATININGA PN</t>
  </si>
  <si>
    <t>SAPR4</t>
  </si>
  <si>
    <t>SANEPAR PN</t>
  </si>
  <si>
    <t> 4,53</t>
  </si>
  <si>
    <t>CSAB4</t>
  </si>
  <si>
    <t>COMPANHIA DE SEGUROS ALIANÃ‡A DA BAHIA PN</t>
  </si>
  <si>
    <t> 48,84</t>
  </si>
  <si>
    <t> 61,88</t>
  </si>
  <si>
    <t>CTNM4</t>
  </si>
  <si>
    <t>COTEMINAS PN</t>
  </si>
  <si>
    <t>CTSA4</t>
  </si>
  <si>
    <t>SANTANENSE PN</t>
  </si>
  <si>
    <t>ODER4</t>
  </si>
  <si>
    <t>CONSERVAS ODERICH SA PN</t>
  </si>
  <si>
    <t> 13,28</t>
  </si>
  <si>
    <t> 30,7%</t>
  </si>
  <si>
    <t> 10,42</t>
  </si>
  <si>
    <t> 10,84</t>
  </si>
  <si>
    <t>CALI4</t>
  </si>
  <si>
    <t>CAL S/A PN</t>
  </si>
  <si>
    <t> 16,43</t>
  </si>
  <si>
    <t> 17,06</t>
  </si>
  <si>
    <t>CORR4</t>
  </si>
  <si>
    <t>CORREA RIBEIRO SA COM. IND. PN</t>
  </si>
  <si>
    <t> 7,84</t>
  </si>
  <si>
    <t>CPFG4</t>
  </si>
  <si>
    <t>CPFL GERAÃ‡Ã‚O DE ENERGIA S/A PN</t>
  </si>
  <si>
    <t> -8,78</t>
  </si>
  <si>
    <t>TRPL4</t>
  </si>
  <si>
    <t>TRANSMISSÃƒO PAULISTA PN N1</t>
  </si>
  <si>
    <t>CYRE4</t>
  </si>
  <si>
    <t>DEXP4</t>
  </si>
  <si>
    <t>DEXXOS PAR PN</t>
  </si>
  <si>
    <t>PNVL4</t>
  </si>
  <si>
    <t>PANVEL FARMÃCIAS PN</t>
  </si>
  <si>
    <t> 38,03</t>
  </si>
  <si>
    <t> 4,93</t>
  </si>
  <si>
    <t> 131,37</t>
  </si>
  <si>
    <t> 46,55</t>
  </si>
  <si>
    <t>DOHL4</t>
  </si>
  <si>
    <t>DOHLER PN</t>
  </si>
  <si>
    <t>EBEN4</t>
  </si>
  <si>
    <t>BANDEIRANTE PN</t>
  </si>
  <si>
    <t> -0,24</t>
  </si>
  <si>
    <t> 35,0%</t>
  </si>
  <si>
    <t>EALT4</t>
  </si>
  <si>
    <t>ELECTRO AÃ‡O ALTONA S/A PN</t>
  </si>
  <si>
    <t>EKTR4</t>
  </si>
  <si>
    <t>ELEKTRO ELETRICIDADE E SERVIÃ‡OS S.A. PN</t>
  </si>
  <si>
    <t>ELPL4</t>
  </si>
  <si>
    <t>AES ELETROPAULO PN</t>
  </si>
  <si>
    <t> 3,39</t>
  </si>
  <si>
    <t>EMAE4</t>
  </si>
  <si>
    <t>EMAE PN</t>
  </si>
  <si>
    <t>EPAR4</t>
  </si>
  <si>
    <t>EMBPAR S/A PN</t>
  </si>
  <si>
    <t> 2,86</t>
  </si>
  <si>
    <t>EMBR4</t>
  </si>
  <si>
    <t> PN</t>
  </si>
  <si>
    <t>ECPR4</t>
  </si>
  <si>
    <t>ENCORPAR PN</t>
  </si>
  <si>
    <t> -82,97</t>
  </si>
  <si>
    <t> 175,57</t>
  </si>
  <si>
    <t> -82,72</t>
  </si>
  <si>
    <t> -82,60</t>
  </si>
  <si>
    <t>ENMT4</t>
  </si>
  <si>
    <t>ENGI4</t>
  </si>
  <si>
    <t>ENERGISA PN</t>
  </si>
  <si>
    <t>ETER4</t>
  </si>
  <si>
    <t>ETERNIT PN</t>
  </si>
  <si>
    <t>EUCA4</t>
  </si>
  <si>
    <t>EUCATEX PN</t>
  </si>
  <si>
    <t>BAUH4</t>
  </si>
  <si>
    <t>EXCELSIOR PN</t>
  </si>
  <si>
    <t>VSPT4</t>
  </si>
  <si>
    <t>FERROVIA CENTRO-ATLÃ‚NTICA S.A. PN</t>
  </si>
  <si>
    <t>CRIV4</t>
  </si>
  <si>
    <t>ALFA FINANCEIRA PN</t>
  </si>
  <si>
    <t>FRAS4</t>
  </si>
  <si>
    <t>FRAS-LE S.A. PN</t>
  </si>
  <si>
    <t> -4,57</t>
  </si>
  <si>
    <t>GGBR4</t>
  </si>
  <si>
    <t>GERDAU S.A. PN N1</t>
  </si>
  <si>
    <t>GETT4</t>
  </si>
  <si>
    <t>GETNET BR PN</t>
  </si>
  <si>
    <t>GOLL4</t>
  </si>
  <si>
    <t>GOL LINHAS AEREAS INTELIGENTES SA PN</t>
  </si>
  <si>
    <t>CGRA4</t>
  </si>
  <si>
    <t>GRAZZIOTIN PN</t>
  </si>
  <si>
    <t>GUAR4</t>
  </si>
  <si>
    <t>GUARARAPES CONFECÃ‡Ã•ES PN</t>
  </si>
  <si>
    <t> 334,01</t>
  </si>
  <si>
    <t> 28,39</t>
  </si>
  <si>
    <t> -185,71</t>
  </si>
  <si>
    <t> 97,98</t>
  </si>
  <si>
    <t> 342,30</t>
  </si>
  <si>
    <t>HAGA4</t>
  </si>
  <si>
    <t>HETA4</t>
  </si>
  <si>
    <t>HERCULES S/A PN</t>
  </si>
  <si>
    <t>HOOT4</t>
  </si>
  <si>
    <t>HOTEIS OTHON S.A. PN</t>
  </si>
  <si>
    <t>Hotelaria</t>
  </si>
  <si>
    <t>ROMI4</t>
  </si>
  <si>
    <t>ROMI PN</t>
  </si>
  <si>
    <t> 64,20</t>
  </si>
  <si>
    <t> 9,38</t>
  </si>
  <si>
    <t> 7,05</t>
  </si>
  <si>
    <t> 23,25</t>
  </si>
  <si>
    <t> 77,57</t>
  </si>
  <si>
    <t> 54,63</t>
  </si>
  <si>
    <t> 66,21</t>
  </si>
  <si>
    <t>INEP4</t>
  </si>
  <si>
    <t>INEPAR S/A PN</t>
  </si>
  <si>
    <t>FIGE4</t>
  </si>
  <si>
    <t>INVESTIMENTOS BEMGE PN</t>
  </si>
  <si>
    <t>MYPK4</t>
  </si>
  <si>
    <t>IOCHPE-MAXION PN</t>
  </si>
  <si>
    <t> 4,15</t>
  </si>
  <si>
    <t> -1,80</t>
  </si>
  <si>
    <t> 7,80</t>
  </si>
  <si>
    <t>RANI4</t>
  </si>
  <si>
    <t>CELULOSE IRANI PN</t>
  </si>
  <si>
    <t> -2,83</t>
  </si>
  <si>
    <t>ITUB4</t>
  </si>
  <si>
    <t>ITAUUNIBANCO PN N1</t>
  </si>
  <si>
    <t>ITSA4</t>
  </si>
  <si>
    <t>ITAÃšSA PN N1</t>
  </si>
  <si>
    <t>JOPA4</t>
  </si>
  <si>
    <t>JOSAPAR S/A PN</t>
  </si>
  <si>
    <t> 7,51</t>
  </si>
  <si>
    <t>CTKA4</t>
  </si>
  <si>
    <t>KARSTEN PN</t>
  </si>
  <si>
    <t> 12,48</t>
  </si>
  <si>
    <t>KLBN4</t>
  </si>
  <si>
    <t>KLABIN PN N2</t>
  </si>
  <si>
    <t>LREN4</t>
  </si>
  <si>
    <t>RENNER PN</t>
  </si>
  <si>
    <t>LEVE4</t>
  </si>
  <si>
    <t>MAHLE METAL LEVE PN</t>
  </si>
  <si>
    <t> 9,10</t>
  </si>
  <si>
    <t> 7,08</t>
  </si>
  <si>
    <t> 13,23</t>
  </si>
  <si>
    <t>MGEL4</t>
  </si>
  <si>
    <t>MANGELS PN N1</t>
  </si>
  <si>
    <t>ESTR4</t>
  </si>
  <si>
    <t>ESTRELA PN</t>
  </si>
  <si>
    <t> 5,67</t>
  </si>
  <si>
    <t>POMO4</t>
  </si>
  <si>
    <t>MARCOPOLO PN N2</t>
  </si>
  <si>
    <t>MERC4</t>
  </si>
  <si>
    <t>MERCANTIL BRASIL PN</t>
  </si>
  <si>
    <t>MTIG4</t>
  </si>
  <si>
    <t>IGUAÃ‡U PN</t>
  </si>
  <si>
    <t> -7,00</t>
  </si>
  <si>
    <t> -5,71</t>
  </si>
  <si>
    <t>GOAU4</t>
  </si>
  <si>
    <t>METALÃšRGICA GERDAU PN N1</t>
  </si>
  <si>
    <t>RSUL4</t>
  </si>
  <si>
    <t>METALURGICA RIOSULENSE S/A PN</t>
  </si>
  <si>
    <t>MTSA4</t>
  </si>
  <si>
    <t>METISA PN</t>
  </si>
  <si>
    <t>MÃ¡q. e Equip. ConstruÃ§Ã£o e AgrÃ­colas</t>
  </si>
  <si>
    <t>MMAQ4</t>
  </si>
  <si>
    <t>MINASMÃQUINAS S/A PN</t>
  </si>
  <si>
    <t> -0,49</t>
  </si>
  <si>
    <t>MNPR4</t>
  </si>
  <si>
    <t>MINUPAR PN</t>
  </si>
  <si>
    <t>MNDL4</t>
  </si>
  <si>
    <t>MUNDIAL S/A PN</t>
  </si>
  <si>
    <t>OIBR4</t>
  </si>
  <si>
    <t>PATI4</t>
  </si>
  <si>
    <t>PANATLANTICA PN</t>
  </si>
  <si>
    <t> 2,54</t>
  </si>
  <si>
    <t>PRBC4</t>
  </si>
  <si>
    <t>Parana PN N1</t>
  </si>
  <si>
    <t>PMAM4</t>
  </si>
  <si>
    <t>PARANAPANEMA S.A. PN</t>
  </si>
  <si>
    <t> -4,80</t>
  </si>
  <si>
    <t> 39,19</t>
  </si>
  <si>
    <t> -56,33</t>
  </si>
  <si>
    <t>PTBL4</t>
  </si>
  <si>
    <t>PORTOBELLO S/A PN</t>
  </si>
  <si>
    <t>PETR4</t>
  </si>
  <si>
    <t>PETROBRAS PN</t>
  </si>
  <si>
    <t> -1,23</t>
  </si>
  <si>
    <t>PTNT4</t>
  </si>
  <si>
    <t>PETTENATI PN</t>
  </si>
  <si>
    <t>RAIZ4</t>
  </si>
  <si>
    <t>RAIZEN PN N2</t>
  </si>
  <si>
    <t> 8,78</t>
  </si>
  <si>
    <t>RAPT4</t>
  </si>
  <si>
    <t>RANDON S.A. IMPLEMENTOS E PARTICIPAÃ‡Ã•ES PN N1</t>
  </si>
  <si>
    <t> 5,03</t>
  </si>
  <si>
    <t>RCSL4</t>
  </si>
  <si>
    <t>RECRUSUL PN</t>
  </si>
  <si>
    <t>REDE4</t>
  </si>
  <si>
    <t>REDE EMPRESAS DE ENERGIA ELÃ‰TRICA S.A. PN</t>
  </si>
  <si>
    <t>RIPI4</t>
  </si>
  <si>
    <t>REFINARIA DE PETRÃ“LEO IPIRANGA SA PN</t>
  </si>
  <si>
    <t> -8,88</t>
  </si>
  <si>
    <t> -7,53</t>
  </si>
  <si>
    <t> -60,16</t>
  </si>
  <si>
    <t> -16,93</t>
  </si>
  <si>
    <t> -9,40</t>
  </si>
  <si>
    <t>RPMG4</t>
  </si>
  <si>
    <t>REFINARIA DE PETRÃ“LEOS DE MANGUINHOS S.A PN</t>
  </si>
  <si>
    <t>RNEW4</t>
  </si>
  <si>
    <t>RENOVA PN N2</t>
  </si>
  <si>
    <t>AESL4</t>
  </si>
  <si>
    <t>AES SUL DISTRIB. GAÃšCHA DE ENERGIA S.A. PN</t>
  </si>
  <si>
    <t>GEPA4</t>
  </si>
  <si>
    <t>DUKE ENERGY INT,GERAÃ‡ÃƒO PARANAPANEMA SA PN</t>
  </si>
  <si>
    <t> 20,35</t>
  </si>
  <si>
    <t>SCAR4</t>
  </si>
  <si>
    <t>SÃƒO CARLOS EMPREEND.E PARTICIPAÃ‡Ã•ES S.A. PN</t>
  </si>
  <si>
    <t> 9,41</t>
  </si>
  <si>
    <t> 13,17</t>
  </si>
  <si>
    <t>SLED4</t>
  </si>
  <si>
    <t>EDITORA SARAIVA PN</t>
  </si>
  <si>
    <t>SHUL4</t>
  </si>
  <si>
    <t>SCHULZ PN</t>
  </si>
  <si>
    <t> 7,40</t>
  </si>
  <si>
    <t>APTI4</t>
  </si>
  <si>
    <t>ALIPERTI PN</t>
  </si>
  <si>
    <t> -4,50</t>
  </si>
  <si>
    <t> 99,6%</t>
  </si>
  <si>
    <t> -59,7%</t>
  </si>
  <si>
    <t> -40,2%</t>
  </si>
  <si>
    <t> -4,32</t>
  </si>
  <si>
    <t> -3,71</t>
  </si>
  <si>
    <t> -12,7%</t>
  </si>
  <si>
    <t>SULA4</t>
  </si>
  <si>
    <t>Sul America PN</t>
  </si>
  <si>
    <t>TASA4</t>
  </si>
  <si>
    <t>TAURUS ARMAS PN</t>
  </si>
  <si>
    <t>TCNO4</t>
  </si>
  <si>
    <t>TECNOSOLO S/A PN</t>
  </si>
  <si>
    <t>TEKA4</t>
  </si>
  <si>
    <t>TEKA S.A. PN</t>
  </si>
  <si>
    <t>TKNO4</t>
  </si>
  <si>
    <t>TEKNO PN</t>
  </si>
  <si>
    <t>TELB4</t>
  </si>
  <si>
    <t>TELEBRAS PN</t>
  </si>
  <si>
    <t>VIVT4</t>
  </si>
  <si>
    <t>TELEF BRASIL PN</t>
  </si>
  <si>
    <t> 15,02</t>
  </si>
  <si>
    <t> -1.537,85</t>
  </si>
  <si>
    <t> 16,82</t>
  </si>
  <si>
    <t>TXRX4</t>
  </si>
  <si>
    <t>RENAUX PN</t>
  </si>
  <si>
    <t>TFCO4</t>
  </si>
  <si>
    <t>TRACK FIELD PN</t>
  </si>
  <si>
    <t>VestuÃ¡rio</t>
  </si>
  <si>
    <t> 10,26</t>
  </si>
  <si>
    <t>TAEE4</t>
  </si>
  <si>
    <t>TAESA PN N2</t>
  </si>
  <si>
    <t>LUXM4</t>
  </si>
  <si>
    <t>TREVISA INVESTIMENTOS SA PN</t>
  </si>
  <si>
    <t>TUPY4</t>
  </si>
  <si>
    <t>TUPY PN</t>
  </si>
  <si>
    <t> 2,92</t>
  </si>
  <si>
    <t> 597,78</t>
  </si>
  <si>
    <t> 7,94</t>
  </si>
  <si>
    <t> 12,32</t>
  </si>
  <si>
    <t>UGPA4</t>
  </si>
  <si>
    <t>ULTRAPAR PARTICIPAÃ‡Ã•ES SA PN</t>
  </si>
  <si>
    <t> 3,15</t>
  </si>
  <si>
    <t> -8,40</t>
  </si>
  <si>
    <t> 18,60</t>
  </si>
  <si>
    <t> 28,56</t>
  </si>
  <si>
    <t>VULC4</t>
  </si>
  <si>
    <t>VULCABRAS S/A. PN</t>
  </si>
  <si>
    <t> 15,82</t>
  </si>
  <si>
    <t> 6,42</t>
  </si>
  <si>
    <t> 12,84</t>
  </si>
  <si>
    <t> 16,35</t>
  </si>
  <si>
    <t>WEGE4</t>
  </si>
  <si>
    <t>WEG SA PN N1</t>
  </si>
  <si>
    <t> 14,87</t>
  </si>
  <si>
    <t> 9,49</t>
  </si>
  <si>
    <t> 13,40</t>
  </si>
  <si>
    <t> 14,83</t>
  </si>
  <si>
    <t>MWET4</t>
  </si>
  <si>
    <t>WETZEL S.A. PN</t>
  </si>
  <si>
    <t>WHRL4</t>
  </si>
  <si>
    <t>WHIRLPOOL S.A. PN</t>
  </si>
  <si>
    <t>WLMM4</t>
  </si>
  <si>
    <t>WLM PN</t>
  </si>
  <si>
    <t>ALUP11</t>
  </si>
  <si>
    <t>ALUPAR UNT N2</t>
  </si>
  <si>
    <t>BAHI11</t>
  </si>
  <si>
    <t>BAHEMA PRB</t>
  </si>
  <si>
    <t> -4,05</t>
  </si>
  <si>
    <t> -159,13</t>
  </si>
  <si>
    <t> -11,40</t>
  </si>
  <si>
    <t>BMGB11</t>
  </si>
  <si>
    <t>BANCO BMG UNT N1</t>
  </si>
  <si>
    <t>BIDI11</t>
  </si>
  <si>
    <t>BANCO INTER UNT N2</t>
  </si>
  <si>
    <t>MODL11</t>
  </si>
  <si>
    <t>MODALMAIS UNT N2</t>
  </si>
  <si>
    <t>BPAC11</t>
  </si>
  <si>
    <t>BTGP BANCO UNT</t>
  </si>
  <si>
    <t>SANB11</t>
  </si>
  <si>
    <t>SANTANDER UNT</t>
  </si>
  <si>
    <t>BRBI11</t>
  </si>
  <si>
    <t>BR PARTNERS UNT N2</t>
  </si>
  <si>
    <t> 4,31</t>
  </si>
  <si>
    <t>CPLE11</t>
  </si>
  <si>
    <t>COPEL UNT</t>
  </si>
  <si>
    <t>PALF11</t>
  </si>
  <si>
    <t>CPFL PRC</t>
  </si>
  <si>
    <t>SAPR11</t>
  </si>
  <si>
    <t>SANEPAR UNT N2</t>
  </si>
  <si>
    <t>BRGE11</t>
  </si>
  <si>
    <t>CONSORCIO ALFA PNE</t>
  </si>
  <si>
    <t> -0,97</t>
  </si>
  <si>
    <t> 132,98</t>
  </si>
  <si>
    <t>ENGI11</t>
  </si>
  <si>
    <t>ENERGISA UNT N2</t>
  </si>
  <si>
    <t>IGTI11</t>
  </si>
  <si>
    <t>IGUATEMI S.A UNT N1</t>
  </si>
  <si>
    <t>KLBN11</t>
  </si>
  <si>
    <t>KLABIN UNT N2</t>
  </si>
  <si>
    <t>RNEW11</t>
  </si>
  <si>
    <t>RENOVA UNT N2</t>
  </si>
  <si>
    <t>STBP11</t>
  </si>
  <si>
    <t>SBPAR UNT</t>
  </si>
  <si>
    <t>SULA11</t>
  </si>
  <si>
    <t>Sul America UNT N2</t>
  </si>
  <si>
    <t>TAEE11</t>
  </si>
  <si>
    <t>TAESA UNT</t>
  </si>
  <si>
    <t>BRGE8</t>
  </si>
  <si>
    <t>CONSORCIO ALFA PND</t>
  </si>
  <si>
    <t>BRKM5</t>
  </si>
  <si>
    <t>BRASKEM PNA N1</t>
  </si>
  <si>
    <t>BRKM6</t>
  </si>
  <si>
    <t>BRASKEM PNB N1</t>
  </si>
  <si>
    <t>BRSR6</t>
  </si>
  <si>
    <t>BANRISUL S/A PNB</t>
  </si>
  <si>
    <t>CEBR5</t>
  </si>
  <si>
    <t>CEB - COMPANHIA ENERGÃ‰TICA DE BRASÃLIA PNA</t>
  </si>
  <si>
    <t>CEPE5</t>
  </si>
  <si>
    <t>CELPE PNA</t>
  </si>
  <si>
    <t> 3,42</t>
  </si>
  <si>
    <t>CESP5</t>
  </si>
  <si>
    <t>CESP CIA ENERGETICA SAO PAULO PNA</t>
  </si>
  <si>
    <t> 60,18</t>
  </si>
  <si>
    <t> 5,94</t>
  </si>
  <si>
    <t>CESP6</t>
  </si>
  <si>
    <t>CESP CIA ENERGETICA SAO PAULO PNB</t>
  </si>
  <si>
    <t> 60,78</t>
  </si>
  <si>
    <t>CGAS5</t>
  </si>
  <si>
    <t>COMPANHIA DE GÃS DE SÃƒO PAULO - COMGÃS PNAS</t>
  </si>
  <si>
    <t>COCE5</t>
  </si>
  <si>
    <t>CIA ENERG CEARA - COELCE PNA</t>
  </si>
  <si>
    <t>CPLE6</t>
  </si>
  <si>
    <t>COPEL PNB</t>
  </si>
  <si>
    <t> 7,14</t>
  </si>
  <si>
    <t>CRPG5</t>
  </si>
  <si>
    <t>CRISTAL PNA</t>
  </si>
  <si>
    <t>ELET6</t>
  </si>
  <si>
    <t>ELETROBRÃS PNB</t>
  </si>
  <si>
    <t>GBIO33</t>
  </si>
  <si>
    <t>BIOTOSCANA DR3</t>
  </si>
  <si>
    <t> 13,53</t>
  </si>
  <si>
    <t> 43,5%</t>
  </si>
  <si>
    <t> 17,58</t>
  </si>
  <si>
    <t> -8,8%</t>
  </si>
  <si>
    <t> 16,06</t>
  </si>
  <si>
    <t>GNDI3</t>
  </si>
  <si>
    <t>INTERMEDICA ON NM</t>
  </si>
  <si>
    <t> 87,05</t>
  </si>
  <si>
    <t> 79,65</t>
  </si>
  <si>
    <t> -6,21</t>
  </si>
  <si>
    <t> 50,88</t>
  </si>
  <si>
    <t> 91,13</t>
  </si>
  <si>
    <t>GPIV33</t>
  </si>
  <si>
    <t>GP INVESTMENTS, LTD DR3</t>
  </si>
  <si>
    <t>JBDU3</t>
  </si>
  <si>
    <t>JPSA3</t>
  </si>
  <si>
    <t>IGUATEMI S.A ON</t>
  </si>
  <si>
    <t> 12,96</t>
  </si>
  <si>
    <t> 36,0%</t>
  </si>
  <si>
    <t> -1,68</t>
  </si>
  <si>
    <t> 5,31</t>
  </si>
  <si>
    <t>LAME3</t>
  </si>
  <si>
    <t>LOJAS AMERICANAS S.A. ON</t>
  </si>
  <si>
    <t> 2,5%</t>
  </si>
  <si>
    <t> -4,37</t>
  </si>
  <si>
    <t>LAME4</t>
  </si>
  <si>
    <t>LOJAS AMERICANAS S.A. PN</t>
  </si>
  <si>
    <t> 11,24</t>
  </si>
  <si>
    <t>OMGE3</t>
  </si>
  <si>
    <t>OMEGA GER ON NM</t>
  </si>
  <si>
    <t> 12,56</t>
  </si>
  <si>
    <t> -11,1%</t>
  </si>
  <si>
    <t> 13,09</t>
  </si>
  <si>
    <t> 24,34</t>
  </si>
  <si>
    <t> 38,7%</t>
  </si>
  <si>
    <t>SNSY5</t>
  </si>
  <si>
    <t>SANSUY S.A. INDÃšSTRIA DE PLÃSTICOS PNA</t>
  </si>
  <si>
    <t>Materiais Diversos</t>
  </si>
  <si>
    <t>UNIP6</t>
  </si>
  <si>
    <t>UNIPAR PARTICIPAÃ‡Ã•ES S.A. PNB</t>
  </si>
  <si>
    <t>USIM5</t>
  </si>
  <si>
    <t>USIMINAS PNA N1</t>
  </si>
  <si>
    <t>TIET3</t>
  </si>
  <si>
    <t>AES TIETE E ON N2</t>
  </si>
  <si>
    <t> 74,7%</t>
  </si>
  <si>
    <t> 1.435,34</t>
  </si>
  <si>
    <t> 51,4%</t>
  </si>
  <si>
    <t>TIET4</t>
  </si>
  <si>
    <t>AES TIETE E PN N2</t>
  </si>
  <si>
    <t> 3,03</t>
  </si>
  <si>
    <t> 1.443,57</t>
  </si>
  <si>
    <t>TIET11</t>
  </si>
  <si>
    <t>AES TIETE E UNT N2</t>
  </si>
  <si>
    <t> 1.434,52</t>
  </si>
  <si>
    <t>BRGE5</t>
  </si>
  <si>
    <t>CONSORCIO ALFA PNA</t>
  </si>
  <si>
    <t> 169,20</t>
  </si>
  <si>
    <t>BRGE6</t>
  </si>
  <si>
    <t>CONSORCIO ALFA PNB</t>
  </si>
  <si>
    <t>BRGE7</t>
  </si>
  <si>
    <t>CONSORCIO ALFA PNC</t>
  </si>
  <si>
    <t> 93,14</t>
  </si>
  <si>
    <t>BRGE12</t>
  </si>
  <si>
    <t>CONSORCIO ALFA PNF</t>
  </si>
  <si>
    <t> 119,87</t>
  </si>
  <si>
    <t>RPAD5</t>
  </si>
  <si>
    <t>ALFA HOLDINGS PNA</t>
  </si>
  <si>
    <t>RPAD6</t>
  </si>
  <si>
    <t>ALFA HOLDINGS PNB</t>
  </si>
  <si>
    <t>AURA33</t>
  </si>
  <si>
    <t>AURA 360 DR3</t>
  </si>
  <si>
    <t>BRSR5</t>
  </si>
  <si>
    <t>BANRISUL S/A PNA</t>
  </si>
  <si>
    <t>BTTL3</t>
  </si>
  <si>
    <t> 9,55</t>
  </si>
  <si>
    <t> 19,75</t>
  </si>
  <si>
    <t> -5,67</t>
  </si>
  <si>
    <t> 74,1%</t>
  </si>
  <si>
    <t> 7,79</t>
  </si>
  <si>
    <t> 9,95</t>
  </si>
  <si>
    <t>BSEV3</t>
  </si>
  <si>
    <t>BIOSEV ON NM</t>
  </si>
  <si>
    <t> -19,1%</t>
  </si>
  <si>
    <t> -8,95</t>
  </si>
  <si>
    <t>BPAC5</t>
  </si>
  <si>
    <t>BTGP BANCO PNA</t>
  </si>
  <si>
    <t>CEBR6</t>
  </si>
  <si>
    <t>CEB - COMPANHIA ENERGÃ‰TICA DE BRASÃLIA PNB</t>
  </si>
  <si>
    <t>CEPE6</t>
  </si>
  <si>
    <t>CELPE PNB</t>
  </si>
  <si>
    <t>HGTX3</t>
  </si>
  <si>
    <t>CIA HERING ON N1</t>
  </si>
  <si>
    <t> 105,87</t>
  </si>
  <si>
    <t> 42,50</t>
  </si>
  <si>
    <t> 106,77</t>
  </si>
  <si>
    <t>CEEB5</t>
  </si>
  <si>
    <t>COELBA PNA</t>
  </si>
  <si>
    <t>COCE6</t>
  </si>
  <si>
    <t>CIA ENERG CEARA - COELCE PNB</t>
  </si>
  <si>
    <t> -4,71</t>
  </si>
  <si>
    <t> 4,00</t>
  </si>
  <si>
    <t>CPLE5</t>
  </si>
  <si>
    <t>COPEL PNA</t>
  </si>
  <si>
    <t>RLOG3</t>
  </si>
  <si>
    <t>COSAN LOG ON NM</t>
  </si>
  <si>
    <t> 28,9%</t>
  </si>
  <si>
    <t>CSRN5</t>
  </si>
  <si>
    <t>COSERN PNA</t>
  </si>
  <si>
    <t>CSRN6</t>
  </si>
  <si>
    <t>COSERN PNB</t>
  </si>
  <si>
    <t>CRPG6</t>
  </si>
  <si>
    <t>CRISTAL PNB</t>
  </si>
  <si>
    <t>ELET5</t>
  </si>
  <si>
    <t>ELETROBRÃS PNA</t>
  </si>
  <si>
    <t> 22,11</t>
  </si>
  <si>
    <t> 5,87</t>
  </si>
  <si>
    <t> 18,26</t>
  </si>
  <si>
    <t> 27,30</t>
  </si>
  <si>
    <t>EQMA3B</t>
  </si>
  <si>
    <t>CEMAR ON MB</t>
  </si>
  <si>
    <t>EQMA5B</t>
  </si>
  <si>
    <t>CEMAR PNA MB</t>
  </si>
  <si>
    <t>EQMA6B</t>
  </si>
  <si>
    <t>CEMAR PNB MB</t>
  </si>
  <si>
    <t>EQPA5</t>
  </si>
  <si>
    <t>EQTL PARA PNA</t>
  </si>
  <si>
    <t> 7,25</t>
  </si>
  <si>
    <t> -4,06</t>
  </si>
  <si>
    <t>EQPA6</t>
  </si>
  <si>
    <t>EQTL PARA PNB</t>
  </si>
  <si>
    <t> -6,19</t>
  </si>
  <si>
    <t> 12,23</t>
  </si>
  <si>
    <t>EQPA7</t>
  </si>
  <si>
    <t>EQTL PARA PNC</t>
  </si>
  <si>
    <t> 7,73</t>
  </si>
  <si>
    <t> -3,84</t>
  </si>
  <si>
    <t> 8,02</t>
  </si>
  <si>
    <t>HBTS5</t>
  </si>
  <si>
    <t>CIA HABITASUL PNA</t>
  </si>
  <si>
    <t>LINX3</t>
  </si>
  <si>
    <t>LINX ON NM</t>
  </si>
  <si>
    <t> 53,17</t>
  </si>
  <si>
    <t> 68,7%</t>
  </si>
  <si>
    <t> 11,96</t>
  </si>
  <si>
    <t> 47,06</t>
  </si>
  <si>
    <t> 22,97</t>
  </si>
  <si>
    <t> 51,49</t>
  </si>
  <si>
    <t>MRSA3B</t>
  </si>
  <si>
    <t>MRS LOGÃSTICA S/A ON MB</t>
  </si>
  <si>
    <t> 10,87</t>
  </si>
  <si>
    <t> 63,01</t>
  </si>
  <si>
    <t> -2,25</t>
  </si>
  <si>
    <t> 13,16</t>
  </si>
  <si>
    <t>MRSA5B</t>
  </si>
  <si>
    <t>MRS LOGÃSTICA S/A PNA MB</t>
  </si>
  <si>
    <t> 53,73</t>
  </si>
  <si>
    <t> -1,92</t>
  </si>
  <si>
    <t> 11,56</t>
  </si>
  <si>
    <t>MRSA6B</t>
  </si>
  <si>
    <t>MRS LOGÃSTICA S/A PNB MB</t>
  </si>
  <si>
    <t>CTSA8</t>
  </si>
  <si>
    <t>SANTANENSE PND</t>
  </si>
  <si>
    <t> 7,37</t>
  </si>
  <si>
    <t> 10,53</t>
  </si>
  <si>
    <t>SMLS3</t>
  </si>
  <si>
    <t>SMILES ON NM</t>
  </si>
  <si>
    <t> 85,2%</t>
  </si>
  <si>
    <t> 39,1%</t>
  </si>
  <si>
    <t> 18,78</t>
  </si>
  <si>
    <t> 9,06</t>
  </si>
  <si>
    <t>SOND5</t>
  </si>
  <si>
    <t>SONDOTECNICA S/A. PNA</t>
  </si>
  <si>
    <t>SOND6</t>
  </si>
  <si>
    <t>SONDOTECNICA S/A. PNB</t>
  </si>
  <si>
    <t> 6,45</t>
  </si>
  <si>
    <t>AHEB5</t>
  </si>
  <si>
    <t>PARQUE ANHEMBI PNA</t>
  </si>
  <si>
    <t> -25,23</t>
  </si>
  <si>
    <t> 20,83</t>
  </si>
  <si>
    <t> -204,46</t>
  </si>
  <si>
    <t> -23,27</t>
  </si>
  <si>
    <t>AHEB6</t>
  </si>
  <si>
    <t>PARQUE ANHEMBI PNB</t>
  </si>
  <si>
    <t> -47,25</t>
  </si>
  <si>
    <t> 39,02</t>
  </si>
  <si>
    <t> -397,91</t>
  </si>
  <si>
    <t> -45,29</t>
  </si>
  <si>
    <t>TESA3</t>
  </si>
  <si>
    <t>TERRA SANTA ON NM</t>
  </si>
  <si>
    <t> -7,6%</t>
  </si>
  <si>
    <t> -11,10</t>
  </si>
  <si>
    <t> -12,2%</t>
  </si>
  <si>
    <t> 10,09</t>
  </si>
  <si>
    <t> 15,25</t>
  </si>
  <si>
    <t>UNIP5</t>
  </si>
  <si>
    <t>UNIPAR PARTICIPAÃ‡Ã•ES S.A. PNA</t>
  </si>
  <si>
    <t>USIM6</t>
  </si>
  <si>
    <t>USIMINAS PNB N1</t>
  </si>
  <si>
    <t>WSON33</t>
  </si>
  <si>
    <t>Wilson Sons DR3</t>
  </si>
  <si>
    <t> 52,6%</t>
  </si>
  <si>
    <t> 44,1%</t>
  </si>
  <si>
    <t> 13,41</t>
  </si>
  <si>
    <t> 5,08</t>
  </si>
  <si>
    <t>Papel</t>
  </si>
  <si>
    <t>Cotação</t>
  </si>
  <si>
    <t>Data últ cot</t>
  </si>
  <si>
    <t>Empresa</t>
  </si>
  <si>
    <t xml:space="preserve">Min 52 sem 
</t>
  </si>
  <si>
    <t>Setor</t>
  </si>
  <si>
    <t xml:space="preserve">Max 52 sem 
</t>
  </si>
  <si>
    <t xml:space="preserve">Subsetor 
</t>
  </si>
  <si>
    <t xml:space="preserve">Vol $ méd (2m) 
</t>
  </si>
  <si>
    <t xml:space="preserve">Valor de mercado 
</t>
  </si>
  <si>
    <t xml:space="preserve">Últ balanço processado 
</t>
  </si>
  <si>
    <t xml:space="preserve">Valor da firma 
</t>
  </si>
  <si>
    <t xml:space="preserve">Nro. Ações 
</t>
  </si>
  <si>
    <t xml:space="preserve">P/L 
</t>
  </si>
  <si>
    <t xml:space="preserve">LPA 
</t>
  </si>
  <si>
    <t>Oscilação Mês</t>
  </si>
  <si>
    <t xml:space="preserve">P/VP 
</t>
  </si>
  <si>
    <t xml:space="preserve">VPA 
</t>
  </si>
  <si>
    <t>Oscilação 30 Dias</t>
  </si>
  <si>
    <t xml:space="preserve">P/EBIT 
</t>
  </si>
  <si>
    <t xml:space="preserve">Marg. Bruta 
</t>
  </si>
  <si>
    <t>Oscilação 12 meses</t>
  </si>
  <si>
    <t>PSR</t>
  </si>
  <si>
    <t xml:space="preserve">Marg. EBIT 
</t>
  </si>
  <si>
    <t xml:space="preserve">P/Ativos 
</t>
  </si>
  <si>
    <t xml:space="preserve">Marg. Líquida 
</t>
  </si>
  <si>
    <t xml:space="preserve">P/Cap. Giro 
</t>
  </si>
  <si>
    <t xml:space="preserve">EBIT / Ativo 
</t>
  </si>
  <si>
    <t xml:space="preserve">P/Ativ Circ Liq 
</t>
  </si>
  <si>
    <t xml:space="preserve">ROIC 
</t>
  </si>
  <si>
    <t xml:space="preserve">Div. Yield 
</t>
  </si>
  <si>
    <t>ROE</t>
  </si>
  <si>
    <t xml:space="preserve">EV / EBIT 
</t>
  </si>
  <si>
    <t xml:space="preserve">Liquidez Corr 
</t>
  </si>
  <si>
    <t xml:space="preserve">Giro Ativos 
</t>
  </si>
  <si>
    <t xml:space="preserve">Div Br/ Patrim 
</t>
  </si>
  <si>
    <t xml:space="preserve">Cres. Rec (5a) 
</t>
  </si>
  <si>
    <t>Ativo</t>
  </si>
  <si>
    <t xml:space="preserve">Dív. Bruta 
</t>
  </si>
  <si>
    <t>Disponibilidades</t>
  </si>
  <si>
    <t xml:space="preserve">Dív. Líquida 
</t>
  </si>
  <si>
    <t xml:space="preserve">Ativo Circulante 
</t>
  </si>
  <si>
    <t xml:space="preserve">Patrim. Líq 
</t>
  </si>
  <si>
    <t>Receita Líquida 
12 meses</t>
  </si>
  <si>
    <t>Receita Líquida 
3 meses</t>
  </si>
  <si>
    <t>EBIT 
12 meses</t>
  </si>
  <si>
    <t>EBIT
3 meses</t>
  </si>
  <si>
    <t>Lucro Líquido 
12 meses</t>
  </si>
  <si>
    <t>Lucro Líquido 
3 meses</t>
  </si>
  <si>
    <t>ENGIE BRASIL ON</t>
  </si>
  <si>
    <t>Carteira</t>
  </si>
  <si>
    <t>lucro 12m &gt;0</t>
  </si>
  <si>
    <t>cresc receita &gt; 7%</t>
  </si>
  <si>
    <t>roe &gt;13%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</si>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</sst>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613"/>
  <sheetViews>
    <sheetView workbookViewId="0">
      <pane xSplit="2" ySplit="1" topLeftCell="G2" activePane="bottomRight" state="frozen"/>
      <selection activeCell="D24" sqref="D24"/>
      <selection pane="topRight" activeCell="D24" sqref="D24"/>
      <selection pane="bottomLeft" activeCell="D24" sqref="D24"/>
      <selection pane="bottomRight" activeCell="A157" sqref="A157:XFD157"/>
    </sheetView>
  </sheetViews>
  <sheetFormatPr defaultColWidth="11.28515625" defaultRowHeight="12.75" x14ac:dyDescent="0.25"/>
  <cols>
    <col min="1" max="1" width="11.28515625" style="2"/>
    <col min="2" max="2" width="10.42578125" style="2" bestFit="1" customWidth="1"/>
    <col min="3" max="3" width="12.7109375" style="2" bestFit="1" customWidth="1"/>
    <col min="4" max="4" width="12.5703125" style="2" bestFit="1" customWidth="1"/>
    <col min="5" max="5" width="43.5703125" style="2" bestFit="1" customWidth="1"/>
    <col min="6" max="6" width="15.85546875" style="2" bestFit="1" customWidth="1"/>
    <col min="7" max="7" width="35.28515625" style="2" bestFit="1" customWidth="1"/>
    <col min="8" max="8" width="12" style="2" bestFit="1" customWidth="1"/>
    <col min="9" max="9" width="35.28515625" style="2" bestFit="1" customWidth="1"/>
    <col min="10" max="11" width="14.42578125" style="2" bestFit="1" customWidth="1"/>
    <col min="12" max="12" width="15.7109375" style="2" bestFit="1" customWidth="1"/>
    <col min="13" max="13" width="14.42578125" style="2" bestFit="1" customWidth="1"/>
    <col min="14" max="14" width="15" style="2" bestFit="1" customWidth="1"/>
    <col min="15" max="15" width="8.85546875" style="2" bestFit="1" customWidth="1"/>
    <col min="16" max="16" width="11.28515625" style="2"/>
    <col min="17" max="17" width="14.140625" style="2" bestFit="1" customWidth="1"/>
    <col min="18" max="18" width="9.85546875" style="2" bestFit="1" customWidth="1"/>
    <col min="19" max="19" width="11.28515625" style="2"/>
    <col min="20" max="20" width="14.140625" style="2" bestFit="1" customWidth="1"/>
    <col min="21" max="21" width="11.28515625" style="2"/>
    <col min="22" max="22" width="15.85546875" style="2" bestFit="1" customWidth="1"/>
    <col min="23" max="23" width="14.140625" style="2" bestFit="1" customWidth="1"/>
    <col min="24" max="24" width="8.85546875" style="2" bestFit="1" customWidth="1"/>
    <col min="25" max="25" width="14.85546875" style="2" bestFit="1" customWidth="1"/>
    <col min="26" max="26" width="13" style="2" bestFit="1" customWidth="1"/>
    <col min="27" max="27" width="12" style="2" bestFit="1" customWidth="1"/>
    <col min="28" max="28" width="15.7109375" style="2" bestFit="1" customWidth="1"/>
    <col min="29" max="29" width="15.85546875" style="2" bestFit="1" customWidth="1"/>
    <col min="30" max="30" width="15" style="2" bestFit="1" customWidth="1"/>
    <col min="31" max="31" width="9.85546875" style="2" bestFit="1" customWidth="1"/>
    <col min="32" max="32" width="13.85546875" style="2" bestFit="1" customWidth="1"/>
    <col min="33" max="33" width="9.140625" style="2" bestFit="1" customWidth="1"/>
    <col min="34" max="34" width="13.42578125" style="2" bestFit="1" customWidth="1"/>
    <col min="35" max="35" width="12.85546875" style="2" bestFit="1" customWidth="1"/>
    <col min="36" max="36" width="15.28515625" style="2" bestFit="1" customWidth="1"/>
    <col min="37" max="37" width="11.7109375" style="2" bestFit="1" customWidth="1"/>
    <col min="38" max="38" width="13.5703125" style="2" bestFit="1" customWidth="1"/>
    <col min="39" max="39" width="15.28515625" style="2" bestFit="1" customWidth="1"/>
    <col min="40" max="40" width="15.85546875" style="2" bestFit="1" customWidth="1"/>
    <col min="41" max="41" width="14.42578125" style="2" bestFit="1" customWidth="1"/>
    <col min="42" max="42" width="15.140625" style="2" bestFit="1" customWidth="1"/>
    <col min="43" max="43" width="14.42578125" style="2" bestFit="1" customWidth="1"/>
    <col min="44" max="44" width="14.5703125" style="2" bestFit="1" customWidth="1"/>
    <col min="45" max="45" width="15" style="2" bestFit="1" customWidth="1"/>
    <col min="46" max="48" width="14.42578125" style="2" bestFit="1" customWidth="1"/>
    <col min="49" max="49" width="13.42578125" style="2" bestFit="1" customWidth="1"/>
    <col min="50" max="50" width="14.42578125" style="2" bestFit="1" customWidth="1"/>
    <col min="51" max="51" width="13.42578125" style="2" bestFit="1" customWidth="1"/>
    <col min="52" max="16384" width="11.28515625" style="2"/>
  </cols>
  <sheetData>
    <row r="1" spans="1:51" ht="39" thickBot="1" x14ac:dyDescent="0.3">
      <c r="A1" s="1" t="s">
        <v>2517</v>
      </c>
      <c r="B1" s="1" t="s">
        <v>2467</v>
      </c>
      <c r="C1" s="1" t="s">
        <v>2468</v>
      </c>
      <c r="D1" s="1" t="s">
        <v>2469</v>
      </c>
      <c r="E1" s="1" t="s">
        <v>2470</v>
      </c>
      <c r="F1" s="1" t="s">
        <v>2471</v>
      </c>
      <c r="G1" s="1" t="s">
        <v>2472</v>
      </c>
      <c r="H1" s="1" t="s">
        <v>2473</v>
      </c>
      <c r="I1" s="1" t="s">
        <v>2474</v>
      </c>
      <c r="J1" s="1" t="s">
        <v>2475</v>
      </c>
      <c r="K1" s="1" t="s">
        <v>2476</v>
      </c>
      <c r="L1" s="1" t="s">
        <v>2477</v>
      </c>
      <c r="M1" s="1" t="s">
        <v>2478</v>
      </c>
      <c r="N1" s="1" t="s">
        <v>2479</v>
      </c>
      <c r="O1" s="1" t="s">
        <v>2480</v>
      </c>
      <c r="P1" s="1" t="s">
        <v>2481</v>
      </c>
      <c r="Q1" s="1" t="s">
        <v>2482</v>
      </c>
      <c r="R1" s="1" t="s">
        <v>2483</v>
      </c>
      <c r="S1" s="1" t="s">
        <v>2484</v>
      </c>
      <c r="T1" s="1" t="s">
        <v>2485</v>
      </c>
      <c r="U1" s="1" t="s">
        <v>2486</v>
      </c>
      <c r="V1" s="1" t="s">
        <v>2487</v>
      </c>
      <c r="W1" s="1" t="s">
        <v>2488</v>
      </c>
      <c r="X1" s="1" t="s">
        <v>2489</v>
      </c>
      <c r="Y1" s="1" t="s">
        <v>2490</v>
      </c>
      <c r="Z1" s="1" t="s">
        <v>2491</v>
      </c>
      <c r="AA1" s="1" t="s">
        <v>2492</v>
      </c>
      <c r="AB1" s="1" t="s">
        <v>2493</v>
      </c>
      <c r="AC1" s="1" t="s">
        <v>2494</v>
      </c>
      <c r="AD1" s="1" t="s">
        <v>2495</v>
      </c>
      <c r="AE1" s="1" t="s">
        <v>2496</v>
      </c>
      <c r="AF1" s="1" t="s">
        <v>2497</v>
      </c>
      <c r="AG1" s="8" t="s">
        <v>2498</v>
      </c>
      <c r="AH1" s="1" t="s">
        <v>2499</v>
      </c>
      <c r="AI1" s="1" t="s">
        <v>2500</v>
      </c>
      <c r="AJ1" s="1" t="s">
        <v>2501</v>
      </c>
      <c r="AK1" s="1" t="s">
        <v>2502</v>
      </c>
      <c r="AL1" s="8" t="s">
        <v>2503</v>
      </c>
      <c r="AM1" s="1" t="s">
        <v>2501</v>
      </c>
      <c r="AN1" s="1" t="s">
        <v>2504</v>
      </c>
      <c r="AO1" s="1" t="s">
        <v>2505</v>
      </c>
      <c r="AP1" s="1" t="s">
        <v>2506</v>
      </c>
      <c r="AQ1" s="1" t="s">
        <v>2507</v>
      </c>
      <c r="AR1" s="1" t="s">
        <v>2508</v>
      </c>
      <c r="AS1" s="1" t="s">
        <v>2509</v>
      </c>
      <c r="AT1" s="1" t="s">
        <v>2510</v>
      </c>
      <c r="AU1" s="1" t="s">
        <v>2511</v>
      </c>
      <c r="AV1" s="1" t="s">
        <v>2512</v>
      </c>
      <c r="AW1" s="1" t="s">
        <v>2513</v>
      </c>
      <c r="AX1" s="8" t="s">
        <v>2514</v>
      </c>
      <c r="AY1" s="1" t="s">
        <v>2515</v>
      </c>
    </row>
    <row r="2" spans="1:51" hidden="1" x14ac:dyDescent="0.25">
      <c r="A2" s="2" t="str">
        <f>IFERROR(VLOOKUP(B2,carteira!A:A,1,0),"")</f>
        <v/>
      </c>
      <c r="B2" s="3" t="s">
        <v>634</v>
      </c>
      <c r="C2" s="2">
        <v>29.5</v>
      </c>
      <c r="D2" s="4">
        <v>44690</v>
      </c>
      <c r="E2" s="2" t="s">
        <v>635</v>
      </c>
      <c r="F2" s="2">
        <v>28.99</v>
      </c>
      <c r="G2" s="2" t="s">
        <v>27</v>
      </c>
      <c r="H2" s="2">
        <v>63.87</v>
      </c>
      <c r="I2" s="2" t="s">
        <v>27</v>
      </c>
      <c r="J2" s="5">
        <v>1255</v>
      </c>
      <c r="K2" s="5">
        <v>2298880000</v>
      </c>
      <c r="L2" s="4">
        <v>44651</v>
      </c>
      <c r="M2" s="5">
        <v>399174000</v>
      </c>
      <c r="N2" s="5">
        <v>77928000</v>
      </c>
      <c r="O2" s="2">
        <v>0</v>
      </c>
      <c r="P2" s="2">
        <v>0</v>
      </c>
      <c r="Q2" s="6">
        <v>5.0000000000000001E-4</v>
      </c>
      <c r="R2" s="2">
        <v>2.0699999999999998</v>
      </c>
      <c r="S2" s="2">
        <v>14.27</v>
      </c>
      <c r="T2" s="6">
        <v>5.0000000000000001E-4</v>
      </c>
      <c r="U2" s="2" t="s">
        <v>288</v>
      </c>
      <c r="V2" s="2" t="s">
        <v>288</v>
      </c>
      <c r="W2" s="6">
        <v>-0.4869</v>
      </c>
      <c r="X2" s="2">
        <v>8.41</v>
      </c>
      <c r="Y2" s="2" t="s">
        <v>288</v>
      </c>
      <c r="Z2" s="2">
        <v>0.95</v>
      </c>
      <c r="AA2" s="2" t="s">
        <v>288</v>
      </c>
      <c r="AB2" s="2">
        <v>3.45</v>
      </c>
      <c r="AC2" s="6">
        <v>0</v>
      </c>
      <c r="AD2" s="2">
        <v>3.6</v>
      </c>
      <c r="AE2" s="2" t="s">
        <v>288</v>
      </c>
      <c r="AF2" s="6">
        <v>1.7999999999999999E-2</v>
      </c>
      <c r="AG2" s="2" t="s">
        <v>288</v>
      </c>
      <c r="AH2" s="2" t="s">
        <v>288</v>
      </c>
      <c r="AI2" s="2">
        <v>1.52</v>
      </c>
      <c r="AJ2" s="2" t="s">
        <v>288</v>
      </c>
      <c r="AK2" s="2" t="s">
        <v>288</v>
      </c>
      <c r="AL2" s="6">
        <v>4.3999999999999997E-2</v>
      </c>
      <c r="AM2" s="2">
        <v>0.11</v>
      </c>
      <c r="AN2" s="5">
        <v>2410750000</v>
      </c>
      <c r="AO2" s="2">
        <v>0</v>
      </c>
      <c r="AP2" s="5">
        <v>1899700000</v>
      </c>
      <c r="AQ2" s="5">
        <v>-1899700000</v>
      </c>
      <c r="AR2" s="5">
        <v>1938090000</v>
      </c>
      <c r="AS2" s="5">
        <v>1111990000</v>
      </c>
      <c r="AT2" s="5">
        <v>273459000</v>
      </c>
      <c r="AU2" s="5">
        <v>4226000</v>
      </c>
      <c r="AV2" s="2">
        <v>0</v>
      </c>
      <c r="AW2" s="5">
        <v>-3413000</v>
      </c>
      <c r="AX2" s="2">
        <v>0</v>
      </c>
      <c r="AY2" s="5">
        <v>705970000</v>
      </c>
    </row>
    <row r="3" spans="1:51" hidden="1" x14ac:dyDescent="0.25">
      <c r="A3" s="2" t="str">
        <f>IFERROR(VLOOKUP(B3,carteira!A:A,1,0),"")</f>
        <v/>
      </c>
      <c r="B3" s="3" t="s">
        <v>322</v>
      </c>
      <c r="C3" s="2">
        <v>0</v>
      </c>
      <c r="D3" s="2" t="s">
        <v>323</v>
      </c>
      <c r="E3" s="2" t="s">
        <v>324</v>
      </c>
      <c r="F3" s="2">
        <v>0</v>
      </c>
      <c r="G3" s="2" t="s">
        <v>57</v>
      </c>
      <c r="H3" s="2">
        <v>0</v>
      </c>
      <c r="I3" s="2" t="s">
        <v>58</v>
      </c>
      <c r="J3" s="2">
        <v>0</v>
      </c>
      <c r="K3" s="2">
        <v>0</v>
      </c>
      <c r="L3" s="4">
        <v>44651</v>
      </c>
      <c r="M3" s="2" t="s">
        <v>288</v>
      </c>
      <c r="N3" s="5">
        <v>226090000</v>
      </c>
      <c r="O3" s="2">
        <v>0</v>
      </c>
      <c r="P3" s="2">
        <v>0</v>
      </c>
      <c r="Q3" s="6">
        <v>0</v>
      </c>
      <c r="R3" s="2">
        <v>0</v>
      </c>
      <c r="S3" s="2">
        <v>0</v>
      </c>
      <c r="T3" s="6">
        <v>0</v>
      </c>
      <c r="U3" s="2" t="s">
        <v>9</v>
      </c>
      <c r="V3" s="2" t="s">
        <v>9</v>
      </c>
      <c r="W3" s="6">
        <v>0</v>
      </c>
      <c r="X3" s="2" t="s">
        <v>9</v>
      </c>
      <c r="Y3" s="2" t="s">
        <v>9</v>
      </c>
      <c r="Z3" s="2" t="s">
        <v>9</v>
      </c>
      <c r="AA3" s="2" t="s">
        <v>60</v>
      </c>
      <c r="AB3" s="2" t="s">
        <v>9</v>
      </c>
      <c r="AC3" s="6">
        <v>0</v>
      </c>
      <c r="AD3" s="2" t="s">
        <v>9</v>
      </c>
      <c r="AE3" s="2" t="s">
        <v>9</v>
      </c>
      <c r="AF3" s="6">
        <v>0</v>
      </c>
      <c r="AG3" s="2" t="s">
        <v>211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325</v>
      </c>
      <c r="AM3" s="2" t="s">
        <v>9</v>
      </c>
      <c r="AN3" s="5">
        <v>46012700000</v>
      </c>
      <c r="AO3" s="2">
        <v>0</v>
      </c>
      <c r="AP3" s="2">
        <v>0</v>
      </c>
      <c r="AQ3" s="5">
        <v>4774270000</v>
      </c>
      <c r="AR3" s="5">
        <v>1202110000</v>
      </c>
      <c r="AS3" s="5">
        <v>383143000</v>
      </c>
      <c r="AT3" s="5">
        <v>317479000</v>
      </c>
      <c r="AU3" s="5">
        <v>57766000</v>
      </c>
      <c r="AV3" s="5">
        <v>632929000</v>
      </c>
      <c r="AW3" s="5">
        <v>183162000</v>
      </c>
    </row>
    <row r="4" spans="1:51" hidden="1" x14ac:dyDescent="0.25">
      <c r="A4" s="2" t="str">
        <f>IFERROR(VLOOKUP(B4,carteira!A:A,1,0),"")</f>
        <v/>
      </c>
      <c r="B4" s="3" t="s">
        <v>112</v>
      </c>
      <c r="C4" s="2">
        <v>35.479999999999997</v>
      </c>
      <c r="D4" s="4">
        <v>44698</v>
      </c>
      <c r="E4" s="2" t="s">
        <v>113</v>
      </c>
      <c r="F4" s="2">
        <v>26.46</v>
      </c>
      <c r="G4" s="2" t="s">
        <v>114</v>
      </c>
      <c r="H4" s="2">
        <v>59.32</v>
      </c>
      <c r="I4" s="2" t="s">
        <v>115</v>
      </c>
      <c r="J4" s="5">
        <v>1152600</v>
      </c>
      <c r="K4" s="5">
        <v>540431000</v>
      </c>
      <c r="L4" s="4">
        <v>44651</v>
      </c>
      <c r="M4" s="5">
        <v>457507000</v>
      </c>
      <c r="N4" s="5">
        <v>15232000</v>
      </c>
      <c r="O4" s="2">
        <v>0</v>
      </c>
      <c r="P4" s="2">
        <v>0</v>
      </c>
      <c r="Q4" s="6">
        <v>5.1299999999999998E-2</v>
      </c>
      <c r="R4" s="2">
        <v>1.81</v>
      </c>
      <c r="S4" s="2">
        <v>19.61</v>
      </c>
      <c r="T4" s="6">
        <v>0.14699999999999999</v>
      </c>
      <c r="U4" s="2" t="s">
        <v>288</v>
      </c>
      <c r="V4" s="6">
        <v>1.1839999999999999</v>
      </c>
      <c r="W4" s="6">
        <v>-0.36499999999999999</v>
      </c>
      <c r="X4" s="2">
        <v>3.26</v>
      </c>
      <c r="Y4" s="2" t="s">
        <v>288</v>
      </c>
      <c r="Z4" s="2">
        <v>1.01</v>
      </c>
      <c r="AA4" s="2" t="s">
        <v>288</v>
      </c>
      <c r="AB4" s="2">
        <v>15.11</v>
      </c>
      <c r="AC4" s="6">
        <v>0</v>
      </c>
      <c r="AD4" s="2">
        <v>-5.78</v>
      </c>
      <c r="AE4" s="2" t="s">
        <v>288</v>
      </c>
      <c r="AF4" s="6">
        <v>2E-3</v>
      </c>
      <c r="AG4" s="2" t="s">
        <v>288</v>
      </c>
      <c r="AH4" s="2" t="s">
        <v>288</v>
      </c>
      <c r="AI4" s="2">
        <v>1.34</v>
      </c>
      <c r="AJ4" s="2" t="s">
        <v>288</v>
      </c>
      <c r="AK4" s="2" t="s">
        <v>288</v>
      </c>
      <c r="AL4" s="6">
        <v>0.152</v>
      </c>
      <c r="AM4" s="2">
        <v>0.31</v>
      </c>
      <c r="AN4" s="5">
        <v>534425000</v>
      </c>
      <c r="AO4" s="2">
        <v>0</v>
      </c>
      <c r="AP4" s="5">
        <v>82924000</v>
      </c>
      <c r="AQ4" s="5">
        <v>-82924000</v>
      </c>
      <c r="AR4" s="5">
        <v>141901000</v>
      </c>
      <c r="AS4" s="5">
        <v>298664000</v>
      </c>
      <c r="AT4" s="5">
        <v>165965000</v>
      </c>
      <c r="AU4" s="5">
        <v>49610000</v>
      </c>
      <c r="AV4" s="2">
        <v>0</v>
      </c>
      <c r="AW4" s="5">
        <v>33534000</v>
      </c>
      <c r="AX4" s="2">
        <v>0</v>
      </c>
      <c r="AY4" s="5">
        <v>1028000</v>
      </c>
    </row>
    <row r="5" spans="1:51" hidden="1" x14ac:dyDescent="0.25">
      <c r="A5" s="2" t="str">
        <f>IFERROR(VLOOKUP(B5,carteira!A:A,1,0),"")</f>
        <v/>
      </c>
      <c r="B5" s="3" t="s">
        <v>1484</v>
      </c>
      <c r="C5" s="2">
        <v>3.66</v>
      </c>
      <c r="D5" s="4">
        <v>44698</v>
      </c>
      <c r="E5" s="2" t="s">
        <v>1485</v>
      </c>
      <c r="F5" s="2">
        <v>3.61</v>
      </c>
      <c r="G5" s="2" t="s">
        <v>270</v>
      </c>
      <c r="H5" s="2">
        <v>8.75</v>
      </c>
      <c r="I5" s="2" t="s">
        <v>1486</v>
      </c>
      <c r="J5" s="5">
        <v>374228</v>
      </c>
      <c r="K5" s="5">
        <v>287127000</v>
      </c>
      <c r="L5" s="4">
        <v>44651</v>
      </c>
      <c r="M5" s="5">
        <v>322520000</v>
      </c>
      <c r="N5" s="5">
        <v>78450000</v>
      </c>
      <c r="O5" s="2">
        <v>0</v>
      </c>
      <c r="P5" s="2">
        <v>0</v>
      </c>
      <c r="Q5" s="6">
        <v>-0.1903</v>
      </c>
      <c r="R5" s="2">
        <v>2.3199999999999998</v>
      </c>
      <c r="S5" s="2">
        <v>1.58</v>
      </c>
      <c r="T5" s="6">
        <v>-0.27089999999999997</v>
      </c>
      <c r="U5" s="2" t="s">
        <v>288</v>
      </c>
      <c r="V5" s="2" t="s">
        <v>288</v>
      </c>
      <c r="W5" s="6">
        <v>-0.54420000000000002</v>
      </c>
      <c r="X5" s="2" t="s">
        <v>288</v>
      </c>
      <c r="Y5" s="2" t="s">
        <v>288</v>
      </c>
      <c r="Z5" s="2">
        <v>0.68</v>
      </c>
      <c r="AA5" s="2" t="s">
        <v>288</v>
      </c>
      <c r="AB5" s="2">
        <v>1.97</v>
      </c>
      <c r="AC5" s="6">
        <v>0</v>
      </c>
      <c r="AD5" s="2">
        <v>20.190000000000001</v>
      </c>
      <c r="AE5" s="2" t="s">
        <v>288</v>
      </c>
      <c r="AF5" s="6">
        <v>0</v>
      </c>
      <c r="AG5" s="2" t="s">
        <v>288</v>
      </c>
      <c r="AH5" s="2" t="s">
        <v>288</v>
      </c>
      <c r="AI5" s="2">
        <v>1.86</v>
      </c>
      <c r="AJ5" s="2" t="s">
        <v>288</v>
      </c>
      <c r="AK5" s="2">
        <v>0.84</v>
      </c>
      <c r="AL5" s="2" t="s">
        <v>288</v>
      </c>
      <c r="AM5" s="2" t="s">
        <v>288</v>
      </c>
      <c r="AN5" s="5">
        <v>424648000</v>
      </c>
      <c r="AO5" s="5">
        <v>103492000</v>
      </c>
      <c r="AP5" s="5">
        <v>68099000</v>
      </c>
      <c r="AQ5" s="5">
        <v>35393000</v>
      </c>
      <c r="AR5" s="5">
        <v>315281000</v>
      </c>
      <c r="AS5" s="5">
        <v>123588000</v>
      </c>
      <c r="AT5" s="2">
        <v>0</v>
      </c>
      <c r="AU5" s="5">
        <v>72757000</v>
      </c>
      <c r="AV5" s="2">
        <v>0</v>
      </c>
      <c r="AW5" s="5">
        <v>-2690000</v>
      </c>
      <c r="AX5" s="2">
        <v>0</v>
      </c>
      <c r="AY5" s="5">
        <v>-4477000</v>
      </c>
    </row>
    <row r="6" spans="1:51" hidden="1" x14ac:dyDescent="0.25">
      <c r="A6" s="2" t="str">
        <f>IFERROR(VLOOKUP(B6,carteira!A:A,1,0),"")</f>
        <v/>
      </c>
      <c r="B6" s="3" t="s">
        <v>195</v>
      </c>
      <c r="C6" s="2">
        <v>95.27</v>
      </c>
      <c r="D6" s="4">
        <v>39556</v>
      </c>
      <c r="E6" s="2" t="s">
        <v>196</v>
      </c>
      <c r="F6" s="2">
        <v>0</v>
      </c>
      <c r="G6" s="2" t="s">
        <v>197</v>
      </c>
      <c r="H6" s="2">
        <v>0</v>
      </c>
      <c r="I6" s="2" t="s">
        <v>198</v>
      </c>
      <c r="J6" s="2">
        <v>0</v>
      </c>
      <c r="K6" s="5">
        <v>7080470000</v>
      </c>
      <c r="L6" s="4">
        <v>39447</v>
      </c>
      <c r="M6" s="5">
        <v>6437160000</v>
      </c>
      <c r="N6" s="5">
        <v>74320000</v>
      </c>
      <c r="O6" s="2">
        <v>8.7899999999999991</v>
      </c>
      <c r="P6" s="2">
        <v>10.84</v>
      </c>
      <c r="Q6" s="6">
        <v>0</v>
      </c>
      <c r="R6" s="2">
        <v>2.2799999999999998</v>
      </c>
      <c r="S6" s="2">
        <v>41.79</v>
      </c>
      <c r="T6" s="6">
        <v>0</v>
      </c>
      <c r="U6" s="2" t="s">
        <v>199</v>
      </c>
      <c r="V6" s="2" t="s">
        <v>200</v>
      </c>
      <c r="W6" s="6">
        <v>0</v>
      </c>
      <c r="X6" s="2" t="s">
        <v>201</v>
      </c>
      <c r="Y6" s="2" t="s">
        <v>202</v>
      </c>
      <c r="Z6" s="2" t="s">
        <v>203</v>
      </c>
      <c r="AA6" s="2" t="s">
        <v>204</v>
      </c>
      <c r="AB6" s="2" t="s">
        <v>205</v>
      </c>
      <c r="AC6" s="6">
        <v>0.2</v>
      </c>
      <c r="AD6" s="2" t="s">
        <v>206</v>
      </c>
      <c r="AE6" s="2" t="s">
        <v>207</v>
      </c>
      <c r="AF6" s="6">
        <v>0</v>
      </c>
      <c r="AG6" s="2" t="s">
        <v>208</v>
      </c>
      <c r="AH6" s="2" t="s">
        <v>209</v>
      </c>
      <c r="AI6" s="2" t="s">
        <v>210</v>
      </c>
      <c r="AJ6" s="2" t="s">
        <v>209</v>
      </c>
      <c r="AK6" s="2" t="s">
        <v>74</v>
      </c>
      <c r="AL6" s="2" t="s">
        <v>211</v>
      </c>
      <c r="AM6" s="2" t="s">
        <v>212</v>
      </c>
      <c r="AN6" s="5">
        <v>4922360000</v>
      </c>
      <c r="AO6" s="5">
        <v>279166000</v>
      </c>
      <c r="AP6" s="5">
        <v>922471000</v>
      </c>
      <c r="AQ6" s="5">
        <v>-643305000</v>
      </c>
      <c r="AR6" s="5">
        <v>2157470000</v>
      </c>
      <c r="AS6" s="5">
        <v>3105800000</v>
      </c>
      <c r="AT6" s="5">
        <v>4182420000</v>
      </c>
      <c r="AU6" s="5">
        <v>949114000</v>
      </c>
      <c r="AV6" s="5">
        <v>983634000</v>
      </c>
      <c r="AW6" s="5">
        <v>174503000</v>
      </c>
      <c r="AX6" s="5">
        <v>805922000</v>
      </c>
      <c r="AY6" s="5">
        <v>163789000</v>
      </c>
    </row>
    <row r="7" spans="1:51" hidden="1" x14ac:dyDescent="0.25">
      <c r="A7" s="2" t="str">
        <f>IFERROR(VLOOKUP(B7,carteira!A:A,1,0),"")</f>
        <v/>
      </c>
      <c r="B7" s="3" t="s">
        <v>1789</v>
      </c>
      <c r="C7" s="2">
        <v>94.73</v>
      </c>
      <c r="D7" s="4">
        <v>39562</v>
      </c>
      <c r="E7" s="2" t="s">
        <v>1790</v>
      </c>
      <c r="F7" s="2">
        <v>0</v>
      </c>
      <c r="G7" s="2" t="s">
        <v>197</v>
      </c>
      <c r="H7" s="2">
        <v>0</v>
      </c>
      <c r="I7" s="2" t="s">
        <v>198</v>
      </c>
      <c r="J7" s="2">
        <v>0</v>
      </c>
      <c r="K7" s="5">
        <v>7040330000</v>
      </c>
      <c r="L7" s="4">
        <v>39447</v>
      </c>
      <c r="M7" s="5">
        <v>6397030000</v>
      </c>
      <c r="N7" s="5">
        <v>74320000</v>
      </c>
      <c r="O7" s="2">
        <v>8.74</v>
      </c>
      <c r="P7" s="2">
        <v>10.84</v>
      </c>
      <c r="Q7" s="6">
        <v>0</v>
      </c>
      <c r="R7" s="2">
        <v>2.27</v>
      </c>
      <c r="S7" s="2">
        <v>41.79</v>
      </c>
      <c r="T7" s="6">
        <v>0</v>
      </c>
      <c r="U7" s="2" t="s">
        <v>1455</v>
      </c>
      <c r="V7" s="2" t="s">
        <v>200</v>
      </c>
      <c r="W7" s="6">
        <v>0</v>
      </c>
      <c r="X7" s="2" t="s">
        <v>472</v>
      </c>
      <c r="Y7" s="2" t="s">
        <v>202</v>
      </c>
      <c r="Z7" s="2" t="s">
        <v>271</v>
      </c>
      <c r="AA7" s="2" t="s">
        <v>204</v>
      </c>
      <c r="AB7" s="2" t="s">
        <v>822</v>
      </c>
      <c r="AC7" s="6">
        <v>0.2</v>
      </c>
      <c r="AD7" s="2" t="s">
        <v>1791</v>
      </c>
      <c r="AE7" s="2" t="s">
        <v>207</v>
      </c>
      <c r="AF7" s="6">
        <v>0</v>
      </c>
      <c r="AG7" s="2" t="s">
        <v>208</v>
      </c>
      <c r="AH7" s="2" t="s">
        <v>1093</v>
      </c>
      <c r="AI7" s="2" t="s">
        <v>210</v>
      </c>
      <c r="AJ7" s="2" t="s">
        <v>1093</v>
      </c>
      <c r="AK7" s="2" t="s">
        <v>74</v>
      </c>
      <c r="AL7" s="2" t="s">
        <v>211</v>
      </c>
      <c r="AM7" s="2" t="s">
        <v>212</v>
      </c>
      <c r="AN7" s="5">
        <v>4922360000</v>
      </c>
      <c r="AO7" s="5">
        <v>279166000</v>
      </c>
      <c r="AP7" s="5">
        <v>922471000</v>
      </c>
      <c r="AQ7" s="5">
        <v>-643305000</v>
      </c>
      <c r="AR7" s="5">
        <v>2157470000</v>
      </c>
      <c r="AS7" s="5">
        <v>3105800000</v>
      </c>
      <c r="AT7" s="5">
        <v>4182420000</v>
      </c>
      <c r="AU7" s="5">
        <v>949114000</v>
      </c>
      <c r="AV7" s="5">
        <v>983634000</v>
      </c>
      <c r="AW7" s="5">
        <v>174503000</v>
      </c>
      <c r="AX7" s="5">
        <v>805922000</v>
      </c>
      <c r="AY7" s="5">
        <v>163789000</v>
      </c>
    </row>
    <row r="8" spans="1:51" hidden="1" x14ac:dyDescent="0.25">
      <c r="A8" s="2" t="str">
        <f>IFERROR(VLOOKUP(B8,carteira!A:A,1,0),"")</f>
        <v/>
      </c>
      <c r="B8" s="3" t="s">
        <v>1679</v>
      </c>
      <c r="C8" s="2">
        <v>0</v>
      </c>
      <c r="D8" s="2" t="s">
        <v>288</v>
      </c>
      <c r="E8" s="2" t="s">
        <v>1680</v>
      </c>
      <c r="F8" s="2">
        <v>0</v>
      </c>
      <c r="H8" s="2">
        <v>0</v>
      </c>
      <c r="J8" s="2">
        <v>0</v>
      </c>
      <c r="K8" s="2">
        <v>0</v>
      </c>
      <c r="L8" s="4">
        <v>40268</v>
      </c>
      <c r="M8" s="2" t="s">
        <v>288</v>
      </c>
      <c r="N8" s="5">
        <v>286715000</v>
      </c>
      <c r="O8" s="2">
        <v>0</v>
      </c>
      <c r="P8" s="2">
        <v>0</v>
      </c>
      <c r="Q8" s="6">
        <v>0</v>
      </c>
      <c r="R8" s="2">
        <v>0</v>
      </c>
      <c r="S8" s="2">
        <v>0</v>
      </c>
      <c r="T8" s="6">
        <v>0</v>
      </c>
      <c r="U8" s="2" t="s">
        <v>9</v>
      </c>
      <c r="V8" s="2" t="s">
        <v>9</v>
      </c>
      <c r="W8" s="6">
        <v>0</v>
      </c>
      <c r="X8" s="2" t="s">
        <v>9</v>
      </c>
      <c r="Y8" s="2" t="s">
        <v>9</v>
      </c>
      <c r="Z8" s="2" t="s">
        <v>9</v>
      </c>
      <c r="AA8" s="2" t="s">
        <v>9</v>
      </c>
      <c r="AB8" s="2" t="s">
        <v>9</v>
      </c>
      <c r="AC8" s="6">
        <v>0</v>
      </c>
      <c r="AD8" s="2" t="s">
        <v>9</v>
      </c>
      <c r="AE8" s="2" t="s">
        <v>9</v>
      </c>
      <c r="AF8" s="6">
        <v>0</v>
      </c>
      <c r="AG8" s="2" t="s">
        <v>9</v>
      </c>
      <c r="AH8" s="2" t="s">
        <v>9</v>
      </c>
      <c r="AI8" s="2" t="s">
        <v>9</v>
      </c>
      <c r="AJ8" s="2" t="s">
        <v>9</v>
      </c>
      <c r="AK8" s="2" t="s">
        <v>9</v>
      </c>
      <c r="AL8" s="2" t="s">
        <v>9</v>
      </c>
      <c r="AM8" s="2" t="s">
        <v>9</v>
      </c>
      <c r="AN8" s="5">
        <v>2550930000</v>
      </c>
      <c r="AO8" s="5">
        <v>336215000</v>
      </c>
      <c r="AP8" s="5">
        <v>217065000</v>
      </c>
      <c r="AQ8" s="5">
        <v>119150000</v>
      </c>
      <c r="AR8" s="5">
        <v>471684000</v>
      </c>
      <c r="AS8" s="2">
        <v>0</v>
      </c>
      <c r="AT8" s="5">
        <v>1014610000</v>
      </c>
      <c r="AU8" s="5">
        <v>129614000</v>
      </c>
      <c r="AV8" s="5">
        <v>835436000</v>
      </c>
      <c r="AW8" s="5">
        <v>621056000</v>
      </c>
      <c r="AX8" s="2">
        <v>0</v>
      </c>
      <c r="AY8" s="5">
        <v>200448000</v>
      </c>
    </row>
    <row r="9" spans="1:51" hidden="1" x14ac:dyDescent="0.25">
      <c r="A9" s="2" t="str">
        <f>IFERROR(VLOOKUP(B9,carteira!A:A,1,0),"")</f>
        <v/>
      </c>
      <c r="B9" s="3" t="s">
        <v>1202</v>
      </c>
      <c r="C9" s="2">
        <v>9.25</v>
      </c>
      <c r="D9" s="4">
        <v>44698</v>
      </c>
      <c r="E9" s="2" t="s">
        <v>1203</v>
      </c>
      <c r="F9" s="2">
        <v>9.25</v>
      </c>
      <c r="G9" s="2" t="s">
        <v>594</v>
      </c>
      <c r="H9" s="2">
        <v>21.39</v>
      </c>
      <c r="I9" s="2" t="s">
        <v>594</v>
      </c>
      <c r="J9" s="5">
        <v>7778640</v>
      </c>
      <c r="K9" s="5">
        <v>3536550000</v>
      </c>
      <c r="L9" s="4">
        <v>44651</v>
      </c>
      <c r="M9" s="5">
        <v>3866890000</v>
      </c>
      <c r="N9" s="5">
        <v>382330000</v>
      </c>
      <c r="O9" s="2">
        <v>0</v>
      </c>
      <c r="P9" s="2">
        <v>0</v>
      </c>
      <c r="Q9" s="6">
        <v>-0.2233</v>
      </c>
      <c r="R9" s="2">
        <v>2.13</v>
      </c>
      <c r="S9" s="2">
        <v>4.34</v>
      </c>
      <c r="T9" s="6">
        <v>-0.34549999999999997</v>
      </c>
      <c r="U9" s="2" t="s">
        <v>288</v>
      </c>
      <c r="V9" s="2" t="s">
        <v>288</v>
      </c>
      <c r="W9" s="6">
        <v>-0.42459999999999998</v>
      </c>
      <c r="X9" s="2" t="s">
        <v>288</v>
      </c>
      <c r="Y9" s="2" t="s">
        <v>288</v>
      </c>
      <c r="Z9" s="2">
        <v>0.79</v>
      </c>
      <c r="AA9" s="2" t="s">
        <v>288</v>
      </c>
      <c r="AB9" s="2">
        <v>3.62</v>
      </c>
      <c r="AC9" s="6">
        <v>0</v>
      </c>
      <c r="AD9" s="2">
        <v>-2.62</v>
      </c>
      <c r="AE9" s="2" t="s">
        <v>288</v>
      </c>
      <c r="AF9" s="6">
        <v>0.01</v>
      </c>
      <c r="AG9" s="2" t="s">
        <v>288</v>
      </c>
      <c r="AH9" s="2" t="s">
        <v>288</v>
      </c>
      <c r="AI9" s="2">
        <v>3.18</v>
      </c>
      <c r="AJ9" s="2" t="s">
        <v>288</v>
      </c>
      <c r="AK9" s="2">
        <v>0.72</v>
      </c>
      <c r="AL9" s="2" t="s">
        <v>288</v>
      </c>
      <c r="AM9" s="2" t="s">
        <v>288</v>
      </c>
      <c r="AN9" s="5">
        <v>4485930000</v>
      </c>
      <c r="AO9" s="5">
        <v>1189130000</v>
      </c>
      <c r="AP9" s="5">
        <v>858797000</v>
      </c>
      <c r="AQ9" s="5">
        <v>330338000</v>
      </c>
      <c r="AR9" s="5">
        <v>1423760000</v>
      </c>
      <c r="AS9" s="5">
        <v>1657630000</v>
      </c>
      <c r="AT9" s="2">
        <v>0</v>
      </c>
      <c r="AU9" s="5">
        <v>342727000</v>
      </c>
      <c r="AV9" s="2">
        <v>0</v>
      </c>
      <c r="AW9" s="5">
        <v>67562000</v>
      </c>
      <c r="AX9" s="2">
        <v>0</v>
      </c>
      <c r="AY9" s="5">
        <v>26585000</v>
      </c>
    </row>
    <row r="10" spans="1:51" hidden="1" x14ac:dyDescent="0.25">
      <c r="A10" s="2" t="str">
        <f>IFERROR(VLOOKUP(B10,carteira!A:A,1,0),"")</f>
        <v/>
      </c>
      <c r="B10" s="3" t="s">
        <v>1474</v>
      </c>
      <c r="C10" s="2">
        <v>10.76</v>
      </c>
      <c r="D10" s="4">
        <v>44698</v>
      </c>
      <c r="E10" s="2" t="s">
        <v>1475</v>
      </c>
      <c r="F10" s="2">
        <v>9.5</v>
      </c>
      <c r="G10" s="2" t="s">
        <v>27</v>
      </c>
      <c r="H10" s="2">
        <v>12.81</v>
      </c>
      <c r="I10" s="2" t="s">
        <v>27</v>
      </c>
      <c r="J10" s="5">
        <v>28000800</v>
      </c>
      <c r="K10" s="5">
        <v>6128870000</v>
      </c>
      <c r="L10" s="4">
        <v>44651</v>
      </c>
      <c r="M10" s="5">
        <v>11262000000</v>
      </c>
      <c r="N10" s="5">
        <v>569598000</v>
      </c>
      <c r="O10" s="2">
        <v>0</v>
      </c>
      <c r="P10" s="2">
        <v>0</v>
      </c>
      <c r="Q10" s="6">
        <v>7.4999999999999997E-3</v>
      </c>
      <c r="R10" s="2">
        <v>1.46</v>
      </c>
      <c r="S10" s="2">
        <v>7.39</v>
      </c>
      <c r="T10" s="6">
        <v>-8.1100000000000005E-2</v>
      </c>
      <c r="U10" s="2" t="s">
        <v>288</v>
      </c>
      <c r="V10" s="2" t="s">
        <v>288</v>
      </c>
      <c r="W10" s="6">
        <v>-8.8099999999999998E-2</v>
      </c>
      <c r="X10" s="2" t="s">
        <v>288</v>
      </c>
      <c r="Y10" s="2" t="s">
        <v>288</v>
      </c>
      <c r="Z10" s="2">
        <v>0.47</v>
      </c>
      <c r="AA10" s="2" t="s">
        <v>288</v>
      </c>
      <c r="AB10" s="2">
        <v>13.1</v>
      </c>
      <c r="AC10" s="6">
        <v>0</v>
      </c>
      <c r="AD10" s="2">
        <v>-0.92</v>
      </c>
      <c r="AE10" s="2" t="s">
        <v>288</v>
      </c>
      <c r="AF10" s="6">
        <v>0</v>
      </c>
      <c r="AG10" s="2" t="s">
        <v>288</v>
      </c>
      <c r="AH10" s="2" t="s">
        <v>288</v>
      </c>
      <c r="AI10" s="2">
        <v>1.26</v>
      </c>
      <c r="AJ10" s="2" t="s">
        <v>288</v>
      </c>
      <c r="AK10" s="2">
        <v>1.47</v>
      </c>
      <c r="AL10" s="2" t="s">
        <v>288</v>
      </c>
      <c r="AM10" s="2" t="s">
        <v>288</v>
      </c>
      <c r="AN10" s="5">
        <v>13109000000</v>
      </c>
      <c r="AO10" s="5">
        <v>6205850000</v>
      </c>
      <c r="AP10" s="5">
        <v>1072770000</v>
      </c>
      <c r="AQ10" s="5">
        <v>5133080000</v>
      </c>
      <c r="AR10" s="5">
        <v>2234480000</v>
      </c>
      <c r="AS10" s="5">
        <v>4210340000</v>
      </c>
      <c r="AT10" s="2">
        <v>0</v>
      </c>
      <c r="AU10" s="5">
        <v>533919000</v>
      </c>
      <c r="AV10" s="2">
        <v>0</v>
      </c>
      <c r="AW10" s="5">
        <v>66881000</v>
      </c>
      <c r="AX10" s="2">
        <v>0</v>
      </c>
      <c r="AY10" s="5">
        <v>-95906000</v>
      </c>
    </row>
    <row r="11" spans="1:51" hidden="1" x14ac:dyDescent="0.25">
      <c r="A11" s="2" t="str">
        <f>IFERROR(VLOOKUP(B11,carteira!A:A,1,0),"")</f>
        <v/>
      </c>
      <c r="B11" s="3" t="s">
        <v>1581</v>
      </c>
      <c r="C11" s="7">
        <v>10081.9</v>
      </c>
      <c r="D11" s="4">
        <v>38448</v>
      </c>
      <c r="E11" s="2" t="s">
        <v>1582</v>
      </c>
      <c r="F11" s="2">
        <v>0</v>
      </c>
      <c r="G11" s="2" t="s">
        <v>27</v>
      </c>
      <c r="H11" s="2">
        <v>0</v>
      </c>
      <c r="I11" s="2" t="s">
        <v>27</v>
      </c>
      <c r="J11" s="2">
        <v>0</v>
      </c>
      <c r="K11" s="5">
        <v>11346400000</v>
      </c>
      <c r="L11" s="4">
        <v>44651</v>
      </c>
      <c r="M11" s="5">
        <v>16879500000</v>
      </c>
      <c r="N11" s="5">
        <v>1125430</v>
      </c>
      <c r="O11" s="2">
        <v>10.43</v>
      </c>
      <c r="P11" s="2">
        <v>966.84</v>
      </c>
      <c r="Q11" s="6">
        <v>0</v>
      </c>
      <c r="R11" s="2">
        <v>2.83</v>
      </c>
      <c r="S11" s="7">
        <v>3558.16</v>
      </c>
      <c r="T11" s="6">
        <v>0</v>
      </c>
      <c r="U11" s="2" t="s">
        <v>528</v>
      </c>
      <c r="V11" s="2" t="s">
        <v>1547</v>
      </c>
      <c r="W11" s="6">
        <v>0</v>
      </c>
      <c r="X11" s="2" t="s">
        <v>145</v>
      </c>
      <c r="Y11" s="2" t="s">
        <v>938</v>
      </c>
      <c r="Z11" s="2" t="s">
        <v>187</v>
      </c>
      <c r="AA11" s="2" t="s">
        <v>967</v>
      </c>
      <c r="AB11" s="2" t="s">
        <v>1583</v>
      </c>
      <c r="AC11" s="6">
        <v>0.14000000000000001</v>
      </c>
      <c r="AD11" s="2" t="s">
        <v>1256</v>
      </c>
      <c r="AE11" s="2" t="s">
        <v>118</v>
      </c>
      <c r="AF11" s="6">
        <v>0</v>
      </c>
      <c r="AG11" s="2" t="s">
        <v>1584</v>
      </c>
      <c r="AH11" s="2" t="s">
        <v>1585</v>
      </c>
      <c r="AI11" s="2" t="s">
        <v>1156</v>
      </c>
      <c r="AJ11" s="2" t="s">
        <v>1586</v>
      </c>
      <c r="AK11" s="2" t="s">
        <v>23</v>
      </c>
      <c r="AL11" s="2" t="s">
        <v>1224</v>
      </c>
      <c r="AM11" s="2" t="s">
        <v>823</v>
      </c>
      <c r="AN11" s="5">
        <v>15301800000</v>
      </c>
      <c r="AO11" s="5">
        <v>5924580000</v>
      </c>
      <c r="AP11" s="5">
        <v>391548000</v>
      </c>
      <c r="AQ11" s="5">
        <v>5533030000</v>
      </c>
      <c r="AR11" s="5">
        <v>3292010000</v>
      </c>
      <c r="AS11" s="5">
        <v>4004450000</v>
      </c>
      <c r="AT11" s="5">
        <v>10926900000</v>
      </c>
      <c r="AU11" s="5">
        <v>2567540000</v>
      </c>
      <c r="AV11" s="5">
        <v>2148890000</v>
      </c>
      <c r="AW11" s="5">
        <v>653271000</v>
      </c>
      <c r="AX11" s="5">
        <v>1088110000</v>
      </c>
      <c r="AY11" s="5">
        <v>309727000</v>
      </c>
    </row>
    <row r="12" spans="1:51" hidden="1" x14ac:dyDescent="0.25">
      <c r="A12" s="2" t="str">
        <f>IFERROR(VLOOKUP(B12,carteira!A:A,1,0),"")</f>
        <v/>
      </c>
      <c r="B12" s="3" t="s">
        <v>2106</v>
      </c>
      <c r="C12" s="7">
        <v>10081.9</v>
      </c>
      <c r="D12" s="4">
        <v>38448</v>
      </c>
      <c r="E12" s="2" t="s">
        <v>2107</v>
      </c>
      <c r="F12" s="2">
        <v>0</v>
      </c>
      <c r="G12" s="2" t="s">
        <v>27</v>
      </c>
      <c r="H12" s="2">
        <v>0</v>
      </c>
      <c r="I12" s="2" t="s">
        <v>27</v>
      </c>
      <c r="J12" s="2">
        <v>0</v>
      </c>
      <c r="K12" s="5">
        <v>11346400000</v>
      </c>
      <c r="L12" s="4">
        <v>44651</v>
      </c>
      <c r="M12" s="5">
        <v>16879500000</v>
      </c>
      <c r="N12" s="5">
        <v>1125430</v>
      </c>
      <c r="O12" s="2">
        <v>10.43</v>
      </c>
      <c r="P12" s="2">
        <v>966.84</v>
      </c>
      <c r="Q12" s="6">
        <v>0</v>
      </c>
      <c r="R12" s="2">
        <v>2.83</v>
      </c>
      <c r="S12" s="7">
        <v>3558.16</v>
      </c>
      <c r="T12" s="6">
        <v>0</v>
      </c>
      <c r="U12" s="2" t="s">
        <v>528</v>
      </c>
      <c r="V12" s="2" t="s">
        <v>1547</v>
      </c>
      <c r="W12" s="6">
        <v>0</v>
      </c>
      <c r="X12" s="2" t="s">
        <v>145</v>
      </c>
      <c r="Y12" s="2" t="s">
        <v>938</v>
      </c>
      <c r="Z12" s="2" t="s">
        <v>187</v>
      </c>
      <c r="AA12" s="2" t="s">
        <v>967</v>
      </c>
      <c r="AB12" s="2" t="s">
        <v>1583</v>
      </c>
      <c r="AC12" s="6">
        <v>0.14000000000000001</v>
      </c>
      <c r="AD12" s="2" t="s">
        <v>1256</v>
      </c>
      <c r="AE12" s="2" t="s">
        <v>118</v>
      </c>
      <c r="AF12" s="6">
        <v>0</v>
      </c>
      <c r="AG12" s="2" t="s">
        <v>1584</v>
      </c>
      <c r="AH12" s="2" t="s">
        <v>1585</v>
      </c>
      <c r="AI12" s="2" t="s">
        <v>1156</v>
      </c>
      <c r="AJ12" s="2" t="s">
        <v>1586</v>
      </c>
      <c r="AK12" s="2" t="s">
        <v>23</v>
      </c>
      <c r="AL12" s="2" t="s">
        <v>1224</v>
      </c>
      <c r="AM12" s="2" t="s">
        <v>823</v>
      </c>
      <c r="AN12" s="5">
        <v>15301800000</v>
      </c>
      <c r="AO12" s="5">
        <v>5924580000</v>
      </c>
      <c r="AP12" s="5">
        <v>391548000</v>
      </c>
      <c r="AQ12" s="5">
        <v>5533030000</v>
      </c>
      <c r="AR12" s="5">
        <v>3292010000</v>
      </c>
      <c r="AS12" s="5">
        <v>4004450000</v>
      </c>
      <c r="AT12" s="5">
        <v>10926900000</v>
      </c>
      <c r="AU12" s="5">
        <v>2567540000</v>
      </c>
      <c r="AV12" s="5">
        <v>2148890000</v>
      </c>
      <c r="AW12" s="5">
        <v>653271000</v>
      </c>
      <c r="AX12" s="5">
        <v>1088110000</v>
      </c>
      <c r="AY12" s="5">
        <v>309727000</v>
      </c>
    </row>
    <row r="13" spans="1:51" hidden="1" x14ac:dyDescent="0.25">
      <c r="A13" s="2" t="str">
        <f>IFERROR(VLOOKUP(B13,carteira!A:A,1,0),"")</f>
        <v/>
      </c>
      <c r="B13" s="3" t="s">
        <v>1471</v>
      </c>
      <c r="C13" s="2">
        <v>0.68</v>
      </c>
      <c r="D13" s="4">
        <v>44698</v>
      </c>
      <c r="E13" s="2" t="s">
        <v>1472</v>
      </c>
      <c r="F13" s="2">
        <v>0.68</v>
      </c>
      <c r="G13" s="2" t="s">
        <v>499</v>
      </c>
      <c r="H13" s="2">
        <v>1.65</v>
      </c>
      <c r="I13" s="2" t="s">
        <v>499</v>
      </c>
      <c r="J13" s="5">
        <v>57258800</v>
      </c>
      <c r="K13" s="5">
        <v>4490070000</v>
      </c>
      <c r="L13" s="4">
        <v>44561</v>
      </c>
      <c r="M13" s="5">
        <v>34367400000</v>
      </c>
      <c r="N13" s="5">
        <v>6603040000</v>
      </c>
      <c r="O13" s="2">
        <v>-0.53</v>
      </c>
      <c r="P13" s="2">
        <v>-1.29</v>
      </c>
      <c r="Q13" s="6">
        <v>-0.12820000000000001</v>
      </c>
      <c r="R13" s="2">
        <v>-5.94</v>
      </c>
      <c r="S13" s="2">
        <v>-0.11</v>
      </c>
      <c r="T13" s="6">
        <v>-0.2</v>
      </c>
      <c r="U13" s="2">
        <v>-1.1000000000000001</v>
      </c>
      <c r="V13" s="6">
        <v>5.2999999999999999E-2</v>
      </c>
      <c r="W13" s="6">
        <v>-0.54969999999999997</v>
      </c>
      <c r="X13" s="2">
        <v>0.43</v>
      </c>
      <c r="Y13" s="6">
        <v>-0.38900000000000001</v>
      </c>
      <c r="Z13" s="2">
        <v>0.06</v>
      </c>
      <c r="AA13" s="6">
        <v>-0.81</v>
      </c>
      <c r="AB13" s="2">
        <v>0.22</v>
      </c>
      <c r="AC13" s="6">
        <v>-5.1999999999999998E-2</v>
      </c>
      <c r="AD13" s="2">
        <v>-0.14000000000000001</v>
      </c>
      <c r="AE13" s="6">
        <v>-5.8000000000000003E-2</v>
      </c>
      <c r="AF13" s="6">
        <v>0</v>
      </c>
      <c r="AG13" s="6">
        <v>11.27</v>
      </c>
      <c r="AH13" s="2">
        <v>-429.13</v>
      </c>
      <c r="AI13" s="2">
        <v>1.76</v>
      </c>
      <c r="AJ13" s="2">
        <v>-8.42</v>
      </c>
      <c r="AK13" s="2">
        <v>-43.65</v>
      </c>
      <c r="AL13" s="6">
        <v>-0.222</v>
      </c>
      <c r="AM13" s="2">
        <v>0.13</v>
      </c>
      <c r="AN13" s="5">
        <v>77950500000</v>
      </c>
      <c r="AO13" s="5">
        <v>32983100000</v>
      </c>
      <c r="AP13" s="5">
        <v>3105820000</v>
      </c>
      <c r="AQ13" s="5">
        <v>29877300000</v>
      </c>
      <c r="AR13" s="5">
        <v>46426100000</v>
      </c>
      <c r="AS13" s="5">
        <v>-755674000</v>
      </c>
      <c r="AT13" s="5">
        <v>10483500000</v>
      </c>
      <c r="AU13" s="5">
        <v>3766590000</v>
      </c>
      <c r="AV13" s="5">
        <v>-4082120000</v>
      </c>
      <c r="AW13" s="5">
        <v>-2373100000</v>
      </c>
      <c r="AX13" s="5">
        <v>-8516190000</v>
      </c>
      <c r="AY13" s="5">
        <v>-1804990000</v>
      </c>
    </row>
    <row r="14" spans="1:51" hidden="1" x14ac:dyDescent="0.25">
      <c r="A14" s="2" t="str">
        <f>IFERROR(VLOOKUP(B14,carteira!A:A,1,0),"")</f>
        <v/>
      </c>
      <c r="B14" s="3" t="s">
        <v>2067</v>
      </c>
      <c r="C14" s="2">
        <v>1.3</v>
      </c>
      <c r="D14" s="4">
        <v>44698</v>
      </c>
      <c r="E14" s="2" t="s">
        <v>1472</v>
      </c>
      <c r="F14" s="2">
        <v>1.24</v>
      </c>
      <c r="G14" s="2" t="s">
        <v>499</v>
      </c>
      <c r="H14" s="2">
        <v>2.33</v>
      </c>
      <c r="I14" s="2" t="s">
        <v>499</v>
      </c>
      <c r="J14" s="5">
        <v>1395890</v>
      </c>
      <c r="K14" s="5">
        <v>8583950000</v>
      </c>
      <c r="L14" s="4">
        <v>44561</v>
      </c>
      <c r="M14" s="5">
        <v>38461300000</v>
      </c>
      <c r="N14" s="5">
        <v>6603040000</v>
      </c>
      <c r="O14" s="2">
        <v>-1.01</v>
      </c>
      <c r="P14" s="2">
        <v>-1.29</v>
      </c>
      <c r="Q14" s="6">
        <v>-5.11E-2</v>
      </c>
      <c r="R14" s="2">
        <v>-11.36</v>
      </c>
      <c r="S14" s="2">
        <v>-0.11</v>
      </c>
      <c r="T14" s="6">
        <v>-0.1096</v>
      </c>
      <c r="U14" s="2">
        <v>-2.1</v>
      </c>
      <c r="V14" s="6">
        <v>5.2999999999999999E-2</v>
      </c>
      <c r="W14" s="6">
        <v>-0.42730000000000001</v>
      </c>
      <c r="X14" s="2">
        <v>0.82</v>
      </c>
      <c r="Y14" s="6">
        <v>-0.38900000000000001</v>
      </c>
      <c r="Z14" s="2">
        <v>0.11</v>
      </c>
      <c r="AA14" s="6">
        <v>-0.81</v>
      </c>
      <c r="AB14" s="2">
        <v>0.43</v>
      </c>
      <c r="AC14" s="6">
        <v>-5.1999999999999998E-2</v>
      </c>
      <c r="AD14" s="2">
        <v>-0.27</v>
      </c>
      <c r="AE14" s="6">
        <v>-5.8000000000000003E-2</v>
      </c>
      <c r="AF14" s="6">
        <v>0</v>
      </c>
      <c r="AG14" s="6">
        <v>11.27</v>
      </c>
      <c r="AH14" s="2">
        <v>-480.24</v>
      </c>
      <c r="AI14" s="2">
        <v>1.76</v>
      </c>
      <c r="AJ14" s="2">
        <v>-9.42</v>
      </c>
      <c r="AK14" s="2">
        <v>-43.65</v>
      </c>
      <c r="AL14" s="6">
        <v>-0.222</v>
      </c>
      <c r="AM14" s="2">
        <v>0.13</v>
      </c>
      <c r="AN14" s="5">
        <v>77950500000</v>
      </c>
      <c r="AO14" s="5">
        <v>32983100000</v>
      </c>
      <c r="AP14" s="5">
        <v>3105820000</v>
      </c>
      <c r="AQ14" s="5">
        <v>29877300000</v>
      </c>
      <c r="AR14" s="5">
        <v>46426100000</v>
      </c>
      <c r="AS14" s="5">
        <v>-755674000</v>
      </c>
      <c r="AT14" s="5">
        <v>10483500000</v>
      </c>
      <c r="AU14" s="5">
        <v>3766590000</v>
      </c>
      <c r="AV14" s="5">
        <v>-4082120000</v>
      </c>
      <c r="AW14" s="5">
        <v>-2373100000</v>
      </c>
      <c r="AX14" s="5">
        <v>-8516190000</v>
      </c>
      <c r="AY14" s="5">
        <v>-1804990000</v>
      </c>
    </row>
    <row r="15" spans="1:51" hidden="1" x14ac:dyDescent="0.25">
      <c r="A15" s="2" t="str">
        <f>IFERROR(VLOOKUP(B15,carteira!A:A,1,0),"")</f>
        <v/>
      </c>
      <c r="B15" s="3" t="s">
        <v>120</v>
      </c>
      <c r="C15" s="2">
        <v>22.3</v>
      </c>
      <c r="D15" s="4">
        <v>44698</v>
      </c>
      <c r="E15" s="2" t="s">
        <v>121</v>
      </c>
      <c r="F15" s="2">
        <v>18</v>
      </c>
      <c r="G15" s="2" t="s">
        <v>122</v>
      </c>
      <c r="H15" s="2">
        <v>32.869999999999997</v>
      </c>
      <c r="I15" s="2" t="s">
        <v>123</v>
      </c>
      <c r="J15" s="5">
        <v>66560</v>
      </c>
      <c r="K15" s="5">
        <v>499872000</v>
      </c>
      <c r="L15" s="4">
        <v>44651</v>
      </c>
      <c r="M15" s="5">
        <v>1348450000</v>
      </c>
      <c r="N15" s="5">
        <v>22415800</v>
      </c>
      <c r="O15" s="2">
        <v>-1.27</v>
      </c>
      <c r="P15" s="2">
        <v>-17.57</v>
      </c>
      <c r="Q15" s="6">
        <v>-0.1741</v>
      </c>
      <c r="R15" s="2">
        <v>-6.91</v>
      </c>
      <c r="S15" s="2">
        <v>-3.23</v>
      </c>
      <c r="T15" s="6">
        <v>-0.31380000000000002</v>
      </c>
      <c r="U15" s="2">
        <v>-4.25</v>
      </c>
      <c r="V15" s="6">
        <v>-4.5999999999999999E-2</v>
      </c>
      <c r="W15" s="6">
        <v>-0.14069999999999999</v>
      </c>
      <c r="X15" s="2">
        <v>2.6</v>
      </c>
      <c r="Y15" s="6">
        <v>-0.61099999999999999</v>
      </c>
      <c r="Z15" s="2">
        <v>0.28000000000000003</v>
      </c>
      <c r="AA15" s="6">
        <v>-2.0630000000000002</v>
      </c>
      <c r="AB15" s="2">
        <v>-4.09</v>
      </c>
      <c r="AC15" s="6">
        <v>-6.6000000000000003E-2</v>
      </c>
      <c r="AD15" s="2">
        <v>-0.4</v>
      </c>
      <c r="AE15" s="6">
        <v>-7.0999999999999994E-2</v>
      </c>
      <c r="AF15" s="6">
        <v>0</v>
      </c>
      <c r="AG15" s="6">
        <v>5.4480000000000004</v>
      </c>
      <c r="AH15" s="2">
        <v>-12.15</v>
      </c>
      <c r="AI15" s="2">
        <v>0.83</v>
      </c>
      <c r="AJ15" s="2">
        <v>-11.48</v>
      </c>
      <c r="AK15" s="2">
        <v>-12.86</v>
      </c>
      <c r="AL15" s="6">
        <v>-0.26200000000000001</v>
      </c>
      <c r="AM15" s="2">
        <v>0.11</v>
      </c>
      <c r="AN15" s="5">
        <v>1782480000</v>
      </c>
      <c r="AO15" s="5">
        <v>929945000</v>
      </c>
      <c r="AP15" s="5">
        <v>81368000</v>
      </c>
      <c r="AQ15" s="5">
        <v>848577000</v>
      </c>
      <c r="AR15" s="5">
        <v>597458000</v>
      </c>
      <c r="AS15" s="5">
        <v>-72300000</v>
      </c>
      <c r="AT15" s="5">
        <v>192369000</v>
      </c>
      <c r="AU15" s="5">
        <v>27278000</v>
      </c>
      <c r="AV15" s="5">
        <v>-117505000</v>
      </c>
      <c r="AW15" s="5">
        <v>-22420000</v>
      </c>
      <c r="AX15" s="5">
        <v>-393903000</v>
      </c>
      <c r="AY15" s="5">
        <v>-85647000</v>
      </c>
    </row>
    <row r="16" spans="1:51" hidden="1" x14ac:dyDescent="0.25">
      <c r="A16" s="2" t="str">
        <f>IFERROR(VLOOKUP(B16,carteira!A:A,1,0),"")</f>
        <v/>
      </c>
      <c r="B16" s="3" t="s">
        <v>1607</v>
      </c>
      <c r="C16" s="2">
        <v>27.5</v>
      </c>
      <c r="D16" s="4">
        <v>44566</v>
      </c>
      <c r="E16" s="2" t="s">
        <v>1608</v>
      </c>
      <c r="F16" s="2">
        <v>20</v>
      </c>
      <c r="G16" s="2" t="s">
        <v>393</v>
      </c>
      <c r="H16" s="2">
        <v>28.9</v>
      </c>
      <c r="I16" s="2" t="s">
        <v>1609</v>
      </c>
      <c r="J16" s="2">
        <v>0</v>
      </c>
      <c r="K16" s="5">
        <v>234960000</v>
      </c>
      <c r="L16" s="4">
        <v>44651</v>
      </c>
      <c r="M16" s="5">
        <v>220371000</v>
      </c>
      <c r="N16" s="5">
        <v>8544000</v>
      </c>
      <c r="O16" s="2">
        <v>-6.89</v>
      </c>
      <c r="P16" s="2">
        <v>-3.99</v>
      </c>
      <c r="Q16" s="6">
        <v>0</v>
      </c>
      <c r="R16" s="2">
        <v>-3.99</v>
      </c>
      <c r="S16" s="2">
        <v>-6.89</v>
      </c>
      <c r="T16" s="6">
        <v>0</v>
      </c>
      <c r="U16" s="2" t="s">
        <v>1610</v>
      </c>
      <c r="V16" s="2" t="s">
        <v>485</v>
      </c>
      <c r="W16" s="6">
        <v>0.375</v>
      </c>
      <c r="X16" s="2" t="s">
        <v>734</v>
      </c>
      <c r="Y16" s="2" t="s">
        <v>458</v>
      </c>
      <c r="Z16" s="2" t="s">
        <v>701</v>
      </c>
      <c r="AA16" s="2" t="s">
        <v>1611</v>
      </c>
      <c r="AB16" s="2" t="s">
        <v>1612</v>
      </c>
      <c r="AC16" s="6">
        <v>-2.5000000000000001E-2</v>
      </c>
      <c r="AD16" s="2" t="s">
        <v>865</v>
      </c>
      <c r="AE16" s="2" t="s">
        <v>278</v>
      </c>
      <c r="AF16" s="6">
        <v>0</v>
      </c>
      <c r="AG16" s="2" t="s">
        <v>1613</v>
      </c>
      <c r="AH16" s="2" t="s">
        <v>1614</v>
      </c>
      <c r="AI16" s="2" t="s">
        <v>944</v>
      </c>
      <c r="AJ16" s="2" t="s">
        <v>1615</v>
      </c>
      <c r="AK16" s="2" t="s">
        <v>9</v>
      </c>
      <c r="AL16" s="2" t="s">
        <v>943</v>
      </c>
      <c r="AM16" s="2" t="s">
        <v>596</v>
      </c>
      <c r="AN16" s="5">
        <v>299854000</v>
      </c>
      <c r="AO16" s="2">
        <v>0</v>
      </c>
      <c r="AP16" s="5">
        <v>14589000</v>
      </c>
      <c r="AQ16" s="5">
        <v>-14589000</v>
      </c>
      <c r="AR16" s="5">
        <v>84572000</v>
      </c>
      <c r="AS16" s="5">
        <v>-58871000</v>
      </c>
      <c r="AT16" s="5">
        <v>199164000</v>
      </c>
      <c r="AU16" s="5">
        <v>50451000</v>
      </c>
      <c r="AV16" s="5">
        <v>-7450000</v>
      </c>
      <c r="AW16" s="5">
        <v>11705000</v>
      </c>
      <c r="AX16" s="5">
        <v>-34115000</v>
      </c>
      <c r="AY16" s="5">
        <v>11767000</v>
      </c>
    </row>
    <row r="17" spans="1:51" hidden="1" x14ac:dyDescent="0.25">
      <c r="A17" s="2" t="str">
        <f>IFERROR(VLOOKUP(B17,carteira!A:A,1,0),"")</f>
        <v/>
      </c>
      <c r="B17" s="3" t="s">
        <v>2438</v>
      </c>
      <c r="C17" s="2">
        <v>22</v>
      </c>
      <c r="D17" s="4">
        <v>44560</v>
      </c>
      <c r="E17" s="2" t="s">
        <v>2439</v>
      </c>
      <c r="F17" s="2">
        <v>18</v>
      </c>
      <c r="G17" s="2" t="s">
        <v>393</v>
      </c>
      <c r="H17" s="2">
        <v>24.97</v>
      </c>
      <c r="I17" s="2" t="s">
        <v>1609</v>
      </c>
      <c r="J17" s="2">
        <v>0</v>
      </c>
      <c r="K17" s="5">
        <v>187968000</v>
      </c>
      <c r="L17" s="4">
        <v>44651</v>
      </c>
      <c r="M17" s="5">
        <v>173379000</v>
      </c>
      <c r="N17" s="5">
        <v>8544000</v>
      </c>
      <c r="O17" s="2">
        <v>-5.51</v>
      </c>
      <c r="P17" s="2">
        <v>-3.99</v>
      </c>
      <c r="Q17" s="6">
        <v>0</v>
      </c>
      <c r="R17" s="2">
        <v>-3.19</v>
      </c>
      <c r="S17" s="2">
        <v>-6.89</v>
      </c>
      <c r="T17" s="6">
        <v>0</v>
      </c>
      <c r="U17" s="2" t="s">
        <v>2440</v>
      </c>
      <c r="V17" s="2" t="s">
        <v>485</v>
      </c>
      <c r="W17" s="6">
        <v>0.15790000000000001</v>
      </c>
      <c r="X17" s="2" t="s">
        <v>803</v>
      </c>
      <c r="Y17" s="2" t="s">
        <v>458</v>
      </c>
      <c r="Z17" s="2" t="s">
        <v>309</v>
      </c>
      <c r="AA17" s="2" t="s">
        <v>1611</v>
      </c>
      <c r="AB17" s="2" t="s">
        <v>2441</v>
      </c>
      <c r="AC17" s="6">
        <v>-2.5000000000000001E-2</v>
      </c>
      <c r="AD17" s="2" t="s">
        <v>1085</v>
      </c>
      <c r="AE17" s="2" t="s">
        <v>278</v>
      </c>
      <c r="AF17" s="6">
        <v>0</v>
      </c>
      <c r="AG17" s="2" t="s">
        <v>1613</v>
      </c>
      <c r="AH17" s="2" t="s">
        <v>2442</v>
      </c>
      <c r="AI17" s="2" t="s">
        <v>944</v>
      </c>
      <c r="AJ17" s="2" t="s">
        <v>2443</v>
      </c>
      <c r="AK17" s="2" t="s">
        <v>9</v>
      </c>
      <c r="AL17" s="2" t="s">
        <v>943</v>
      </c>
      <c r="AM17" s="2" t="s">
        <v>596</v>
      </c>
      <c r="AN17" s="5">
        <v>299854000</v>
      </c>
      <c r="AO17" s="2">
        <v>0</v>
      </c>
      <c r="AP17" s="5">
        <v>14589000</v>
      </c>
      <c r="AQ17" s="5">
        <v>-14589000</v>
      </c>
      <c r="AR17" s="5">
        <v>84572000</v>
      </c>
      <c r="AS17" s="5">
        <v>-58871000</v>
      </c>
      <c r="AT17" s="5">
        <v>199164000</v>
      </c>
      <c r="AU17" s="5">
        <v>50451000</v>
      </c>
      <c r="AV17" s="5">
        <v>-7450000</v>
      </c>
      <c r="AW17" s="5">
        <v>11705000</v>
      </c>
      <c r="AX17" s="5">
        <v>-34115000</v>
      </c>
      <c r="AY17" s="5">
        <v>11767000</v>
      </c>
    </row>
    <row r="18" spans="1:51" hidden="1" x14ac:dyDescent="0.25">
      <c r="A18" s="2" t="str">
        <f>IFERROR(VLOOKUP(B18,carteira!A:A,1,0),"")</f>
        <v/>
      </c>
      <c r="B18" s="3" t="s">
        <v>2444</v>
      </c>
      <c r="C18" s="2">
        <v>41.2</v>
      </c>
      <c r="D18" s="4">
        <v>44671</v>
      </c>
      <c r="E18" s="2" t="s">
        <v>2445</v>
      </c>
      <c r="F18" s="2">
        <v>35.99</v>
      </c>
      <c r="G18" s="2" t="s">
        <v>393</v>
      </c>
      <c r="H18" s="2">
        <v>51.5</v>
      </c>
      <c r="I18" s="2" t="s">
        <v>1609</v>
      </c>
      <c r="J18" s="2">
        <v>100</v>
      </c>
      <c r="K18" s="5">
        <v>352013000</v>
      </c>
      <c r="L18" s="4">
        <v>44651</v>
      </c>
      <c r="M18" s="5">
        <v>337424000</v>
      </c>
      <c r="N18" s="5">
        <v>8544000</v>
      </c>
      <c r="O18" s="2">
        <v>-10.32</v>
      </c>
      <c r="P18" s="2">
        <v>-3.99</v>
      </c>
      <c r="Q18" s="6">
        <v>0</v>
      </c>
      <c r="R18" s="2">
        <v>-5.98</v>
      </c>
      <c r="S18" s="2">
        <v>-6.89</v>
      </c>
      <c r="T18" s="6">
        <v>0</v>
      </c>
      <c r="U18" s="2" t="s">
        <v>2446</v>
      </c>
      <c r="V18" s="2" t="s">
        <v>485</v>
      </c>
      <c r="W18" s="6">
        <v>0.37330000000000002</v>
      </c>
      <c r="X18" s="2" t="s">
        <v>579</v>
      </c>
      <c r="Y18" s="2" t="s">
        <v>458</v>
      </c>
      <c r="Z18" s="2" t="s">
        <v>1076</v>
      </c>
      <c r="AA18" s="2" t="s">
        <v>1611</v>
      </c>
      <c r="AB18" s="2" t="s">
        <v>2447</v>
      </c>
      <c r="AC18" s="6">
        <v>-2.5000000000000001E-2</v>
      </c>
      <c r="AD18" s="2" t="s">
        <v>1645</v>
      </c>
      <c r="AE18" s="2" t="s">
        <v>278</v>
      </c>
      <c r="AF18" s="6">
        <v>0</v>
      </c>
      <c r="AG18" s="2" t="s">
        <v>1613</v>
      </c>
      <c r="AH18" s="2" t="s">
        <v>2448</v>
      </c>
      <c r="AI18" s="2" t="s">
        <v>944</v>
      </c>
      <c r="AJ18" s="2" t="s">
        <v>2449</v>
      </c>
      <c r="AK18" s="2" t="s">
        <v>9</v>
      </c>
      <c r="AL18" s="2" t="s">
        <v>943</v>
      </c>
      <c r="AM18" s="2" t="s">
        <v>596</v>
      </c>
      <c r="AN18" s="5">
        <v>299854000</v>
      </c>
      <c r="AO18" s="2">
        <v>0</v>
      </c>
      <c r="AP18" s="5">
        <v>14589000</v>
      </c>
      <c r="AQ18" s="5">
        <v>-14589000</v>
      </c>
      <c r="AR18" s="5">
        <v>84572000</v>
      </c>
      <c r="AS18" s="5">
        <v>-58871000</v>
      </c>
      <c r="AT18" s="5">
        <v>199164000</v>
      </c>
      <c r="AU18" s="5">
        <v>50451000</v>
      </c>
      <c r="AV18" s="5">
        <v>-7450000</v>
      </c>
      <c r="AW18" s="5">
        <v>11705000</v>
      </c>
      <c r="AX18" s="5">
        <v>-34115000</v>
      </c>
      <c r="AY18" s="5">
        <v>11767000</v>
      </c>
    </row>
    <row r="19" spans="1:51" hidden="1" x14ac:dyDescent="0.25">
      <c r="A19" s="2" t="str">
        <f>IFERROR(VLOOKUP(B19,carteira!A:A,1,0),"")</f>
        <v/>
      </c>
      <c r="B19" s="3" t="s">
        <v>724</v>
      </c>
      <c r="C19" s="2">
        <v>127</v>
      </c>
      <c r="D19" s="4">
        <v>44698</v>
      </c>
      <c r="E19" s="2" t="s">
        <v>725</v>
      </c>
      <c r="F19" s="2">
        <v>119.09</v>
      </c>
      <c r="G19" s="2" t="s">
        <v>639</v>
      </c>
      <c r="H19" s="2">
        <v>162.35</v>
      </c>
      <c r="I19" s="2" t="s">
        <v>639</v>
      </c>
      <c r="J19" s="5">
        <v>38861</v>
      </c>
      <c r="K19" s="5">
        <v>16830200000</v>
      </c>
      <c r="L19" s="4">
        <v>44651</v>
      </c>
      <c r="M19" s="5">
        <v>22755800000</v>
      </c>
      <c r="N19" s="5">
        <v>132521000</v>
      </c>
      <c r="O19" s="2">
        <v>8.06</v>
      </c>
      <c r="P19" s="2">
        <v>15.76</v>
      </c>
      <c r="Q19" s="6">
        <v>5.8200000000000002E-2</v>
      </c>
      <c r="R19" s="2">
        <v>19.239999999999998</v>
      </c>
      <c r="S19" s="2">
        <v>6.6</v>
      </c>
      <c r="T19" s="6">
        <v>1.6999999999999999E-3</v>
      </c>
      <c r="U19" s="2">
        <v>6.28</v>
      </c>
      <c r="V19" s="6">
        <v>0.27400000000000002</v>
      </c>
      <c r="W19" s="6">
        <v>-1.12E-2</v>
      </c>
      <c r="X19" s="2">
        <v>1.3</v>
      </c>
      <c r="Y19" s="6">
        <v>0.20599999999999999</v>
      </c>
      <c r="Z19" s="2">
        <v>1.3</v>
      </c>
      <c r="AA19" s="6">
        <v>0.161</v>
      </c>
      <c r="AB19" s="2">
        <v>10.02</v>
      </c>
      <c r="AC19" s="6">
        <v>0.20799999999999999</v>
      </c>
      <c r="AD19" s="2">
        <v>-2.66</v>
      </c>
      <c r="AE19" s="6">
        <v>0.26800000000000002</v>
      </c>
      <c r="AF19" s="6">
        <v>0.128</v>
      </c>
      <c r="AG19" s="6">
        <v>2.3879999999999999</v>
      </c>
      <c r="AH19" s="2">
        <v>7.27</v>
      </c>
      <c r="AI19" s="2">
        <v>1.42</v>
      </c>
      <c r="AJ19" s="2">
        <v>8.48</v>
      </c>
      <c r="AK19" s="2">
        <v>8.4600000000000009</v>
      </c>
      <c r="AL19" s="6">
        <v>0.187</v>
      </c>
      <c r="AM19" s="2">
        <v>1.01</v>
      </c>
      <c r="AN19" s="5">
        <v>12906900000</v>
      </c>
      <c r="AO19" s="5">
        <v>7403250000</v>
      </c>
      <c r="AP19" s="5">
        <v>1477620000</v>
      </c>
      <c r="AQ19" s="5">
        <v>5925630000</v>
      </c>
      <c r="AR19" s="5">
        <v>5700370000</v>
      </c>
      <c r="AS19" s="5">
        <v>874785000</v>
      </c>
      <c r="AT19" s="5">
        <v>12992200000</v>
      </c>
      <c r="AU19" s="5">
        <v>3579940000</v>
      </c>
      <c r="AV19" s="5">
        <v>2682050000</v>
      </c>
      <c r="AW19" s="5">
        <v>620510000</v>
      </c>
      <c r="AX19" s="5">
        <v>2089050000</v>
      </c>
      <c r="AY19" s="5">
        <v>468892000</v>
      </c>
    </row>
    <row r="20" spans="1:51" hidden="1" x14ac:dyDescent="0.25">
      <c r="A20" s="2" t="str">
        <f>IFERROR(VLOOKUP(B20,carteira!A:A,1,0),"")</f>
        <v/>
      </c>
      <c r="B20" s="3" t="s">
        <v>2250</v>
      </c>
      <c r="C20" s="2">
        <v>122.5</v>
      </c>
      <c r="D20" s="4">
        <v>44698</v>
      </c>
      <c r="E20" s="2" t="s">
        <v>2251</v>
      </c>
      <c r="F20" s="2">
        <v>102.66</v>
      </c>
      <c r="G20" s="2" t="s">
        <v>639</v>
      </c>
      <c r="H20" s="2">
        <v>167.39</v>
      </c>
      <c r="I20" s="2" t="s">
        <v>639</v>
      </c>
      <c r="J20" s="5">
        <v>375874</v>
      </c>
      <c r="K20" s="5">
        <v>16233800000</v>
      </c>
      <c r="L20" s="4">
        <v>44651</v>
      </c>
      <c r="M20" s="5">
        <v>22159500000</v>
      </c>
      <c r="N20" s="5">
        <v>132521000</v>
      </c>
      <c r="O20" s="2">
        <v>7.77</v>
      </c>
      <c r="P20" s="2">
        <v>15.76</v>
      </c>
      <c r="Q20" s="6">
        <v>-4.82E-2</v>
      </c>
      <c r="R20" s="2">
        <v>18.559999999999999</v>
      </c>
      <c r="S20" s="2">
        <v>6.6</v>
      </c>
      <c r="T20" s="6">
        <v>-3.3099999999999997E-2</v>
      </c>
      <c r="U20" s="2">
        <v>6.05</v>
      </c>
      <c r="V20" s="6">
        <v>0.27400000000000002</v>
      </c>
      <c r="W20" s="6">
        <v>-0.13519999999999999</v>
      </c>
      <c r="X20" s="2">
        <v>1.25</v>
      </c>
      <c r="Y20" s="6">
        <v>0.20599999999999999</v>
      </c>
      <c r="Z20" s="2">
        <v>1.26</v>
      </c>
      <c r="AA20" s="6">
        <v>0.161</v>
      </c>
      <c r="AB20" s="2">
        <v>9.66</v>
      </c>
      <c r="AC20" s="6">
        <v>0.20799999999999999</v>
      </c>
      <c r="AD20" s="2">
        <v>-2.56</v>
      </c>
      <c r="AE20" s="6">
        <v>0.26800000000000002</v>
      </c>
      <c r="AF20" s="6">
        <v>0.14599999999999999</v>
      </c>
      <c r="AG20" s="6">
        <v>2.3879999999999999</v>
      </c>
      <c r="AH20" s="2">
        <v>7.08</v>
      </c>
      <c r="AI20" s="2">
        <v>1.42</v>
      </c>
      <c r="AJ20" s="2">
        <v>8.26</v>
      </c>
      <c r="AK20" s="2">
        <v>8.4600000000000009</v>
      </c>
      <c r="AL20" s="6">
        <v>0.187</v>
      </c>
      <c r="AM20" s="2">
        <v>1.01</v>
      </c>
      <c r="AN20" s="5">
        <v>12906900000</v>
      </c>
      <c r="AO20" s="5">
        <v>7403250000</v>
      </c>
      <c r="AP20" s="5">
        <v>1477620000</v>
      </c>
      <c r="AQ20" s="5">
        <v>5925630000</v>
      </c>
      <c r="AR20" s="5">
        <v>5700370000</v>
      </c>
      <c r="AS20" s="5">
        <v>874785000</v>
      </c>
      <c r="AT20" s="5">
        <v>12992200000</v>
      </c>
      <c r="AU20" s="5">
        <v>3579940000</v>
      </c>
      <c r="AV20" s="5">
        <v>2682050000</v>
      </c>
      <c r="AW20" s="5">
        <v>620510000</v>
      </c>
      <c r="AX20" s="5">
        <v>2089050000</v>
      </c>
      <c r="AY20" s="5">
        <v>468892000</v>
      </c>
    </row>
    <row r="21" spans="1:51" hidden="1" x14ac:dyDescent="0.25">
      <c r="A21" s="2" t="str">
        <f>IFERROR(VLOOKUP(B21,carteira!A:A,1,0),"")</f>
        <v/>
      </c>
      <c r="B21" s="3" t="s">
        <v>1579</v>
      </c>
      <c r="C21" s="2">
        <v>1.63</v>
      </c>
      <c r="D21" s="4">
        <v>44698</v>
      </c>
      <c r="E21" s="2" t="s">
        <v>1580</v>
      </c>
      <c r="F21" s="2">
        <v>1.18</v>
      </c>
      <c r="G21" s="2" t="s">
        <v>77</v>
      </c>
      <c r="H21" s="2">
        <v>4.68</v>
      </c>
      <c r="I21" s="2" t="s">
        <v>101</v>
      </c>
      <c r="J21" s="5">
        <v>792674</v>
      </c>
      <c r="K21" s="5">
        <v>112227000</v>
      </c>
      <c r="L21" s="4">
        <v>44651</v>
      </c>
      <c r="M21" s="5">
        <v>1860240000</v>
      </c>
      <c r="N21" s="5">
        <v>68851000</v>
      </c>
      <c r="O21" s="2">
        <v>-0.13</v>
      </c>
      <c r="P21" s="2">
        <v>-12.54</v>
      </c>
      <c r="Q21" s="6">
        <v>0.1164</v>
      </c>
      <c r="R21" s="2">
        <v>-0.19</v>
      </c>
      <c r="S21" s="2">
        <v>-8.52</v>
      </c>
      <c r="T21" s="6">
        <v>-0.1376</v>
      </c>
      <c r="U21" s="2">
        <v>-1.48</v>
      </c>
      <c r="V21" s="6">
        <v>0.54</v>
      </c>
      <c r="W21" s="6">
        <v>-0.63780000000000003</v>
      </c>
      <c r="X21" s="2">
        <v>0.12</v>
      </c>
      <c r="Y21" s="6">
        <v>-0.08</v>
      </c>
      <c r="Z21" s="2">
        <v>7.0000000000000007E-2</v>
      </c>
      <c r="AA21" s="6">
        <v>-0.877</v>
      </c>
      <c r="AB21" s="2">
        <v>-2.08</v>
      </c>
      <c r="AC21" s="6">
        <v>-4.9000000000000002E-2</v>
      </c>
      <c r="AD21" s="2">
        <v>-7.0000000000000007E-2</v>
      </c>
      <c r="AE21" s="6">
        <v>-5.6000000000000001E-2</v>
      </c>
      <c r="AF21" s="6">
        <v>0</v>
      </c>
      <c r="AG21" s="6">
        <v>1.4730000000000001</v>
      </c>
      <c r="AH21" s="2">
        <v>24.58</v>
      </c>
      <c r="AI21" s="2">
        <v>0.9</v>
      </c>
      <c r="AJ21" s="2">
        <v>-24.56</v>
      </c>
      <c r="AK21" s="2">
        <v>-3.04</v>
      </c>
      <c r="AL21" s="6">
        <v>-0.125</v>
      </c>
      <c r="AM21" s="2">
        <v>0.61</v>
      </c>
      <c r="AN21" s="5">
        <v>1533100000</v>
      </c>
      <c r="AO21" s="5">
        <v>1784970000</v>
      </c>
      <c r="AP21" s="5">
        <v>36958000</v>
      </c>
      <c r="AQ21" s="5">
        <v>1748010000</v>
      </c>
      <c r="AR21" s="5">
        <v>486224000</v>
      </c>
      <c r="AS21" s="5">
        <v>-586294000</v>
      </c>
      <c r="AT21" s="5">
        <v>940789000</v>
      </c>
      <c r="AU21" s="5">
        <v>232766000</v>
      </c>
      <c r="AV21" s="5">
        <v>-75728000</v>
      </c>
      <c r="AW21" s="5">
        <v>-5507000</v>
      </c>
      <c r="AX21" s="5">
        <v>-863366000</v>
      </c>
      <c r="AY21" s="5">
        <v>-59053000</v>
      </c>
    </row>
    <row r="22" spans="1:51" hidden="1" x14ac:dyDescent="0.25">
      <c r="A22" s="2" t="str">
        <f>IFERROR(VLOOKUP(B22,carteira!A:A,1,0),"")</f>
        <v/>
      </c>
      <c r="B22" s="3" t="s">
        <v>2234</v>
      </c>
      <c r="C22" s="2">
        <v>23.35</v>
      </c>
      <c r="D22" s="4">
        <v>44697</v>
      </c>
      <c r="E22" s="2" t="s">
        <v>2235</v>
      </c>
      <c r="F22" s="2">
        <v>23</v>
      </c>
      <c r="G22" s="2" t="s">
        <v>478</v>
      </c>
      <c r="H22" s="2">
        <v>43.22</v>
      </c>
      <c r="I22" s="2" t="s">
        <v>479</v>
      </c>
      <c r="J22" s="2">
        <v>953</v>
      </c>
      <c r="K22" s="5">
        <v>18614800000</v>
      </c>
      <c r="L22" s="4">
        <v>44651</v>
      </c>
      <c r="M22" s="5">
        <v>37463600000</v>
      </c>
      <c r="N22" s="5">
        <v>797208000</v>
      </c>
      <c r="O22" s="2">
        <v>1.21</v>
      </c>
      <c r="P22" s="2">
        <v>19.29</v>
      </c>
      <c r="Q22" s="6">
        <v>1.52E-2</v>
      </c>
      <c r="R22" s="2">
        <v>1.6</v>
      </c>
      <c r="S22" s="2">
        <v>14.55</v>
      </c>
      <c r="T22" s="6">
        <v>-3.9100000000000003E-2</v>
      </c>
      <c r="U22" s="2">
        <v>0.75</v>
      </c>
      <c r="V22" s="6">
        <v>0.27300000000000002</v>
      </c>
      <c r="W22" s="6">
        <v>-0.16589999999999999</v>
      </c>
      <c r="X22" s="2">
        <v>0.17</v>
      </c>
      <c r="Y22" s="6">
        <v>0.22700000000000001</v>
      </c>
      <c r="Z22" s="2">
        <v>0.21</v>
      </c>
      <c r="AA22" s="6">
        <v>0.14099999999999999</v>
      </c>
      <c r="AB22" s="2">
        <v>1.21</v>
      </c>
      <c r="AC22" s="6">
        <v>0.28599999999999998</v>
      </c>
      <c r="AD22" s="2">
        <v>-0.5</v>
      </c>
      <c r="AE22" s="6">
        <v>0.39700000000000002</v>
      </c>
      <c r="AF22" s="6">
        <v>2.5999999999999999E-2</v>
      </c>
      <c r="AG22" s="6">
        <v>1.3260000000000001</v>
      </c>
      <c r="AH22" s="2">
        <v>1.29</v>
      </c>
      <c r="AI22" s="2">
        <v>1.63</v>
      </c>
      <c r="AJ22" s="2">
        <v>1.5</v>
      </c>
      <c r="AK22" s="2">
        <v>2.68</v>
      </c>
      <c r="AL22" s="6">
        <v>0.192</v>
      </c>
      <c r="AM22" s="2">
        <v>1.26</v>
      </c>
      <c r="AN22" s="5">
        <v>86931400000</v>
      </c>
      <c r="AO22" s="5">
        <v>31039000000</v>
      </c>
      <c r="AP22" s="5">
        <v>12190300000</v>
      </c>
      <c r="AQ22" s="5">
        <v>18848800000</v>
      </c>
      <c r="AR22" s="5">
        <v>39757800000</v>
      </c>
      <c r="AS22" s="5">
        <v>11598700000</v>
      </c>
      <c r="AT22" s="5">
        <v>109664000000</v>
      </c>
      <c r="AU22" s="5">
        <v>26731400000</v>
      </c>
      <c r="AV22" s="5">
        <v>24894000000</v>
      </c>
      <c r="AW22" s="5">
        <v>3895840000</v>
      </c>
      <c r="AX22" s="5">
        <v>15374600000</v>
      </c>
      <c r="AY22" s="5">
        <v>3883860000</v>
      </c>
    </row>
    <row r="23" spans="1:51" hidden="1" x14ac:dyDescent="0.25">
      <c r="A23" s="2" t="str">
        <f>IFERROR(VLOOKUP(B23,carteira!A:A,1,0),"")</f>
        <v/>
      </c>
      <c r="B23" s="3" t="s">
        <v>2232</v>
      </c>
      <c r="C23" s="2">
        <v>44.15</v>
      </c>
      <c r="D23" s="4">
        <v>44698</v>
      </c>
      <c r="E23" s="2" t="s">
        <v>2233</v>
      </c>
      <c r="F23" s="2">
        <v>39.21</v>
      </c>
      <c r="G23" s="2" t="s">
        <v>478</v>
      </c>
      <c r="H23" s="2">
        <v>59.69</v>
      </c>
      <c r="I23" s="2" t="s">
        <v>479</v>
      </c>
      <c r="J23" s="5">
        <v>117028000</v>
      </c>
      <c r="K23" s="5">
        <v>35196700000</v>
      </c>
      <c r="L23" s="4">
        <v>44651</v>
      </c>
      <c r="M23" s="5">
        <v>54045500000</v>
      </c>
      <c r="N23" s="5">
        <v>797208000</v>
      </c>
      <c r="O23" s="2">
        <v>2.29</v>
      </c>
      <c r="P23" s="2">
        <v>19.29</v>
      </c>
      <c r="Q23" s="6">
        <v>9.7699999999999995E-2</v>
      </c>
      <c r="R23" s="2">
        <v>3.03</v>
      </c>
      <c r="S23" s="2">
        <v>14.55</v>
      </c>
      <c r="T23" s="6">
        <v>5.2699999999999997E-2</v>
      </c>
      <c r="U23" s="2">
        <v>1.41</v>
      </c>
      <c r="V23" s="6">
        <v>0.27300000000000002</v>
      </c>
      <c r="W23" s="6">
        <v>-3.4500000000000003E-2</v>
      </c>
      <c r="X23" s="2">
        <v>0.32</v>
      </c>
      <c r="Y23" s="6">
        <v>0.22700000000000001</v>
      </c>
      <c r="Z23" s="2">
        <v>0.4</v>
      </c>
      <c r="AA23" s="6">
        <v>0.14099999999999999</v>
      </c>
      <c r="AB23" s="2">
        <v>2.29</v>
      </c>
      <c r="AC23" s="6">
        <v>0.28599999999999998</v>
      </c>
      <c r="AD23" s="2">
        <v>-0.95</v>
      </c>
      <c r="AE23" s="6">
        <v>0.39700000000000002</v>
      </c>
      <c r="AF23" s="6">
        <v>0.20899999999999999</v>
      </c>
      <c r="AG23" s="6">
        <v>1.3260000000000001</v>
      </c>
      <c r="AH23" s="2">
        <v>1.85</v>
      </c>
      <c r="AI23" s="2">
        <v>1.63</v>
      </c>
      <c r="AJ23" s="2">
        <v>2.17</v>
      </c>
      <c r="AK23" s="2">
        <v>2.68</v>
      </c>
      <c r="AL23" s="6">
        <v>0.192</v>
      </c>
      <c r="AM23" s="2">
        <v>1.26</v>
      </c>
      <c r="AN23" s="5">
        <v>86931400000</v>
      </c>
      <c r="AO23" s="5">
        <v>31039000000</v>
      </c>
      <c r="AP23" s="5">
        <v>12190300000</v>
      </c>
      <c r="AQ23" s="5">
        <v>18848800000</v>
      </c>
      <c r="AR23" s="5">
        <v>39757800000</v>
      </c>
      <c r="AS23" s="5">
        <v>11598700000</v>
      </c>
      <c r="AT23" s="5">
        <v>109664000000</v>
      </c>
      <c r="AU23" s="5">
        <v>26731400000</v>
      </c>
      <c r="AV23" s="5">
        <v>24894000000</v>
      </c>
      <c r="AW23" s="5">
        <v>3895840000</v>
      </c>
      <c r="AX23" s="5">
        <v>15374600000</v>
      </c>
      <c r="AY23" s="5">
        <v>3883860000</v>
      </c>
    </row>
    <row r="24" spans="1:51" hidden="1" x14ac:dyDescent="0.25">
      <c r="A24" s="2" t="str">
        <f>IFERROR(VLOOKUP(B24,carteira!A:A,1,0),"")</f>
        <v/>
      </c>
      <c r="B24" s="3" t="s">
        <v>476</v>
      </c>
      <c r="C24" s="2">
        <v>41.35</v>
      </c>
      <c r="D24" s="4">
        <v>44698</v>
      </c>
      <c r="E24" s="2" t="s">
        <v>477</v>
      </c>
      <c r="F24" s="2">
        <v>38</v>
      </c>
      <c r="G24" s="2" t="s">
        <v>478</v>
      </c>
      <c r="H24" s="2">
        <v>55.88</v>
      </c>
      <c r="I24" s="2" t="s">
        <v>479</v>
      </c>
      <c r="J24" s="5">
        <v>479399</v>
      </c>
      <c r="K24" s="5">
        <v>32964600000</v>
      </c>
      <c r="L24" s="4">
        <v>44651</v>
      </c>
      <c r="M24" s="5">
        <v>51813300000</v>
      </c>
      <c r="N24" s="5">
        <v>797208000</v>
      </c>
      <c r="O24" s="2">
        <v>2.14</v>
      </c>
      <c r="P24" s="2">
        <v>19.29</v>
      </c>
      <c r="Q24" s="6">
        <v>3.27E-2</v>
      </c>
      <c r="R24" s="2">
        <v>2.84</v>
      </c>
      <c r="S24" s="2">
        <v>14.55</v>
      </c>
      <c r="T24" s="6">
        <v>9.1999999999999998E-3</v>
      </c>
      <c r="U24" s="2">
        <v>1.32</v>
      </c>
      <c r="V24" s="6">
        <v>0.27300000000000002</v>
      </c>
      <c r="W24" s="6">
        <v>-8.1299999999999997E-2</v>
      </c>
      <c r="X24" s="2">
        <v>0.3</v>
      </c>
      <c r="Y24" s="6">
        <v>0.22700000000000001</v>
      </c>
      <c r="Z24" s="2">
        <v>0.38</v>
      </c>
      <c r="AA24" s="6">
        <v>0.14099999999999999</v>
      </c>
      <c r="AB24" s="2">
        <v>2.14</v>
      </c>
      <c r="AC24" s="6">
        <v>0.28599999999999998</v>
      </c>
      <c r="AD24" s="2">
        <v>-0.89</v>
      </c>
      <c r="AE24" s="6">
        <v>0.39700000000000002</v>
      </c>
      <c r="AF24" s="6">
        <v>0.223</v>
      </c>
      <c r="AG24" s="6">
        <v>1.3260000000000001</v>
      </c>
      <c r="AH24" s="2">
        <v>1.78</v>
      </c>
      <c r="AI24" s="2">
        <v>1.63</v>
      </c>
      <c r="AJ24" s="2">
        <v>2.08</v>
      </c>
      <c r="AK24" s="2">
        <v>2.68</v>
      </c>
      <c r="AL24" s="6">
        <v>0.192</v>
      </c>
      <c r="AM24" s="2">
        <v>1.26</v>
      </c>
      <c r="AN24" s="5">
        <v>86931400000</v>
      </c>
      <c r="AO24" s="5">
        <v>31039000000</v>
      </c>
      <c r="AP24" s="5">
        <v>12190300000</v>
      </c>
      <c r="AQ24" s="5">
        <v>18848800000</v>
      </c>
      <c r="AR24" s="5">
        <v>39757800000</v>
      </c>
      <c r="AS24" s="5">
        <v>11598700000</v>
      </c>
      <c r="AT24" s="5">
        <v>109664000000</v>
      </c>
      <c r="AU24" s="5">
        <v>26731400000</v>
      </c>
      <c r="AV24" s="5">
        <v>24894000000</v>
      </c>
      <c r="AW24" s="5">
        <v>3895840000</v>
      </c>
      <c r="AX24" s="5">
        <v>15374600000</v>
      </c>
      <c r="AY24" s="5">
        <v>3883860000</v>
      </c>
    </row>
    <row r="25" spans="1:51" hidden="1" x14ac:dyDescent="0.25">
      <c r="A25" s="2" t="str">
        <f>IFERROR(VLOOKUP(B25,carteira!A:A,1,0),"")</f>
        <v/>
      </c>
      <c r="B25" s="3" t="s">
        <v>1363</v>
      </c>
      <c r="C25" s="2">
        <v>15.44</v>
      </c>
      <c r="D25" s="4">
        <v>44698</v>
      </c>
      <c r="E25" s="2" t="s">
        <v>1364</v>
      </c>
      <c r="F25" s="2">
        <v>14.92</v>
      </c>
      <c r="G25" s="2" t="s">
        <v>492</v>
      </c>
      <c r="H25" s="2">
        <v>25.47</v>
      </c>
      <c r="I25" s="2" t="s">
        <v>493</v>
      </c>
      <c r="J25" s="5">
        <v>130057000</v>
      </c>
      <c r="K25" s="5">
        <v>10674800000</v>
      </c>
      <c r="L25" s="4">
        <v>44651</v>
      </c>
      <c r="M25" s="5">
        <v>32386300000</v>
      </c>
      <c r="N25" s="5">
        <v>691370000</v>
      </c>
      <c r="O25" s="2">
        <v>2.56</v>
      </c>
      <c r="P25" s="2">
        <v>6.03</v>
      </c>
      <c r="Q25" s="6">
        <v>-0.17649999999999999</v>
      </c>
      <c r="R25" s="2">
        <v>3.18</v>
      </c>
      <c r="S25" s="2">
        <v>4.8600000000000003</v>
      </c>
      <c r="T25" s="6">
        <v>-0.21859999999999999</v>
      </c>
      <c r="U25" s="2">
        <v>0.76</v>
      </c>
      <c r="V25" s="6">
        <v>0.20399999999999999</v>
      </c>
      <c r="W25" s="6">
        <v>-3.1800000000000002E-2</v>
      </c>
      <c r="X25" s="2">
        <v>0.12</v>
      </c>
      <c r="Y25" s="6">
        <v>0.155</v>
      </c>
      <c r="Z25" s="2">
        <v>0.22</v>
      </c>
      <c r="AA25" s="6">
        <v>7.2999999999999995E-2</v>
      </c>
      <c r="AB25" s="2">
        <v>2.23</v>
      </c>
      <c r="AC25" s="6">
        <v>0.28799999999999998</v>
      </c>
      <c r="AD25" s="2">
        <v>-0.48</v>
      </c>
      <c r="AE25" s="6">
        <v>0.41799999999999998</v>
      </c>
      <c r="AF25" s="6">
        <v>0.21199999999999999</v>
      </c>
      <c r="AG25" s="6">
        <v>1.242</v>
      </c>
      <c r="AH25" s="2">
        <v>2.08</v>
      </c>
      <c r="AI25" s="2">
        <v>1.29</v>
      </c>
      <c r="AJ25" s="2">
        <v>2.31</v>
      </c>
      <c r="AK25" s="2">
        <v>9.7899999999999991</v>
      </c>
      <c r="AL25" s="6">
        <v>0.48599999999999999</v>
      </c>
      <c r="AM25" s="2">
        <v>1.86</v>
      </c>
      <c r="AN25" s="5">
        <v>48561800000</v>
      </c>
      <c r="AO25" s="5">
        <v>32879400000</v>
      </c>
      <c r="AP25" s="5">
        <v>11167800000</v>
      </c>
      <c r="AQ25" s="5">
        <v>21711500000</v>
      </c>
      <c r="AR25" s="5">
        <v>21180400000</v>
      </c>
      <c r="AS25" s="5">
        <v>3359720000</v>
      </c>
      <c r="AT25" s="5">
        <v>90493400000</v>
      </c>
      <c r="AU25" s="5">
        <v>22340800000</v>
      </c>
      <c r="AV25" s="5">
        <v>13992300000</v>
      </c>
      <c r="AW25" s="5">
        <v>2349670000</v>
      </c>
      <c r="AX25" s="5">
        <v>4171390000</v>
      </c>
      <c r="AY25" s="5">
        <v>108762000</v>
      </c>
    </row>
    <row r="26" spans="1:51" hidden="1" x14ac:dyDescent="0.25">
      <c r="A26" s="2" t="str">
        <f>IFERROR(VLOOKUP(B26,carteira!A:A,1,0),"")</f>
        <v/>
      </c>
      <c r="B26" s="3" t="s">
        <v>1117</v>
      </c>
      <c r="C26" s="2">
        <v>16.79</v>
      </c>
      <c r="D26" s="4">
        <v>44698</v>
      </c>
      <c r="E26" s="2" t="s">
        <v>1118</v>
      </c>
      <c r="F26" s="2">
        <v>13.96</v>
      </c>
      <c r="G26" s="2" t="s">
        <v>478</v>
      </c>
      <c r="H26" s="2">
        <v>46.77</v>
      </c>
      <c r="I26" s="2" t="s">
        <v>1119</v>
      </c>
      <c r="J26" s="5">
        <v>23601500</v>
      </c>
      <c r="K26" s="5">
        <v>904259000</v>
      </c>
      <c r="L26" s="4">
        <v>44651</v>
      </c>
      <c r="M26" s="5">
        <v>1236850000</v>
      </c>
      <c r="N26" s="5">
        <v>53857000</v>
      </c>
      <c r="O26" s="2">
        <v>1.1299999999999999</v>
      </c>
      <c r="P26" s="2">
        <v>14.91</v>
      </c>
      <c r="Q26" s="6">
        <v>5.4000000000000003E-3</v>
      </c>
      <c r="R26" s="2">
        <v>1.4</v>
      </c>
      <c r="S26" s="2">
        <v>12.02</v>
      </c>
      <c r="T26" s="6">
        <v>-6.3100000000000003E-2</v>
      </c>
      <c r="U26" s="2">
        <v>1.19</v>
      </c>
      <c r="V26" s="6">
        <v>0.20599999999999999</v>
      </c>
      <c r="W26" s="6">
        <v>-7.5899999999999995E-2</v>
      </c>
      <c r="X26" s="2">
        <v>0.19</v>
      </c>
      <c r="Y26" s="6">
        <v>0.159</v>
      </c>
      <c r="Z26" s="2">
        <v>0.34</v>
      </c>
      <c r="AA26" s="6">
        <v>0.16800000000000001</v>
      </c>
      <c r="AB26" s="2">
        <v>0.99</v>
      </c>
      <c r="AC26" s="6">
        <v>0.28699999999999998</v>
      </c>
      <c r="AD26" s="2">
        <v>-5.13</v>
      </c>
      <c r="AE26" s="6">
        <v>0.32300000000000001</v>
      </c>
      <c r="AF26" s="6">
        <v>0</v>
      </c>
      <c r="AG26" s="6">
        <v>1.24</v>
      </c>
      <c r="AH26" s="2">
        <v>1.57</v>
      </c>
      <c r="AI26" s="2">
        <v>2</v>
      </c>
      <c r="AJ26" s="2">
        <v>1.63</v>
      </c>
      <c r="AK26" s="2">
        <v>0.54</v>
      </c>
      <c r="AL26" s="6">
        <v>-0.01</v>
      </c>
      <c r="AM26" s="2">
        <v>1.81</v>
      </c>
      <c r="AN26" s="5">
        <v>2643670000</v>
      </c>
      <c r="AO26" s="5">
        <v>352415000</v>
      </c>
      <c r="AP26" s="5">
        <v>19829000</v>
      </c>
      <c r="AQ26" s="5">
        <v>332586000</v>
      </c>
      <c r="AR26" s="5">
        <v>1820050000</v>
      </c>
      <c r="AS26" s="5">
        <v>647455000</v>
      </c>
      <c r="AT26" s="5">
        <v>4783090000</v>
      </c>
      <c r="AU26" s="5">
        <v>1233010000</v>
      </c>
      <c r="AV26" s="5">
        <v>759133000</v>
      </c>
      <c r="AW26" s="5">
        <v>75580000</v>
      </c>
      <c r="AX26" s="5">
        <v>803030000</v>
      </c>
      <c r="AY26" s="5">
        <v>128364000</v>
      </c>
    </row>
    <row r="27" spans="1:51" hidden="1" x14ac:dyDescent="0.25">
      <c r="A27" s="2" t="str">
        <f>IFERROR(VLOOKUP(B27,carteira!A:A,1,0),"")</f>
        <v/>
      </c>
      <c r="B27" s="3" t="s">
        <v>1660</v>
      </c>
      <c r="C27" s="2">
        <v>1.67</v>
      </c>
      <c r="D27" s="4">
        <v>44698</v>
      </c>
      <c r="E27" s="2" t="s">
        <v>1661</v>
      </c>
      <c r="F27" s="2">
        <v>0.95</v>
      </c>
      <c r="G27" s="2" t="s">
        <v>262</v>
      </c>
      <c r="H27" s="2">
        <v>7.83</v>
      </c>
      <c r="I27" s="2" t="s">
        <v>1636</v>
      </c>
      <c r="J27" s="5">
        <v>46990</v>
      </c>
      <c r="K27" s="5">
        <v>11055400</v>
      </c>
      <c r="L27" s="4">
        <v>44651</v>
      </c>
      <c r="M27" s="5">
        <v>44877400</v>
      </c>
      <c r="N27" s="5">
        <v>6620000</v>
      </c>
      <c r="O27" s="2">
        <v>-12.66</v>
      </c>
      <c r="P27" s="2">
        <v>-0.13</v>
      </c>
      <c r="Q27" s="6">
        <v>2.4500000000000001E-2</v>
      </c>
      <c r="R27" s="2">
        <v>-14.51</v>
      </c>
      <c r="S27" s="2">
        <v>-0.12</v>
      </c>
      <c r="T27" s="6">
        <v>6.0000000000000001E-3</v>
      </c>
      <c r="U27" s="2">
        <v>-4.49</v>
      </c>
      <c r="V27" s="2" t="s">
        <v>288</v>
      </c>
      <c r="W27" s="6">
        <v>-0.3347</v>
      </c>
      <c r="X27" s="2" t="s">
        <v>288</v>
      </c>
      <c r="Y27" s="2" t="s">
        <v>288</v>
      </c>
      <c r="Z27" s="2">
        <v>0.05</v>
      </c>
      <c r="AA27" s="6">
        <v>0</v>
      </c>
      <c r="AB27" s="2">
        <v>-0.11</v>
      </c>
      <c r="AC27" s="6">
        <v>-0.01</v>
      </c>
      <c r="AD27" s="2">
        <v>-0.06</v>
      </c>
      <c r="AE27" s="6">
        <v>-1.4E-2</v>
      </c>
      <c r="AF27" s="6">
        <v>0</v>
      </c>
      <c r="AG27" s="6">
        <v>1.1459999999999999</v>
      </c>
      <c r="AH27" s="2">
        <v>-21.44</v>
      </c>
      <c r="AI27" s="2">
        <v>0.28000000000000003</v>
      </c>
      <c r="AJ27" s="2">
        <v>-18.22</v>
      </c>
      <c r="AK27" s="2">
        <v>-44.4</v>
      </c>
      <c r="AL27" s="6">
        <v>9.4E-2</v>
      </c>
      <c r="AM27" s="2" t="s">
        <v>288</v>
      </c>
      <c r="AN27" s="5">
        <v>236537000</v>
      </c>
      <c r="AO27" s="5">
        <v>33829000</v>
      </c>
      <c r="AP27" s="5">
        <v>7000</v>
      </c>
      <c r="AQ27" s="5">
        <v>33822000</v>
      </c>
      <c r="AR27" s="5">
        <v>39894000</v>
      </c>
      <c r="AS27" s="5">
        <v>-762000</v>
      </c>
      <c r="AT27" s="2">
        <v>0</v>
      </c>
      <c r="AU27" s="2">
        <v>0</v>
      </c>
      <c r="AV27" s="5">
        <v>-2463000</v>
      </c>
      <c r="AW27" s="5">
        <v>-585000</v>
      </c>
      <c r="AX27" s="5">
        <v>-873000</v>
      </c>
      <c r="AY27" s="5">
        <v>-184000</v>
      </c>
    </row>
    <row r="28" spans="1:51" hidden="1" x14ac:dyDescent="0.25">
      <c r="A28" s="2" t="str">
        <f>IFERROR(VLOOKUP(B28,carteira!A:A,1,0),"")</f>
        <v/>
      </c>
      <c r="B28" s="3" t="s">
        <v>2133</v>
      </c>
      <c r="C28" s="2">
        <v>1.26</v>
      </c>
      <c r="D28" s="4">
        <v>44698</v>
      </c>
      <c r="E28" s="2" t="s">
        <v>2134</v>
      </c>
      <c r="F28" s="2">
        <v>0.65</v>
      </c>
      <c r="G28" s="2" t="s">
        <v>262</v>
      </c>
      <c r="H28" s="2">
        <v>6.28</v>
      </c>
      <c r="I28" s="2" t="s">
        <v>1636</v>
      </c>
      <c r="J28" s="5">
        <v>88272</v>
      </c>
      <c r="K28" s="5">
        <v>8341200</v>
      </c>
      <c r="L28" s="4">
        <v>44651</v>
      </c>
      <c r="M28" s="5">
        <v>42163200</v>
      </c>
      <c r="N28" s="5">
        <v>6620000</v>
      </c>
      <c r="O28" s="2">
        <v>-9.5500000000000007</v>
      </c>
      <c r="P28" s="2">
        <v>-0.13</v>
      </c>
      <c r="Q28" s="6">
        <v>-1.5599999999999999E-2</v>
      </c>
      <c r="R28" s="2">
        <v>-10.95</v>
      </c>
      <c r="S28" s="2">
        <v>-0.12</v>
      </c>
      <c r="T28" s="6">
        <v>-7.3499999999999996E-2</v>
      </c>
      <c r="U28" s="2">
        <v>-3.39</v>
      </c>
      <c r="V28" s="2" t="s">
        <v>288</v>
      </c>
      <c r="W28" s="6">
        <v>-0.34720000000000001</v>
      </c>
      <c r="X28" s="2" t="s">
        <v>288</v>
      </c>
      <c r="Y28" s="2" t="s">
        <v>288</v>
      </c>
      <c r="Z28" s="2">
        <v>0.04</v>
      </c>
      <c r="AA28" s="6">
        <v>0</v>
      </c>
      <c r="AB28" s="2">
        <v>-0.08</v>
      </c>
      <c r="AC28" s="6">
        <v>-0.01</v>
      </c>
      <c r="AD28" s="2">
        <v>-0.04</v>
      </c>
      <c r="AE28" s="6">
        <v>-1.4E-2</v>
      </c>
      <c r="AF28" s="6">
        <v>0</v>
      </c>
      <c r="AG28" s="6">
        <v>1.1459999999999999</v>
      </c>
      <c r="AH28" s="2">
        <v>-20.14</v>
      </c>
      <c r="AI28" s="2">
        <v>0.28000000000000003</v>
      </c>
      <c r="AJ28" s="2">
        <v>-17.12</v>
      </c>
      <c r="AK28" s="2">
        <v>-44.4</v>
      </c>
      <c r="AL28" s="6">
        <v>9.4E-2</v>
      </c>
      <c r="AM28" s="2" t="s">
        <v>288</v>
      </c>
      <c r="AN28" s="5">
        <v>236537000</v>
      </c>
      <c r="AO28" s="5">
        <v>33829000</v>
      </c>
      <c r="AP28" s="5">
        <v>7000</v>
      </c>
      <c r="AQ28" s="5">
        <v>33822000</v>
      </c>
      <c r="AR28" s="5">
        <v>39894000</v>
      </c>
      <c r="AS28" s="5">
        <v>-762000</v>
      </c>
      <c r="AT28" s="2">
        <v>0</v>
      </c>
      <c r="AU28" s="2">
        <v>0</v>
      </c>
      <c r="AV28" s="5">
        <v>-2463000</v>
      </c>
      <c r="AW28" s="5">
        <v>-585000</v>
      </c>
      <c r="AX28" s="5">
        <v>-873000</v>
      </c>
      <c r="AY28" s="5">
        <v>-184000</v>
      </c>
    </row>
    <row r="29" spans="1:51" hidden="1" x14ac:dyDescent="0.25">
      <c r="A29" s="2" t="str">
        <f>IFERROR(VLOOKUP(B29,carteira!A:A,1,0),"")</f>
        <v/>
      </c>
      <c r="B29" s="3" t="s">
        <v>461</v>
      </c>
      <c r="C29" s="2">
        <v>24.85</v>
      </c>
      <c r="D29" s="4">
        <v>44698</v>
      </c>
      <c r="E29" s="2" t="s">
        <v>462</v>
      </c>
      <c r="F29" s="2">
        <v>16.18</v>
      </c>
      <c r="G29" s="2" t="s">
        <v>463</v>
      </c>
      <c r="H29" s="2">
        <v>29.89</v>
      </c>
      <c r="I29" s="2" t="s">
        <v>464</v>
      </c>
      <c r="J29" s="5">
        <v>4202840</v>
      </c>
      <c r="K29" s="5">
        <v>9768460000</v>
      </c>
      <c r="L29" s="4">
        <v>44651</v>
      </c>
      <c r="M29" s="5">
        <v>8863140000</v>
      </c>
      <c r="N29" s="5">
        <v>393097000</v>
      </c>
      <c r="O29" s="2">
        <v>1.34</v>
      </c>
      <c r="P29" s="2">
        <v>18.579999999999998</v>
      </c>
      <c r="Q29" s="6">
        <v>-2.46E-2</v>
      </c>
      <c r="R29" s="2">
        <v>1.27</v>
      </c>
      <c r="S29" s="2">
        <v>19.5</v>
      </c>
      <c r="T29" s="6">
        <v>-9.0499999999999997E-2</v>
      </c>
      <c r="U29" s="2">
        <v>-360.02</v>
      </c>
      <c r="V29" s="2" t="s">
        <v>288</v>
      </c>
      <c r="W29" s="6">
        <v>0.18459999999999999</v>
      </c>
      <c r="X29" s="2" t="s">
        <v>288</v>
      </c>
      <c r="Y29" s="2" t="s">
        <v>288</v>
      </c>
      <c r="Z29" s="2">
        <v>1.27</v>
      </c>
      <c r="AA29" s="6">
        <v>0</v>
      </c>
      <c r="AB29" s="2">
        <v>11.43</v>
      </c>
      <c r="AC29" s="6">
        <v>-4.0000000000000001E-3</v>
      </c>
      <c r="AD29" s="2">
        <v>11.44</v>
      </c>
      <c r="AE29" s="6">
        <v>-4.0000000000000001E-3</v>
      </c>
      <c r="AF29" s="6">
        <v>0.33600000000000002</v>
      </c>
      <c r="AG29" s="6">
        <v>0.95299999999999996</v>
      </c>
      <c r="AH29" s="2">
        <v>-326.66000000000003</v>
      </c>
      <c r="AI29" s="2">
        <v>17.829999999999998</v>
      </c>
      <c r="AJ29" s="2">
        <v>-326.66000000000003</v>
      </c>
      <c r="AK29" s="2" t="s">
        <v>288</v>
      </c>
      <c r="AL29" s="2" t="s">
        <v>288</v>
      </c>
      <c r="AM29" s="2" t="s">
        <v>288</v>
      </c>
      <c r="AN29" s="5">
        <v>7715440000</v>
      </c>
      <c r="AO29" s="2">
        <v>0</v>
      </c>
      <c r="AP29" s="5">
        <v>905323000</v>
      </c>
      <c r="AQ29" s="5">
        <v>-905323000</v>
      </c>
      <c r="AR29" s="5">
        <v>905566000</v>
      </c>
      <c r="AS29" s="5">
        <v>7663710000</v>
      </c>
      <c r="AT29" s="2">
        <v>0</v>
      </c>
      <c r="AU29" s="2">
        <v>0</v>
      </c>
      <c r="AV29" s="5">
        <v>-27133000</v>
      </c>
      <c r="AW29" s="5">
        <v>-5223000</v>
      </c>
      <c r="AX29" s="5">
        <v>7302460000</v>
      </c>
      <c r="AY29" s="5">
        <v>924140000</v>
      </c>
    </row>
    <row r="30" spans="1:51" hidden="1" x14ac:dyDescent="0.25">
      <c r="A30" s="2" t="str">
        <f>IFERROR(VLOOKUP(B30,carteira!A:A,1,0),"")</f>
        <v/>
      </c>
      <c r="B30" s="3" t="s">
        <v>1853</v>
      </c>
      <c r="C30" s="2">
        <v>27.22</v>
      </c>
      <c r="D30" s="4">
        <v>44698</v>
      </c>
      <c r="E30" s="2" t="s">
        <v>1854</v>
      </c>
      <c r="F30" s="2">
        <v>17.52</v>
      </c>
      <c r="G30" s="2" t="s">
        <v>463</v>
      </c>
      <c r="H30" s="2">
        <v>34.479999999999997</v>
      </c>
      <c r="I30" s="2" t="s">
        <v>464</v>
      </c>
      <c r="J30" s="5">
        <v>135053000</v>
      </c>
      <c r="K30" s="5">
        <v>10700100000</v>
      </c>
      <c r="L30" s="4">
        <v>44651</v>
      </c>
      <c r="M30" s="5">
        <v>9794780000</v>
      </c>
      <c r="N30" s="5">
        <v>393097000</v>
      </c>
      <c r="O30" s="2">
        <v>1.47</v>
      </c>
      <c r="P30" s="2">
        <v>18.579999999999998</v>
      </c>
      <c r="Q30" s="6">
        <v>-1.78E-2</v>
      </c>
      <c r="R30" s="2">
        <v>1.4</v>
      </c>
      <c r="S30" s="2">
        <v>19.5</v>
      </c>
      <c r="T30" s="6">
        <v>-0.1164</v>
      </c>
      <c r="U30" s="2">
        <v>-394.36</v>
      </c>
      <c r="V30" s="2" t="s">
        <v>288</v>
      </c>
      <c r="W30" s="6">
        <v>0.1106</v>
      </c>
      <c r="X30" s="2" t="s">
        <v>288</v>
      </c>
      <c r="Y30" s="2" t="s">
        <v>288</v>
      </c>
      <c r="Z30" s="2">
        <v>1.39</v>
      </c>
      <c r="AA30" s="6">
        <v>0</v>
      </c>
      <c r="AB30" s="2">
        <v>12.52</v>
      </c>
      <c r="AC30" s="6">
        <v>-4.0000000000000001E-3</v>
      </c>
      <c r="AD30" s="2">
        <v>12.53</v>
      </c>
      <c r="AE30" s="6">
        <v>-4.0000000000000001E-3</v>
      </c>
      <c r="AF30" s="6">
        <v>0.33800000000000002</v>
      </c>
      <c r="AG30" s="6">
        <v>0.95299999999999996</v>
      </c>
      <c r="AH30" s="2">
        <v>-360.99</v>
      </c>
      <c r="AI30" s="2">
        <v>17.829999999999998</v>
      </c>
      <c r="AJ30" s="2">
        <v>-360.99</v>
      </c>
      <c r="AK30" s="2" t="s">
        <v>288</v>
      </c>
      <c r="AL30" s="2" t="s">
        <v>288</v>
      </c>
      <c r="AM30" s="2" t="s">
        <v>288</v>
      </c>
      <c r="AN30" s="5">
        <v>7715440000</v>
      </c>
      <c r="AO30" s="2">
        <v>0</v>
      </c>
      <c r="AP30" s="5">
        <v>905323000</v>
      </c>
      <c r="AQ30" s="5">
        <v>-905323000</v>
      </c>
      <c r="AR30" s="5">
        <v>905566000</v>
      </c>
      <c r="AS30" s="5">
        <v>7663710000</v>
      </c>
      <c r="AT30" s="2">
        <v>0</v>
      </c>
      <c r="AU30" s="2">
        <v>0</v>
      </c>
      <c r="AV30" s="5">
        <v>-27133000</v>
      </c>
      <c r="AW30" s="5">
        <v>-5223000</v>
      </c>
      <c r="AX30" s="5">
        <v>7302460000</v>
      </c>
      <c r="AY30" s="5">
        <v>924140000</v>
      </c>
    </row>
    <row r="31" spans="1:51" hidden="1" x14ac:dyDescent="0.25">
      <c r="A31" s="2" t="str">
        <f>IFERROR(VLOOKUP(B31,carteira!A:A,1,0),"")</f>
        <v/>
      </c>
      <c r="B31" s="3" t="s">
        <v>1401</v>
      </c>
      <c r="C31" s="2">
        <v>12.55</v>
      </c>
      <c r="D31" s="4">
        <v>44698</v>
      </c>
      <c r="E31" s="2" t="s">
        <v>1402</v>
      </c>
      <c r="F31" s="2">
        <v>7.33</v>
      </c>
      <c r="G31" s="2" t="s">
        <v>492</v>
      </c>
      <c r="H31" s="2">
        <v>13.72</v>
      </c>
      <c r="I31" s="2" t="s">
        <v>493</v>
      </c>
      <c r="J31" s="5">
        <v>94264300</v>
      </c>
      <c r="K31" s="5">
        <v>7621400000</v>
      </c>
      <c r="L31" s="4">
        <v>44651</v>
      </c>
      <c r="M31" s="5">
        <v>14119000000</v>
      </c>
      <c r="N31" s="5">
        <v>607283000</v>
      </c>
      <c r="O31" s="2">
        <v>16.79</v>
      </c>
      <c r="P31" s="2">
        <v>0.75</v>
      </c>
      <c r="Q31" s="6">
        <v>-4.4200000000000003E-2</v>
      </c>
      <c r="R31" s="2">
        <v>15.69</v>
      </c>
      <c r="S31" s="2">
        <v>0.8</v>
      </c>
      <c r="T31" s="6">
        <v>-5.6399999999999999E-2</v>
      </c>
      <c r="U31" s="2">
        <v>3.56</v>
      </c>
      <c r="V31" s="6">
        <v>0.17399999999999999</v>
      </c>
      <c r="W31" s="6">
        <v>0.35489999999999999</v>
      </c>
      <c r="X31" s="2">
        <v>0.27</v>
      </c>
      <c r="Y31" s="6">
        <v>7.4999999999999997E-2</v>
      </c>
      <c r="Z31" s="2">
        <v>0.43</v>
      </c>
      <c r="AA31" s="6">
        <v>1.6E-2</v>
      </c>
      <c r="AB31" s="2">
        <v>1.57</v>
      </c>
      <c r="AC31" s="6">
        <v>0.122</v>
      </c>
      <c r="AD31" s="2">
        <v>-1.31</v>
      </c>
      <c r="AE31" s="6">
        <v>0.23300000000000001</v>
      </c>
      <c r="AF31" s="6">
        <v>5.1999999999999998E-2</v>
      </c>
      <c r="AG31" s="6">
        <v>0.93400000000000005</v>
      </c>
      <c r="AH31" s="2">
        <v>5.65</v>
      </c>
      <c r="AI31" s="2">
        <v>1.75</v>
      </c>
      <c r="AJ31" s="2">
        <v>6.59</v>
      </c>
      <c r="AK31" s="2">
        <v>24.27</v>
      </c>
      <c r="AL31" s="6">
        <v>0.19</v>
      </c>
      <c r="AM31" s="2">
        <v>1.61</v>
      </c>
      <c r="AN31" s="5">
        <v>17619900000</v>
      </c>
      <c r="AO31" s="5">
        <v>11787000000</v>
      </c>
      <c r="AP31" s="5">
        <v>5289380000</v>
      </c>
      <c r="AQ31" s="5">
        <v>6497610000</v>
      </c>
      <c r="AR31" s="5">
        <v>11287600000</v>
      </c>
      <c r="AS31" s="5">
        <v>485754000</v>
      </c>
      <c r="AT31" s="5">
        <v>28391200000</v>
      </c>
      <c r="AU31" s="5">
        <v>7229170000</v>
      </c>
      <c r="AV31" s="5">
        <v>2141900000</v>
      </c>
      <c r="AW31" s="5">
        <v>515635000</v>
      </c>
      <c r="AX31" s="5">
        <v>453925000</v>
      </c>
      <c r="AY31" s="5">
        <v>114592000</v>
      </c>
    </row>
    <row r="32" spans="1:51" hidden="1" x14ac:dyDescent="0.25">
      <c r="A32" s="2" t="str">
        <f>IFERROR(VLOOKUP(B32,carteira!A:A,1,0),"")</f>
        <v/>
      </c>
      <c r="B32" s="3" t="s">
        <v>2120</v>
      </c>
      <c r="C32" s="7">
        <v>3500</v>
      </c>
      <c r="D32" s="4">
        <v>43313</v>
      </c>
      <c r="E32" s="2" t="s">
        <v>2121</v>
      </c>
      <c r="F32" s="2">
        <v>0</v>
      </c>
      <c r="G32" s="2" t="s">
        <v>43</v>
      </c>
      <c r="H32" s="2">
        <v>0</v>
      </c>
      <c r="I32" s="2" t="s">
        <v>44</v>
      </c>
      <c r="J32" s="2">
        <v>0</v>
      </c>
      <c r="K32" s="5">
        <v>66500000</v>
      </c>
      <c r="L32" s="4">
        <v>44651</v>
      </c>
      <c r="M32" s="5">
        <v>54765000</v>
      </c>
      <c r="N32" s="5">
        <v>19000</v>
      </c>
      <c r="O32" s="2">
        <v>-6.37</v>
      </c>
      <c r="P32" s="2">
        <v>-549.67999999999995</v>
      </c>
      <c r="Q32" s="6">
        <v>0</v>
      </c>
      <c r="R32" s="2">
        <v>0.28999999999999998</v>
      </c>
      <c r="S32" s="7">
        <v>12006.1</v>
      </c>
      <c r="T32" s="6">
        <v>0</v>
      </c>
      <c r="U32" s="2" t="s">
        <v>2122</v>
      </c>
      <c r="V32" s="2" t="s">
        <v>2123</v>
      </c>
      <c r="W32" s="6">
        <v>0</v>
      </c>
      <c r="X32" s="2" t="s">
        <v>1637</v>
      </c>
      <c r="Y32" s="2" t="s">
        <v>2124</v>
      </c>
      <c r="Z32" s="2" t="s">
        <v>550</v>
      </c>
      <c r="AA32" s="2" t="s">
        <v>2125</v>
      </c>
      <c r="AB32" s="2" t="s">
        <v>40</v>
      </c>
      <c r="AC32" s="6">
        <v>-2.9000000000000001E-2</v>
      </c>
      <c r="AD32" s="2" t="s">
        <v>720</v>
      </c>
      <c r="AE32" s="2" t="s">
        <v>1241</v>
      </c>
      <c r="AF32" s="6">
        <v>0</v>
      </c>
      <c r="AG32" s="2" t="s">
        <v>124</v>
      </c>
      <c r="AH32" s="2" t="s">
        <v>2126</v>
      </c>
      <c r="AI32" s="2" t="s">
        <v>1539</v>
      </c>
      <c r="AJ32" s="2" t="s">
        <v>2127</v>
      </c>
      <c r="AK32" s="2" t="s">
        <v>47</v>
      </c>
      <c r="AL32" s="2" t="s">
        <v>2128</v>
      </c>
      <c r="AM32" s="2" t="s">
        <v>245</v>
      </c>
      <c r="AN32" s="5">
        <v>505669000</v>
      </c>
      <c r="AO32" s="5">
        <v>45516000</v>
      </c>
      <c r="AP32" s="5">
        <v>57251000</v>
      </c>
      <c r="AQ32" s="5">
        <v>-11735000</v>
      </c>
      <c r="AR32" s="5">
        <v>195798000</v>
      </c>
      <c r="AS32" s="5">
        <v>228115000</v>
      </c>
      <c r="AT32" s="5">
        <v>24717000</v>
      </c>
      <c r="AU32" s="5">
        <v>1512000</v>
      </c>
      <c r="AV32" s="5">
        <v>-14763000</v>
      </c>
      <c r="AW32" s="5">
        <v>-3851000</v>
      </c>
      <c r="AX32" s="5">
        <v>-10444000</v>
      </c>
      <c r="AY32" s="5">
        <v>-4429000</v>
      </c>
    </row>
    <row r="33" spans="1:51" hidden="1" x14ac:dyDescent="0.25">
      <c r="A33" s="2" t="str">
        <f>IFERROR(VLOOKUP(B33,carteira!A:A,1,0),"")</f>
        <v/>
      </c>
      <c r="B33" s="3" t="s">
        <v>1650</v>
      </c>
      <c r="C33" s="2">
        <v>20.69</v>
      </c>
      <c r="D33" s="4">
        <v>44698</v>
      </c>
      <c r="E33" s="2" t="s">
        <v>1651</v>
      </c>
      <c r="F33" s="2">
        <v>19.34</v>
      </c>
      <c r="G33" s="2" t="s">
        <v>13</v>
      </c>
      <c r="H33" s="2">
        <v>26.75</v>
      </c>
      <c r="I33" s="2" t="s">
        <v>1652</v>
      </c>
      <c r="J33" s="5">
        <v>1086790</v>
      </c>
      <c r="K33" s="5">
        <v>2458370000</v>
      </c>
      <c r="L33" s="4">
        <v>44651</v>
      </c>
      <c r="M33" s="5">
        <v>2656660000</v>
      </c>
      <c r="N33" s="5">
        <v>118819000</v>
      </c>
      <c r="O33" s="2">
        <v>3.23</v>
      </c>
      <c r="P33" s="2">
        <v>6.41</v>
      </c>
      <c r="Q33" s="6">
        <v>-0.1288</v>
      </c>
      <c r="R33" s="2">
        <v>2.77</v>
      </c>
      <c r="S33" s="2">
        <v>7.46</v>
      </c>
      <c r="T33" s="6">
        <v>-0.1017</v>
      </c>
      <c r="U33" s="2">
        <v>2.67</v>
      </c>
      <c r="V33" s="6">
        <v>0.48799999999999999</v>
      </c>
      <c r="W33" s="6">
        <v>-7.2700000000000001E-2</v>
      </c>
      <c r="X33" s="2">
        <v>0.86</v>
      </c>
      <c r="Y33" s="6">
        <v>0.32100000000000001</v>
      </c>
      <c r="Z33" s="2">
        <v>1.18</v>
      </c>
      <c r="AA33" s="6">
        <v>0.26600000000000001</v>
      </c>
      <c r="AB33" s="2">
        <v>4.66</v>
      </c>
      <c r="AC33" s="6">
        <v>0.442</v>
      </c>
      <c r="AD33" s="2">
        <v>10.08</v>
      </c>
      <c r="AE33" s="6">
        <v>0.57299999999999995</v>
      </c>
      <c r="AF33" s="6">
        <v>7.9000000000000001E-2</v>
      </c>
      <c r="AG33" s="6">
        <v>0.86</v>
      </c>
      <c r="AH33" s="2">
        <v>2.79</v>
      </c>
      <c r="AI33" s="2">
        <v>1.58</v>
      </c>
      <c r="AJ33" s="2">
        <v>2.88</v>
      </c>
      <c r="AK33" s="2">
        <v>0.6</v>
      </c>
      <c r="AL33" s="6">
        <v>0.40400000000000003</v>
      </c>
      <c r="AM33" s="2">
        <v>1.38</v>
      </c>
      <c r="AN33" s="5">
        <v>2083730000</v>
      </c>
      <c r="AO33" s="5">
        <v>535425000</v>
      </c>
      <c r="AP33" s="5">
        <v>337127000</v>
      </c>
      <c r="AQ33" s="5">
        <v>198298000</v>
      </c>
      <c r="AR33" s="5">
        <v>1441760000</v>
      </c>
      <c r="AS33" s="5">
        <v>885921000</v>
      </c>
      <c r="AT33" s="5">
        <v>2865940000</v>
      </c>
      <c r="AU33" s="5">
        <v>676569000</v>
      </c>
      <c r="AV33" s="5">
        <v>921140000</v>
      </c>
      <c r="AW33" s="5">
        <v>216528000</v>
      </c>
      <c r="AX33" s="5">
        <v>761957000</v>
      </c>
      <c r="AY33" s="5">
        <v>194993000</v>
      </c>
    </row>
    <row r="34" spans="1:51" hidden="1" x14ac:dyDescent="0.25">
      <c r="A34" s="2" t="str">
        <f>IFERROR(VLOOKUP(B34,carteira!A:A,1,0),"")</f>
        <v/>
      </c>
      <c r="B34" s="3" t="s">
        <v>2131</v>
      </c>
      <c r="C34" s="2">
        <v>20.41</v>
      </c>
      <c r="D34" s="4">
        <v>44698</v>
      </c>
      <c r="E34" s="2" t="s">
        <v>2132</v>
      </c>
      <c r="F34" s="2">
        <v>18.989999999999998</v>
      </c>
      <c r="G34" s="2" t="s">
        <v>13</v>
      </c>
      <c r="H34" s="2">
        <v>26.97</v>
      </c>
      <c r="I34" s="2" t="s">
        <v>1652</v>
      </c>
      <c r="J34" s="5">
        <v>22861900</v>
      </c>
      <c r="K34" s="5">
        <v>2425100000</v>
      </c>
      <c r="L34" s="4">
        <v>44651</v>
      </c>
      <c r="M34" s="5">
        <v>2623390000</v>
      </c>
      <c r="N34" s="5">
        <v>118819000</v>
      </c>
      <c r="O34" s="2">
        <v>3.18</v>
      </c>
      <c r="P34" s="2">
        <v>6.41</v>
      </c>
      <c r="Q34" s="6">
        <v>-0.14169999999999999</v>
      </c>
      <c r="R34" s="2">
        <v>2.74</v>
      </c>
      <c r="S34" s="2">
        <v>7.46</v>
      </c>
      <c r="T34" s="6">
        <v>-0.1116</v>
      </c>
      <c r="U34" s="2">
        <v>2.63</v>
      </c>
      <c r="V34" s="6">
        <v>0.48799999999999999</v>
      </c>
      <c r="W34" s="6">
        <v>-6.2600000000000003E-2</v>
      </c>
      <c r="X34" s="2">
        <v>0.85</v>
      </c>
      <c r="Y34" s="6">
        <v>0.32100000000000001</v>
      </c>
      <c r="Z34" s="2">
        <v>1.1599999999999999</v>
      </c>
      <c r="AA34" s="6">
        <v>0.26600000000000001</v>
      </c>
      <c r="AB34" s="2">
        <v>4.5999999999999996</v>
      </c>
      <c r="AC34" s="6">
        <v>0.442</v>
      </c>
      <c r="AD34" s="2">
        <v>9.94</v>
      </c>
      <c r="AE34" s="6">
        <v>0.57299999999999995</v>
      </c>
      <c r="AF34" s="6">
        <v>0.08</v>
      </c>
      <c r="AG34" s="6">
        <v>0.86</v>
      </c>
      <c r="AH34" s="2">
        <v>2.76</v>
      </c>
      <c r="AI34" s="2">
        <v>1.58</v>
      </c>
      <c r="AJ34" s="2">
        <v>2.85</v>
      </c>
      <c r="AK34" s="2">
        <v>0.6</v>
      </c>
      <c r="AL34" s="6">
        <v>0.40400000000000003</v>
      </c>
      <c r="AM34" s="2">
        <v>1.38</v>
      </c>
      <c r="AN34" s="5">
        <v>2083730000</v>
      </c>
      <c r="AO34" s="5">
        <v>535425000</v>
      </c>
      <c r="AP34" s="5">
        <v>337127000</v>
      </c>
      <c r="AQ34" s="5">
        <v>198298000</v>
      </c>
      <c r="AR34" s="5">
        <v>1441760000</v>
      </c>
      <c r="AS34" s="5">
        <v>885921000</v>
      </c>
      <c r="AT34" s="5">
        <v>2865940000</v>
      </c>
      <c r="AU34" s="5">
        <v>676569000</v>
      </c>
      <c r="AV34" s="5">
        <v>921140000</v>
      </c>
      <c r="AW34" s="5">
        <v>216528000</v>
      </c>
      <c r="AX34" s="5">
        <v>761957000</v>
      </c>
      <c r="AY34" s="5">
        <v>194993000</v>
      </c>
    </row>
    <row r="35" spans="1:51" x14ac:dyDescent="0.25">
      <c r="A35" s="2" t="str">
        <f>IFERROR(VLOOKUP(B35,carteira!A:A,1,0),"")</f>
        <v/>
      </c>
      <c r="B35" s="3" t="s">
        <v>1643</v>
      </c>
      <c r="C35" s="2">
        <v>52.61</v>
      </c>
      <c r="D35" s="4">
        <v>44698</v>
      </c>
      <c r="E35" s="2" t="s">
        <v>1644</v>
      </c>
      <c r="F35" s="2">
        <v>47.26</v>
      </c>
      <c r="G35" s="2" t="s">
        <v>738</v>
      </c>
      <c r="H35" s="2">
        <v>64.92</v>
      </c>
      <c r="I35" s="2" t="s">
        <v>739</v>
      </c>
      <c r="J35" s="5">
        <v>363106000</v>
      </c>
      <c r="K35" s="5">
        <v>71616100000</v>
      </c>
      <c r="L35" s="4">
        <v>44651</v>
      </c>
      <c r="M35" s="5">
        <v>121538000000</v>
      </c>
      <c r="N35" s="5">
        <v>1361260000</v>
      </c>
      <c r="O35" s="2">
        <v>3.3</v>
      </c>
      <c r="P35" s="2">
        <v>15.93</v>
      </c>
      <c r="Q35" s="6">
        <v>7.2700000000000001E-2</v>
      </c>
      <c r="R35" s="2">
        <v>2.83</v>
      </c>
      <c r="S35" s="2">
        <v>18.57</v>
      </c>
      <c r="T35" s="6">
        <v>-7.3000000000000001E-3</v>
      </c>
      <c r="U35" s="2">
        <v>4.26</v>
      </c>
      <c r="V35" s="6">
        <v>0.49299999999999999</v>
      </c>
      <c r="W35" s="6">
        <v>-0.19040000000000001</v>
      </c>
      <c r="X35" s="2">
        <v>1.71</v>
      </c>
      <c r="Y35" s="6">
        <v>0.40200000000000002</v>
      </c>
      <c r="Z35" s="2">
        <v>0.63</v>
      </c>
      <c r="AA35" s="6">
        <v>0.51900000000000002</v>
      </c>
      <c r="AB35" s="2">
        <v>2.98</v>
      </c>
      <c r="AC35" s="6">
        <v>0.14899999999999999</v>
      </c>
      <c r="AD35" s="2">
        <v>-1.28</v>
      </c>
      <c r="AE35" s="6">
        <v>0.185</v>
      </c>
      <c r="AF35" s="6">
        <v>2.5000000000000001E-2</v>
      </c>
      <c r="AG35" s="6">
        <v>0.85799999999999998</v>
      </c>
      <c r="AH35" s="2">
        <v>5.1100000000000003</v>
      </c>
      <c r="AI35" s="2">
        <v>4.12</v>
      </c>
      <c r="AJ35" s="2">
        <v>7.23</v>
      </c>
      <c r="AK35" s="2">
        <v>2.72</v>
      </c>
      <c r="AL35" s="6">
        <v>0.39400000000000002</v>
      </c>
      <c r="AM35" s="2">
        <v>0.37</v>
      </c>
      <c r="AN35" s="5">
        <v>112936000000</v>
      </c>
      <c r="AO35" s="5">
        <v>68765900000</v>
      </c>
      <c r="AP35" s="5">
        <v>18844500000</v>
      </c>
      <c r="AQ35" s="5">
        <v>49921400000</v>
      </c>
      <c r="AR35" s="5">
        <v>31747900000</v>
      </c>
      <c r="AS35" s="5">
        <v>25282200000</v>
      </c>
      <c r="AT35" s="5">
        <v>41819100000</v>
      </c>
      <c r="AU35" s="5">
        <v>9742830000</v>
      </c>
      <c r="AV35" s="5">
        <v>16801800000</v>
      </c>
      <c r="AW35" s="5">
        <v>3401390000</v>
      </c>
      <c r="AX35" s="5">
        <v>21688300000</v>
      </c>
      <c r="AY35" s="5">
        <v>10304700000</v>
      </c>
    </row>
    <row r="36" spans="1:51" hidden="1" x14ac:dyDescent="0.25">
      <c r="A36" s="2" t="str">
        <f>IFERROR(VLOOKUP(B36,carteira!A:A,1,0),"")</f>
        <v/>
      </c>
      <c r="B36" s="3" t="s">
        <v>2457</v>
      </c>
      <c r="C36" s="2">
        <v>102.4</v>
      </c>
      <c r="D36" s="4">
        <v>44698</v>
      </c>
      <c r="E36" s="2" t="s">
        <v>2458</v>
      </c>
      <c r="F36" s="2">
        <v>60.01</v>
      </c>
      <c r="G36" s="2" t="s">
        <v>478</v>
      </c>
      <c r="H36" s="2">
        <v>102.4</v>
      </c>
      <c r="I36" s="2" t="s">
        <v>1715</v>
      </c>
      <c r="J36" s="5">
        <v>28692</v>
      </c>
      <c r="K36" s="5">
        <v>10636900000</v>
      </c>
      <c r="L36" s="4">
        <v>44651</v>
      </c>
      <c r="M36" s="5">
        <v>10204000000</v>
      </c>
      <c r="N36" s="5">
        <v>103876000</v>
      </c>
      <c r="O36" s="2">
        <v>4.9400000000000004</v>
      </c>
      <c r="P36" s="2">
        <v>20.72</v>
      </c>
      <c r="Q36" s="6">
        <v>8.9200000000000002E-2</v>
      </c>
      <c r="R36" s="2">
        <v>4.03</v>
      </c>
      <c r="S36" s="2">
        <v>25.44</v>
      </c>
      <c r="T36" s="6">
        <v>0.1343</v>
      </c>
      <c r="U36" s="2">
        <v>4.33</v>
      </c>
      <c r="V36" s="6">
        <v>0.45300000000000001</v>
      </c>
      <c r="W36" s="6">
        <v>0.57220000000000004</v>
      </c>
      <c r="X36" s="2">
        <v>1.55</v>
      </c>
      <c r="Y36" s="6">
        <v>0.35799999999999998</v>
      </c>
      <c r="Z36" s="2">
        <v>1.65</v>
      </c>
      <c r="AA36" s="6">
        <v>0.316</v>
      </c>
      <c r="AB36" s="2">
        <v>6.52</v>
      </c>
      <c r="AC36" s="6">
        <v>0.38100000000000001</v>
      </c>
      <c r="AD36" s="2">
        <v>-19.239999999999998</v>
      </c>
      <c r="AE36" s="6">
        <v>0.57399999999999995</v>
      </c>
      <c r="AF36" s="6">
        <v>0.151</v>
      </c>
      <c r="AG36" s="6">
        <v>0.81499999999999995</v>
      </c>
      <c r="AH36" s="2">
        <v>3.8</v>
      </c>
      <c r="AI36" s="2">
        <v>2.02</v>
      </c>
      <c r="AJ36" s="2">
        <v>4.1500000000000004</v>
      </c>
      <c r="AK36" s="2">
        <v>0.54</v>
      </c>
      <c r="AL36" s="6">
        <v>0.19800000000000001</v>
      </c>
      <c r="AM36" s="2">
        <v>1.06</v>
      </c>
      <c r="AN36" s="5">
        <v>6456700000</v>
      </c>
      <c r="AO36" s="5">
        <v>1432500000</v>
      </c>
      <c r="AP36" s="5">
        <v>1865440000</v>
      </c>
      <c r="AQ36" s="5">
        <v>-432940000</v>
      </c>
      <c r="AR36" s="5">
        <v>3227350000</v>
      </c>
      <c r="AS36" s="5">
        <v>2642370000</v>
      </c>
      <c r="AT36" s="5">
        <v>6863220000</v>
      </c>
      <c r="AU36" s="5">
        <v>1890470000</v>
      </c>
      <c r="AV36" s="5">
        <v>2458880000</v>
      </c>
      <c r="AW36" s="5">
        <v>787177000</v>
      </c>
      <c r="AX36" s="5">
        <v>2152610000</v>
      </c>
      <c r="AY36" s="5">
        <v>445396000</v>
      </c>
    </row>
    <row r="37" spans="1:51" hidden="1" x14ac:dyDescent="0.25">
      <c r="A37" s="2" t="str">
        <f>IFERROR(VLOOKUP(B37,carteira!A:A,1,0),"")</f>
        <v/>
      </c>
      <c r="B37" s="3" t="s">
        <v>2301</v>
      </c>
      <c r="C37" s="2">
        <v>100.75</v>
      </c>
      <c r="D37" s="4">
        <v>44698</v>
      </c>
      <c r="E37" s="2" t="s">
        <v>2302</v>
      </c>
      <c r="F37" s="2">
        <v>59.65</v>
      </c>
      <c r="G37" s="2" t="s">
        <v>478</v>
      </c>
      <c r="H37" s="2">
        <v>100.75</v>
      </c>
      <c r="I37" s="2" t="s">
        <v>1715</v>
      </c>
      <c r="J37" s="5">
        <v>38688100</v>
      </c>
      <c r="K37" s="5">
        <v>10465500000</v>
      </c>
      <c r="L37" s="4">
        <v>44651</v>
      </c>
      <c r="M37" s="5">
        <v>10032600000</v>
      </c>
      <c r="N37" s="5">
        <v>103876000</v>
      </c>
      <c r="O37" s="2">
        <v>4.8600000000000003</v>
      </c>
      <c r="P37" s="2">
        <v>20.72</v>
      </c>
      <c r="Q37" s="6">
        <v>4.9399999999999999E-2</v>
      </c>
      <c r="R37" s="2">
        <v>3.96</v>
      </c>
      <c r="S37" s="2">
        <v>25.44</v>
      </c>
      <c r="T37" s="6">
        <v>0.14269999999999999</v>
      </c>
      <c r="U37" s="2">
        <v>4.26</v>
      </c>
      <c r="V37" s="6">
        <v>0.45300000000000001</v>
      </c>
      <c r="W37" s="6">
        <v>0.53169999999999995</v>
      </c>
      <c r="X37" s="2">
        <v>1.52</v>
      </c>
      <c r="Y37" s="6">
        <v>0.35799999999999998</v>
      </c>
      <c r="Z37" s="2">
        <v>1.62</v>
      </c>
      <c r="AA37" s="6">
        <v>0.316</v>
      </c>
      <c r="AB37" s="2">
        <v>6.42</v>
      </c>
      <c r="AC37" s="6">
        <v>0.38100000000000001</v>
      </c>
      <c r="AD37" s="2">
        <v>-18.93</v>
      </c>
      <c r="AE37" s="6">
        <v>0.57399999999999995</v>
      </c>
      <c r="AF37" s="6">
        <v>0.153</v>
      </c>
      <c r="AG37" s="6">
        <v>0.81499999999999995</v>
      </c>
      <c r="AH37" s="2">
        <v>3.74</v>
      </c>
      <c r="AI37" s="2">
        <v>2.02</v>
      </c>
      <c r="AJ37" s="2">
        <v>4.08</v>
      </c>
      <c r="AK37" s="2">
        <v>0.54</v>
      </c>
      <c r="AL37" s="6">
        <v>0.19800000000000001</v>
      </c>
      <c r="AM37" s="2">
        <v>1.06</v>
      </c>
      <c r="AN37" s="5">
        <v>6456700000</v>
      </c>
      <c r="AO37" s="5">
        <v>1432500000</v>
      </c>
      <c r="AP37" s="5">
        <v>1865440000</v>
      </c>
      <c r="AQ37" s="5">
        <v>-432940000</v>
      </c>
      <c r="AR37" s="5">
        <v>3227350000</v>
      </c>
      <c r="AS37" s="5">
        <v>2642370000</v>
      </c>
      <c r="AT37" s="5">
        <v>6863220000</v>
      </c>
      <c r="AU37" s="5">
        <v>1890470000</v>
      </c>
      <c r="AV37" s="5">
        <v>2458880000</v>
      </c>
      <c r="AW37" s="5">
        <v>787177000</v>
      </c>
      <c r="AX37" s="5">
        <v>2152610000</v>
      </c>
      <c r="AY37" s="5">
        <v>445396000</v>
      </c>
    </row>
    <row r="38" spans="1:51" hidden="1" x14ac:dyDescent="0.25">
      <c r="A38" s="2" t="str">
        <f>IFERROR(VLOOKUP(B38,carteira!A:A,1,0),"")</f>
        <v/>
      </c>
      <c r="B38" s="3" t="s">
        <v>1726</v>
      </c>
      <c r="C38" s="2">
        <v>95.71</v>
      </c>
      <c r="D38" s="4">
        <v>44698</v>
      </c>
      <c r="E38" s="2" t="s">
        <v>1727</v>
      </c>
      <c r="F38" s="2">
        <v>59.54</v>
      </c>
      <c r="G38" s="2" t="s">
        <v>478</v>
      </c>
      <c r="H38" s="2">
        <v>97.8</v>
      </c>
      <c r="I38" s="2" t="s">
        <v>1715</v>
      </c>
      <c r="J38" s="5">
        <v>3416620</v>
      </c>
      <c r="K38" s="5">
        <v>9941970000</v>
      </c>
      <c r="L38" s="4">
        <v>44651</v>
      </c>
      <c r="M38" s="5">
        <v>9509030000</v>
      </c>
      <c r="N38" s="5">
        <v>103876000</v>
      </c>
      <c r="O38" s="2">
        <v>4.62</v>
      </c>
      <c r="P38" s="2">
        <v>20.72</v>
      </c>
      <c r="Q38" s="6">
        <v>4.4400000000000002E-2</v>
      </c>
      <c r="R38" s="2">
        <v>3.76</v>
      </c>
      <c r="S38" s="2">
        <v>25.44</v>
      </c>
      <c r="T38" s="6">
        <v>0.1547</v>
      </c>
      <c r="U38" s="2">
        <v>4.04</v>
      </c>
      <c r="V38" s="6">
        <v>0.45300000000000001</v>
      </c>
      <c r="W38" s="6">
        <v>0.63319999999999999</v>
      </c>
      <c r="X38" s="2">
        <v>1.45</v>
      </c>
      <c r="Y38" s="6">
        <v>0.35799999999999998</v>
      </c>
      <c r="Z38" s="2">
        <v>1.54</v>
      </c>
      <c r="AA38" s="6">
        <v>0.316</v>
      </c>
      <c r="AB38" s="2">
        <v>6.1</v>
      </c>
      <c r="AC38" s="6">
        <v>0.38100000000000001</v>
      </c>
      <c r="AD38" s="2">
        <v>-17.989999999999998</v>
      </c>
      <c r="AE38" s="6">
        <v>0.57399999999999995</v>
      </c>
      <c r="AF38" s="6">
        <v>0.14599999999999999</v>
      </c>
      <c r="AG38" s="6">
        <v>0.81499999999999995</v>
      </c>
      <c r="AH38" s="2">
        <v>3.54</v>
      </c>
      <c r="AI38" s="2">
        <v>2.02</v>
      </c>
      <c r="AJ38" s="2">
        <v>3.87</v>
      </c>
      <c r="AK38" s="2">
        <v>0.54</v>
      </c>
      <c r="AL38" s="6">
        <v>0.19800000000000001</v>
      </c>
      <c r="AM38" s="2">
        <v>1.06</v>
      </c>
      <c r="AN38" s="5">
        <v>6456700000</v>
      </c>
      <c r="AO38" s="5">
        <v>1432500000</v>
      </c>
      <c r="AP38" s="5">
        <v>1865440000</v>
      </c>
      <c r="AQ38" s="5">
        <v>-432940000</v>
      </c>
      <c r="AR38" s="5">
        <v>3227350000</v>
      </c>
      <c r="AS38" s="5">
        <v>2642370000</v>
      </c>
      <c r="AT38" s="5">
        <v>6863220000</v>
      </c>
      <c r="AU38" s="5">
        <v>1890470000</v>
      </c>
      <c r="AV38" s="5">
        <v>2458880000</v>
      </c>
      <c r="AW38" s="5">
        <v>787177000</v>
      </c>
      <c r="AX38" s="5">
        <v>2152610000</v>
      </c>
      <c r="AY38" s="5">
        <v>445396000</v>
      </c>
    </row>
    <row r="39" spans="1:51" hidden="1" x14ac:dyDescent="0.25">
      <c r="A39" s="2" t="str">
        <f>IFERROR(VLOOKUP(B39,carteira!A:A,1,0),"")</f>
        <v/>
      </c>
      <c r="B39" s="3" t="s">
        <v>1436</v>
      </c>
      <c r="C39" s="2">
        <v>19.899999999999999</v>
      </c>
      <c r="D39" s="4">
        <v>44698</v>
      </c>
      <c r="E39" s="2" t="s">
        <v>1437</v>
      </c>
      <c r="F39" s="2">
        <v>18.5</v>
      </c>
      <c r="G39" s="2" t="s">
        <v>101</v>
      </c>
      <c r="H39" s="2">
        <v>68.959999999999994</v>
      </c>
      <c r="I39" s="2" t="s">
        <v>1438</v>
      </c>
      <c r="J39" s="5">
        <v>72962</v>
      </c>
      <c r="K39" s="5">
        <v>49352000</v>
      </c>
      <c r="L39" s="4">
        <v>44651</v>
      </c>
      <c r="M39" s="5">
        <v>365226000</v>
      </c>
      <c r="N39" s="5">
        <v>2480000</v>
      </c>
      <c r="O39" s="2">
        <v>-0.08</v>
      </c>
      <c r="P39" s="2">
        <v>-240.64</v>
      </c>
      <c r="Q39" s="6">
        <v>-0.28060000000000002</v>
      </c>
      <c r="R39" s="2">
        <v>-7.0000000000000007E-2</v>
      </c>
      <c r="S39" s="2">
        <v>-298.70999999999998</v>
      </c>
      <c r="T39" s="6">
        <v>-0.1333</v>
      </c>
      <c r="U39" s="2">
        <v>0.56000000000000005</v>
      </c>
      <c r="V39" s="6">
        <v>0.36399999999999999</v>
      </c>
      <c r="W39" s="6">
        <v>-0.43340000000000001</v>
      </c>
      <c r="X39" s="2">
        <v>7.0000000000000007E-2</v>
      </c>
      <c r="Y39" s="6">
        <v>0.123</v>
      </c>
      <c r="Z39" s="2">
        <v>0.04</v>
      </c>
      <c r="AA39" s="6">
        <v>-0.83899999999999997</v>
      </c>
      <c r="AB39" s="2">
        <v>-0.04</v>
      </c>
      <c r="AC39" s="6">
        <v>7.0000000000000007E-2</v>
      </c>
      <c r="AD39" s="2">
        <v>-0.03</v>
      </c>
      <c r="AE39" s="6">
        <v>7.4999999999999997E-2</v>
      </c>
      <c r="AF39" s="6">
        <v>0</v>
      </c>
      <c r="AG39" s="6">
        <v>0.80600000000000005</v>
      </c>
      <c r="AH39" s="2">
        <v>3.54</v>
      </c>
      <c r="AI39" s="2">
        <v>0.25</v>
      </c>
      <c r="AJ39" s="2">
        <v>4.16</v>
      </c>
      <c r="AK39" s="2">
        <v>-0.43</v>
      </c>
      <c r="AL39" s="6">
        <v>0.11899999999999999</v>
      </c>
      <c r="AM39" s="2">
        <v>0.56999999999999995</v>
      </c>
      <c r="AN39" s="5">
        <v>1255860000</v>
      </c>
      <c r="AO39" s="5">
        <v>321178000</v>
      </c>
      <c r="AP39" s="5">
        <v>5304000</v>
      </c>
      <c r="AQ39" s="5">
        <v>315874000</v>
      </c>
      <c r="AR39" s="5">
        <v>418362000</v>
      </c>
      <c r="AS39" s="5">
        <v>-740803000</v>
      </c>
      <c r="AT39" s="5">
        <v>711526000</v>
      </c>
      <c r="AU39" s="5">
        <v>167394000</v>
      </c>
      <c r="AV39" s="5">
        <v>87867000</v>
      </c>
      <c r="AW39" s="5">
        <v>19536000</v>
      </c>
      <c r="AX39" s="5">
        <v>-596780000</v>
      </c>
      <c r="AY39" s="5">
        <v>-12699000</v>
      </c>
    </row>
    <row r="40" spans="1:51" hidden="1" x14ac:dyDescent="0.25">
      <c r="A40" s="2" t="str">
        <f>IFERROR(VLOOKUP(B40,carteira!A:A,1,0),"")</f>
        <v/>
      </c>
      <c r="B40" s="3" t="s">
        <v>976</v>
      </c>
      <c r="C40" s="2">
        <v>3.36</v>
      </c>
      <c r="D40" s="4">
        <v>44698</v>
      </c>
      <c r="E40" s="2" t="s">
        <v>977</v>
      </c>
      <c r="F40" s="2">
        <v>1.9</v>
      </c>
      <c r="G40" s="2" t="s">
        <v>183</v>
      </c>
      <c r="H40" s="2">
        <v>17.149999999999999</v>
      </c>
      <c r="I40" s="2" t="s">
        <v>978</v>
      </c>
      <c r="J40" s="5">
        <v>370694</v>
      </c>
      <c r="K40" s="5">
        <v>443750000</v>
      </c>
      <c r="L40" s="4">
        <v>44651</v>
      </c>
      <c r="M40" s="5">
        <v>227079000</v>
      </c>
      <c r="N40" s="5">
        <v>132068000</v>
      </c>
      <c r="O40" s="2">
        <v>-5.77</v>
      </c>
      <c r="P40" s="2">
        <v>-0.57999999999999996</v>
      </c>
      <c r="Q40" s="6">
        <v>5.6599999999999998E-2</v>
      </c>
      <c r="R40" s="2">
        <v>-4.59</v>
      </c>
      <c r="S40" s="2">
        <v>-0.73</v>
      </c>
      <c r="T40" s="6">
        <v>-1.47E-2</v>
      </c>
      <c r="U40" s="2">
        <v>-17.73</v>
      </c>
      <c r="V40" s="6">
        <v>0.89600000000000002</v>
      </c>
      <c r="W40" s="6">
        <v>-0.74550000000000005</v>
      </c>
      <c r="X40" s="2">
        <v>3.37</v>
      </c>
      <c r="Y40" s="6">
        <v>-0.19</v>
      </c>
      <c r="Z40" s="2">
        <v>1.21</v>
      </c>
      <c r="AA40" s="6">
        <v>-0.58299999999999996</v>
      </c>
      <c r="AB40" s="2">
        <v>-30.37</v>
      </c>
      <c r="AC40" s="6">
        <v>-6.8000000000000005E-2</v>
      </c>
      <c r="AD40" s="2">
        <v>-2.71</v>
      </c>
      <c r="AE40" s="6">
        <v>-0.373</v>
      </c>
      <c r="AF40" s="6">
        <v>0</v>
      </c>
      <c r="AG40" s="6">
        <v>0.79500000000000004</v>
      </c>
      <c r="AH40" s="2">
        <v>-26.99</v>
      </c>
      <c r="AI40" s="2">
        <v>0.95</v>
      </c>
      <c r="AJ40" s="2">
        <v>-9.07</v>
      </c>
      <c r="AK40" s="2">
        <v>-0.39</v>
      </c>
      <c r="AL40" s="2" t="s">
        <v>288</v>
      </c>
      <c r="AM40" s="2">
        <v>0.36</v>
      </c>
      <c r="AN40" s="5">
        <v>365773000</v>
      </c>
      <c r="AO40" s="5">
        <v>38168000</v>
      </c>
      <c r="AP40" s="5">
        <v>254839000</v>
      </c>
      <c r="AQ40" s="5">
        <v>-216671000</v>
      </c>
      <c r="AR40" s="5">
        <v>298857000</v>
      </c>
      <c r="AS40" s="5">
        <v>-96659000</v>
      </c>
      <c r="AT40" s="5">
        <v>131808000</v>
      </c>
      <c r="AU40" s="5">
        <v>33723000</v>
      </c>
      <c r="AV40" s="5">
        <v>-25028000</v>
      </c>
      <c r="AW40" s="5">
        <v>-23511000</v>
      </c>
      <c r="AX40" s="5">
        <v>-76875000</v>
      </c>
      <c r="AY40" s="5">
        <v>-16690000</v>
      </c>
    </row>
    <row r="41" spans="1:51" hidden="1" x14ac:dyDescent="0.25">
      <c r="A41" s="2" t="str">
        <f>IFERROR(VLOOKUP(B41,carteira!A:A,1,0),"")</f>
        <v/>
      </c>
      <c r="B41" s="3" t="s">
        <v>1646</v>
      </c>
      <c r="C41" s="2">
        <v>5.41</v>
      </c>
      <c r="D41" s="4">
        <v>44698</v>
      </c>
      <c r="E41" s="2" t="s">
        <v>1647</v>
      </c>
      <c r="F41" s="2">
        <v>4.53</v>
      </c>
      <c r="G41" s="2" t="s">
        <v>67</v>
      </c>
      <c r="H41" s="2">
        <v>7.91</v>
      </c>
      <c r="I41" s="2" t="s">
        <v>67</v>
      </c>
      <c r="J41" s="5">
        <v>6021390</v>
      </c>
      <c r="K41" s="5">
        <v>825804000</v>
      </c>
      <c r="L41" s="4">
        <v>44651</v>
      </c>
      <c r="M41" s="5">
        <v>1676650000</v>
      </c>
      <c r="N41" s="5">
        <v>152644000</v>
      </c>
      <c r="O41" s="2">
        <v>0.65</v>
      </c>
      <c r="P41" s="2">
        <v>8.31</v>
      </c>
      <c r="Q41" s="6">
        <v>4.2000000000000003E-2</v>
      </c>
      <c r="R41" s="2">
        <v>0.5</v>
      </c>
      <c r="S41" s="2">
        <v>10.82</v>
      </c>
      <c r="T41" s="6">
        <v>-1.35E-2</v>
      </c>
      <c r="U41" s="2">
        <v>0.53</v>
      </c>
      <c r="V41" s="6">
        <v>0.70299999999999996</v>
      </c>
      <c r="W41" s="6">
        <v>-0.10340000000000001</v>
      </c>
      <c r="X41" s="2">
        <v>0.35</v>
      </c>
      <c r="Y41" s="6">
        <v>0.66200000000000003</v>
      </c>
      <c r="Z41" s="2">
        <v>0.18</v>
      </c>
      <c r="AA41" s="6">
        <v>0.58599999999999997</v>
      </c>
      <c r="AB41" s="2">
        <v>1.22</v>
      </c>
      <c r="AC41" s="6">
        <v>0.32900000000000001</v>
      </c>
      <c r="AD41" s="2">
        <v>-0.79</v>
      </c>
      <c r="AE41" s="6">
        <v>0.376</v>
      </c>
      <c r="AF41" s="6">
        <v>0</v>
      </c>
      <c r="AG41" s="6">
        <v>0.76800000000000002</v>
      </c>
      <c r="AH41" s="2">
        <v>1.03</v>
      </c>
      <c r="AI41" s="2">
        <v>4.6100000000000003</v>
      </c>
      <c r="AJ41" s="2">
        <v>1.08</v>
      </c>
      <c r="AK41" s="2">
        <v>0.86</v>
      </c>
      <c r="AL41" s="6">
        <v>0.38300000000000001</v>
      </c>
      <c r="AM41" s="2">
        <v>0.5</v>
      </c>
      <c r="AN41" s="5">
        <v>4711170000</v>
      </c>
      <c r="AO41" s="5">
        <v>1427990000</v>
      </c>
      <c r="AP41" s="5">
        <v>577144000</v>
      </c>
      <c r="AQ41" s="5">
        <v>850848000</v>
      </c>
      <c r="AR41" s="5">
        <v>867551000</v>
      </c>
      <c r="AS41" s="5">
        <v>1652140000</v>
      </c>
      <c r="AT41" s="5">
        <v>2340940000</v>
      </c>
      <c r="AU41" s="5">
        <v>153230000</v>
      </c>
      <c r="AV41" s="5">
        <v>1549420000</v>
      </c>
      <c r="AW41" s="5">
        <v>46687000</v>
      </c>
      <c r="AX41" s="5">
        <v>1268640000</v>
      </c>
      <c r="AY41" s="5">
        <v>-10921000</v>
      </c>
    </row>
    <row r="42" spans="1:51" hidden="1" x14ac:dyDescent="0.25">
      <c r="A42" s="2" t="str">
        <f>IFERROR(VLOOKUP(B42,carteira!A:A,1,0),"")</f>
        <v/>
      </c>
      <c r="B42" s="3" t="s">
        <v>149</v>
      </c>
      <c r="C42" s="2">
        <v>30.31</v>
      </c>
      <c r="D42" s="4">
        <v>44698</v>
      </c>
      <c r="E42" s="2" t="s">
        <v>150</v>
      </c>
      <c r="F42" s="2">
        <v>27.92</v>
      </c>
      <c r="G42" s="2" t="s">
        <v>151</v>
      </c>
      <c r="H42" s="2">
        <v>68.84</v>
      </c>
      <c r="I42" s="2" t="s">
        <v>151</v>
      </c>
      <c r="J42" s="5">
        <v>29729200</v>
      </c>
      <c r="K42" s="5">
        <v>3423090000</v>
      </c>
      <c r="L42" s="4">
        <v>44651</v>
      </c>
      <c r="M42" s="5">
        <v>5687550000</v>
      </c>
      <c r="N42" s="5">
        <v>112936000</v>
      </c>
      <c r="O42" s="2">
        <v>4.46</v>
      </c>
      <c r="P42" s="2">
        <v>6.8</v>
      </c>
      <c r="Q42" s="6">
        <v>-0.12989999999999999</v>
      </c>
      <c r="R42" s="2">
        <v>3.31</v>
      </c>
      <c r="S42" s="2">
        <v>9.15</v>
      </c>
      <c r="T42" s="6">
        <v>-0.1124</v>
      </c>
      <c r="U42" s="2">
        <v>3.43</v>
      </c>
      <c r="V42" s="6">
        <v>0.44700000000000001</v>
      </c>
      <c r="W42" s="6">
        <v>7.4800000000000005E-2</v>
      </c>
      <c r="X42" s="2">
        <v>1.36</v>
      </c>
      <c r="Y42" s="6">
        <v>0.39500000000000002</v>
      </c>
      <c r="Z42" s="2">
        <v>0.57999999999999996</v>
      </c>
      <c r="AA42" s="6">
        <v>0.313</v>
      </c>
      <c r="AB42" s="2">
        <v>2.71</v>
      </c>
      <c r="AC42" s="6">
        <v>0.16800000000000001</v>
      </c>
      <c r="AD42" s="2">
        <v>-1.39</v>
      </c>
      <c r="AE42" s="6">
        <v>0.22900000000000001</v>
      </c>
      <c r="AF42" s="6">
        <v>0.01</v>
      </c>
      <c r="AG42" s="6">
        <v>0.74299999999999999</v>
      </c>
      <c r="AH42" s="2">
        <v>4.6100000000000003</v>
      </c>
      <c r="AI42" s="2">
        <v>2.2599999999999998</v>
      </c>
      <c r="AJ42" s="2">
        <v>5.7</v>
      </c>
      <c r="AK42" s="2">
        <v>3.63</v>
      </c>
      <c r="AL42" s="6">
        <v>2.0720000000000001</v>
      </c>
      <c r="AM42" s="2">
        <v>0.43</v>
      </c>
      <c r="AN42" s="5">
        <v>5931180000</v>
      </c>
      <c r="AO42" s="5">
        <v>3750080000</v>
      </c>
      <c r="AP42" s="5">
        <v>1485620000</v>
      </c>
      <c r="AQ42" s="5">
        <v>2264460000</v>
      </c>
      <c r="AR42" s="5">
        <v>2271520000</v>
      </c>
      <c r="AS42" s="5">
        <v>1033160000</v>
      </c>
      <c r="AT42" s="5">
        <v>2523410000</v>
      </c>
      <c r="AU42" s="5">
        <v>869431000</v>
      </c>
      <c r="AV42" s="5">
        <v>997124000</v>
      </c>
      <c r="AW42" s="5">
        <v>728070000</v>
      </c>
      <c r="AX42" s="5">
        <v>767440000</v>
      </c>
      <c r="AY42" s="5">
        <v>653918000</v>
      </c>
    </row>
    <row r="43" spans="1:51" hidden="1" x14ac:dyDescent="0.25">
      <c r="A43" s="2" t="str">
        <f>IFERROR(VLOOKUP(B43,carteira!A:A,1,0),"")</f>
        <v/>
      </c>
      <c r="B43" s="3" t="s">
        <v>1397</v>
      </c>
      <c r="C43" s="2">
        <v>0</v>
      </c>
      <c r="D43" s="2" t="s">
        <v>323</v>
      </c>
      <c r="E43" s="2" t="s">
        <v>1398</v>
      </c>
      <c r="F43" s="2">
        <v>0</v>
      </c>
      <c r="G43" s="2" t="s">
        <v>77</v>
      </c>
      <c r="H43" s="2">
        <v>0</v>
      </c>
      <c r="I43" s="2" t="s">
        <v>1036</v>
      </c>
      <c r="J43" s="2">
        <v>0</v>
      </c>
      <c r="K43" s="2">
        <v>0</v>
      </c>
      <c r="L43" s="4">
        <v>44651</v>
      </c>
      <c r="M43" s="5">
        <v>-16361000</v>
      </c>
      <c r="N43" s="5">
        <v>45000</v>
      </c>
      <c r="O43" s="2">
        <v>0</v>
      </c>
      <c r="P43" s="2">
        <v>0</v>
      </c>
      <c r="Q43" s="6">
        <v>0</v>
      </c>
      <c r="R43" s="2">
        <v>0</v>
      </c>
      <c r="S43" s="2">
        <v>0</v>
      </c>
      <c r="T43" s="6">
        <v>0</v>
      </c>
      <c r="U43" s="2" t="s">
        <v>9</v>
      </c>
      <c r="V43" s="2" t="s">
        <v>147</v>
      </c>
      <c r="W43" s="6">
        <v>0</v>
      </c>
      <c r="X43" s="2" t="s">
        <v>9</v>
      </c>
      <c r="Y43" s="2" t="s">
        <v>164</v>
      </c>
      <c r="Z43" s="2" t="s">
        <v>9</v>
      </c>
      <c r="AA43" s="2" t="s">
        <v>588</v>
      </c>
      <c r="AB43" s="2" t="s">
        <v>9</v>
      </c>
      <c r="AC43" s="6">
        <v>4.5999999999999999E-2</v>
      </c>
      <c r="AD43" s="2" t="s">
        <v>9</v>
      </c>
      <c r="AE43" s="2" t="s">
        <v>682</v>
      </c>
      <c r="AF43" s="6">
        <v>0</v>
      </c>
      <c r="AG43" s="2" t="s">
        <v>813</v>
      </c>
      <c r="AH43" s="2" t="s">
        <v>424</v>
      </c>
      <c r="AI43" s="2" t="s">
        <v>156</v>
      </c>
      <c r="AJ43" s="2" t="s">
        <v>1399</v>
      </c>
      <c r="AK43" s="2" t="s">
        <v>759</v>
      </c>
      <c r="AL43" s="2" t="s">
        <v>1400</v>
      </c>
      <c r="AM43" s="2" t="s">
        <v>483</v>
      </c>
      <c r="AN43" s="5">
        <v>330258000</v>
      </c>
      <c r="AO43" s="5">
        <v>21839000</v>
      </c>
      <c r="AP43" s="5">
        <v>38200000</v>
      </c>
      <c r="AQ43" s="5">
        <v>-16361000</v>
      </c>
      <c r="AR43" s="5">
        <v>265178000</v>
      </c>
      <c r="AS43" s="5">
        <v>211338000</v>
      </c>
      <c r="AT43" s="5">
        <v>705227000</v>
      </c>
      <c r="AU43" s="5">
        <v>149805000</v>
      </c>
      <c r="AV43" s="5">
        <v>15086000</v>
      </c>
      <c r="AW43" s="5">
        <v>1120000</v>
      </c>
      <c r="AX43" s="5">
        <v>38072000</v>
      </c>
      <c r="AY43" s="5">
        <v>8591000</v>
      </c>
    </row>
    <row r="44" spans="1:51" hidden="1" x14ac:dyDescent="0.25">
      <c r="A44" s="2" t="str">
        <f>IFERROR(VLOOKUP(B44,carteira!A:A,1,0),"")</f>
        <v/>
      </c>
      <c r="B44" s="3" t="s">
        <v>2188</v>
      </c>
      <c r="C44" s="2">
        <v>2</v>
      </c>
      <c r="D44" s="4">
        <v>44648</v>
      </c>
      <c r="E44" s="2" t="s">
        <v>2189</v>
      </c>
      <c r="F44" s="2">
        <v>2</v>
      </c>
      <c r="G44" s="2" t="s">
        <v>183</v>
      </c>
      <c r="H44" s="2">
        <v>17</v>
      </c>
      <c r="I44" s="2" t="s">
        <v>184</v>
      </c>
      <c r="J44" s="2">
        <v>171</v>
      </c>
      <c r="K44" s="5">
        <v>32704100</v>
      </c>
      <c r="L44" s="4">
        <v>44651</v>
      </c>
      <c r="M44" s="5">
        <v>92136100</v>
      </c>
      <c r="N44" s="5">
        <v>16352000</v>
      </c>
      <c r="O44" s="2">
        <v>-0.67</v>
      </c>
      <c r="P44" s="2">
        <v>-3</v>
      </c>
      <c r="Q44" s="6">
        <v>0</v>
      </c>
      <c r="R44" s="2">
        <v>0.19</v>
      </c>
      <c r="S44" s="2">
        <v>10.31</v>
      </c>
      <c r="T44" s="6">
        <v>0</v>
      </c>
      <c r="U44" s="2" t="s">
        <v>2190</v>
      </c>
      <c r="V44" s="2" t="s">
        <v>277</v>
      </c>
      <c r="W44" s="6">
        <v>-0.86670000000000003</v>
      </c>
      <c r="X44" s="2" t="s">
        <v>127</v>
      </c>
      <c r="Y44" s="2" t="s">
        <v>278</v>
      </c>
      <c r="Z44" s="2" t="s">
        <v>245</v>
      </c>
      <c r="AA44" s="2" t="s">
        <v>280</v>
      </c>
      <c r="AB44" s="2" t="s">
        <v>1524</v>
      </c>
      <c r="AC44" s="6">
        <v>-1.0999999999999999E-2</v>
      </c>
      <c r="AD44" s="2" t="s">
        <v>1527</v>
      </c>
      <c r="AE44" s="2" t="s">
        <v>281</v>
      </c>
      <c r="AF44" s="6">
        <v>0</v>
      </c>
      <c r="AG44" s="2" t="s">
        <v>282</v>
      </c>
      <c r="AH44" s="2" t="s">
        <v>2191</v>
      </c>
      <c r="AI44" s="2" t="s">
        <v>283</v>
      </c>
      <c r="AJ44" s="2" t="s">
        <v>2192</v>
      </c>
      <c r="AK44" s="2" t="s">
        <v>234</v>
      </c>
      <c r="AL44" s="2" t="s">
        <v>284</v>
      </c>
      <c r="AM44" s="2" t="s">
        <v>285</v>
      </c>
      <c r="AN44" s="5">
        <v>708804000</v>
      </c>
      <c r="AO44" s="5">
        <v>113507000</v>
      </c>
      <c r="AP44" s="5">
        <v>54075000</v>
      </c>
      <c r="AQ44" s="5">
        <v>59432000</v>
      </c>
      <c r="AR44" s="5">
        <v>114936000</v>
      </c>
      <c r="AS44" s="5">
        <v>168556000</v>
      </c>
      <c r="AT44" s="5">
        <v>287585000</v>
      </c>
      <c r="AU44" s="5">
        <v>83747000</v>
      </c>
      <c r="AV44" s="5">
        <v>-8082000</v>
      </c>
      <c r="AW44" s="5">
        <v>357000</v>
      </c>
      <c r="AX44" s="5">
        <v>-49099000</v>
      </c>
      <c r="AY44" s="5">
        <v>-17134000</v>
      </c>
    </row>
    <row r="45" spans="1:51" hidden="1" x14ac:dyDescent="0.25">
      <c r="A45" s="2" t="str">
        <f>IFERROR(VLOOKUP(B45,carteira!A:A,1,0),"")</f>
        <v/>
      </c>
      <c r="B45" s="3" t="s">
        <v>1034</v>
      </c>
      <c r="C45" s="2">
        <v>16.7</v>
      </c>
      <c r="D45" s="4">
        <v>44698</v>
      </c>
      <c r="E45" s="2" t="s">
        <v>1035</v>
      </c>
      <c r="F45" s="2">
        <v>10.1</v>
      </c>
      <c r="G45" s="2" t="s">
        <v>77</v>
      </c>
      <c r="H45" s="2">
        <v>20.010000000000002</v>
      </c>
      <c r="I45" s="2" t="s">
        <v>1036</v>
      </c>
      <c r="J45" s="5">
        <v>46062</v>
      </c>
      <c r="K45" s="5">
        <v>248179000</v>
      </c>
      <c r="L45" s="4">
        <v>44651</v>
      </c>
      <c r="M45" s="5">
        <v>262117000</v>
      </c>
      <c r="N45" s="5">
        <v>14861000</v>
      </c>
      <c r="O45" s="2">
        <v>3.5</v>
      </c>
      <c r="P45" s="2">
        <v>4.7699999999999996</v>
      </c>
      <c r="Q45" s="6">
        <v>2.76E-2</v>
      </c>
      <c r="R45" s="2">
        <v>2.5</v>
      </c>
      <c r="S45" s="2">
        <v>6.68</v>
      </c>
      <c r="T45" s="6">
        <v>9.2100000000000001E-2</v>
      </c>
      <c r="U45" s="2">
        <v>4.16</v>
      </c>
      <c r="V45" s="6">
        <v>0.17799999999999999</v>
      </c>
      <c r="W45" s="6">
        <v>0.15720000000000001</v>
      </c>
      <c r="X45" s="2">
        <v>0.27</v>
      </c>
      <c r="Y45" s="6">
        <v>6.4000000000000001E-2</v>
      </c>
      <c r="Z45" s="2">
        <v>0.95</v>
      </c>
      <c r="AA45" s="6">
        <v>7.5999999999999998E-2</v>
      </c>
      <c r="AB45" s="2">
        <v>3.04</v>
      </c>
      <c r="AC45" s="6">
        <v>0.22800000000000001</v>
      </c>
      <c r="AD45" s="2">
        <v>14.46</v>
      </c>
      <c r="AE45" s="6">
        <v>0.34200000000000003</v>
      </c>
      <c r="AF45" s="6">
        <v>0</v>
      </c>
      <c r="AG45" s="6">
        <v>0.71299999999999997</v>
      </c>
      <c r="AH45" s="2">
        <v>3.59</v>
      </c>
      <c r="AI45" s="2">
        <v>1.84</v>
      </c>
      <c r="AJ45" s="2">
        <v>4.4000000000000004</v>
      </c>
      <c r="AK45" s="2">
        <v>0.63</v>
      </c>
      <c r="AL45" s="6">
        <v>0.4</v>
      </c>
      <c r="AM45" s="2">
        <v>3.58</v>
      </c>
      <c r="AN45" s="5">
        <v>261388000</v>
      </c>
      <c r="AO45" s="5">
        <v>62627000</v>
      </c>
      <c r="AP45" s="5">
        <v>48689000</v>
      </c>
      <c r="AQ45" s="5">
        <v>13938000</v>
      </c>
      <c r="AR45" s="5">
        <v>179250000</v>
      </c>
      <c r="AS45" s="5">
        <v>99297000</v>
      </c>
      <c r="AT45" s="5">
        <v>935667000</v>
      </c>
      <c r="AU45" s="5">
        <v>168985000</v>
      </c>
      <c r="AV45" s="5">
        <v>59611000</v>
      </c>
      <c r="AW45" s="5">
        <v>13275000</v>
      </c>
      <c r="AX45" s="5">
        <v>70828000</v>
      </c>
      <c r="AY45" s="5">
        <v>8841000</v>
      </c>
    </row>
    <row r="46" spans="1:51" hidden="1" x14ac:dyDescent="0.25">
      <c r="A46" s="2" t="str">
        <f>IFERROR(VLOOKUP(B46,carteira!A:A,1,0),"")</f>
        <v/>
      </c>
      <c r="B46" s="3" t="s">
        <v>1797</v>
      </c>
      <c r="C46" s="2">
        <v>86</v>
      </c>
      <c r="D46" s="4">
        <v>39996</v>
      </c>
      <c r="E46" s="2" t="s">
        <v>1798</v>
      </c>
      <c r="F46" s="2">
        <v>0</v>
      </c>
      <c r="G46" s="2" t="s">
        <v>183</v>
      </c>
      <c r="H46" s="2">
        <v>0</v>
      </c>
      <c r="I46" s="2" t="s">
        <v>184</v>
      </c>
      <c r="J46" s="2">
        <v>0</v>
      </c>
      <c r="K46" s="5">
        <v>1406280000</v>
      </c>
      <c r="L46" s="4">
        <v>44651</v>
      </c>
      <c r="M46" s="5">
        <v>1465710000</v>
      </c>
      <c r="N46" s="5">
        <v>16352000</v>
      </c>
      <c r="O46" s="2">
        <v>-28.64</v>
      </c>
      <c r="P46" s="2">
        <v>-3</v>
      </c>
      <c r="Q46" s="6">
        <v>0</v>
      </c>
      <c r="R46" s="2">
        <v>8.34</v>
      </c>
      <c r="S46" s="2">
        <v>10.31</v>
      </c>
      <c r="T46" s="6">
        <v>0</v>
      </c>
      <c r="U46" s="2" t="s">
        <v>1799</v>
      </c>
      <c r="V46" s="2" t="s">
        <v>277</v>
      </c>
      <c r="W46" s="6">
        <v>0</v>
      </c>
      <c r="X46" s="2" t="s">
        <v>1800</v>
      </c>
      <c r="Y46" s="2" t="s">
        <v>278</v>
      </c>
      <c r="Z46" s="2" t="s">
        <v>31</v>
      </c>
      <c r="AA46" s="2" t="s">
        <v>280</v>
      </c>
      <c r="AB46" s="2" t="s">
        <v>1801</v>
      </c>
      <c r="AC46" s="6">
        <v>-1.0999999999999999E-2</v>
      </c>
      <c r="AD46" s="2" t="s">
        <v>1802</v>
      </c>
      <c r="AE46" s="2" t="s">
        <v>281</v>
      </c>
      <c r="AF46" s="6">
        <v>0</v>
      </c>
      <c r="AG46" s="2" t="s">
        <v>282</v>
      </c>
      <c r="AH46" s="2" t="s">
        <v>1803</v>
      </c>
      <c r="AI46" s="2" t="s">
        <v>283</v>
      </c>
      <c r="AJ46" s="2" t="s">
        <v>1804</v>
      </c>
      <c r="AK46" s="2" t="s">
        <v>234</v>
      </c>
      <c r="AL46" s="2" t="s">
        <v>284</v>
      </c>
      <c r="AM46" s="2" t="s">
        <v>285</v>
      </c>
      <c r="AN46" s="5">
        <v>708804000</v>
      </c>
      <c r="AO46" s="5">
        <v>113507000</v>
      </c>
      <c r="AP46" s="5">
        <v>54075000</v>
      </c>
      <c r="AQ46" s="5">
        <v>59432000</v>
      </c>
      <c r="AR46" s="5">
        <v>114936000</v>
      </c>
      <c r="AS46" s="5">
        <v>168556000</v>
      </c>
      <c r="AT46" s="5">
        <v>287585000</v>
      </c>
      <c r="AU46" s="5">
        <v>83747000</v>
      </c>
      <c r="AV46" s="5">
        <v>-8082000</v>
      </c>
      <c r="AW46" s="5">
        <v>357000</v>
      </c>
      <c r="AX46" s="5">
        <v>-49099000</v>
      </c>
      <c r="AY46" s="5">
        <v>-17134000</v>
      </c>
    </row>
    <row r="47" spans="1:51" hidden="1" x14ac:dyDescent="0.25">
      <c r="A47" s="2" t="str">
        <f>IFERROR(VLOOKUP(B47,carteira!A:A,1,0),"")</f>
        <v/>
      </c>
      <c r="B47" s="3" t="s">
        <v>1730</v>
      </c>
      <c r="C47" s="2">
        <v>79.8</v>
      </c>
      <c r="D47" s="4">
        <v>44698</v>
      </c>
      <c r="E47" s="2" t="s">
        <v>1731</v>
      </c>
      <c r="F47" s="2">
        <v>60.02</v>
      </c>
      <c r="G47" s="2" t="s">
        <v>463</v>
      </c>
      <c r="H47" s="2">
        <v>102.32</v>
      </c>
      <c r="I47" s="2" t="s">
        <v>464</v>
      </c>
      <c r="J47" s="5">
        <v>2526070000</v>
      </c>
      <c r="K47" s="5">
        <v>398923000000</v>
      </c>
      <c r="L47" s="4">
        <v>44651</v>
      </c>
      <c r="M47" s="5">
        <v>422191000000</v>
      </c>
      <c r="N47" s="5">
        <v>4999040000</v>
      </c>
      <c r="O47" s="2">
        <v>3.51</v>
      </c>
      <c r="P47" s="2">
        <v>22.75</v>
      </c>
      <c r="Q47" s="6">
        <v>-4.19E-2</v>
      </c>
      <c r="R47" s="2">
        <v>2.2400000000000002</v>
      </c>
      <c r="S47" s="2">
        <v>35.67</v>
      </c>
      <c r="T47" s="6">
        <v>-0.13350000000000001</v>
      </c>
      <c r="U47" s="2">
        <v>2.46</v>
      </c>
      <c r="V47" s="6">
        <v>0.58699999999999997</v>
      </c>
      <c r="W47" s="6">
        <v>-0.17780000000000001</v>
      </c>
      <c r="X47" s="2">
        <v>1.42</v>
      </c>
      <c r="Y47" s="6">
        <v>0.57799999999999996</v>
      </c>
      <c r="Z47" s="2">
        <v>0.9</v>
      </c>
      <c r="AA47" s="6">
        <v>0.40699999999999997</v>
      </c>
      <c r="AB47" s="2">
        <v>17.55</v>
      </c>
      <c r="AC47" s="6">
        <v>0.36799999999999999</v>
      </c>
      <c r="AD47" s="2">
        <v>-2.39</v>
      </c>
      <c r="AE47" s="6">
        <v>0.42499999999999999</v>
      </c>
      <c r="AF47" s="6">
        <v>0.185</v>
      </c>
      <c r="AG47" s="6">
        <v>0.63800000000000001</v>
      </c>
      <c r="AH47" s="2">
        <v>2.37</v>
      </c>
      <c r="AI47" s="2">
        <v>1.33</v>
      </c>
      <c r="AJ47" s="2">
        <v>2.6</v>
      </c>
      <c r="AK47" s="2">
        <v>0.37</v>
      </c>
      <c r="AL47" s="6">
        <v>0.27900000000000003</v>
      </c>
      <c r="AM47" s="2">
        <v>0.64</v>
      </c>
      <c r="AN47" s="5">
        <v>441316000000</v>
      </c>
      <c r="AO47" s="5">
        <v>66403000000</v>
      </c>
      <c r="AP47" s="5">
        <v>43135000000</v>
      </c>
      <c r="AQ47" s="5">
        <v>23268000000</v>
      </c>
      <c r="AR47" s="5">
        <v>92219000000</v>
      </c>
      <c r="AS47" s="5">
        <v>178314000000</v>
      </c>
      <c r="AT47" s="5">
        <v>280942000000</v>
      </c>
      <c r="AU47" s="5">
        <v>56719000000</v>
      </c>
      <c r="AV47" s="5">
        <v>162245000000</v>
      </c>
      <c r="AW47" s="5">
        <v>31916000000</v>
      </c>
      <c r="AX47" s="5">
        <v>113710000000</v>
      </c>
      <c r="AY47" s="5">
        <v>23046000000</v>
      </c>
    </row>
    <row r="48" spans="1:51" hidden="1" x14ac:dyDescent="0.25">
      <c r="A48" s="2" t="str">
        <f>IFERROR(VLOOKUP(B48,carteira!A:A,1,0),"")</f>
        <v/>
      </c>
      <c r="B48" s="3" t="s">
        <v>2055</v>
      </c>
      <c r="C48" s="2">
        <v>70.430000000000007</v>
      </c>
      <c r="D48" s="4">
        <v>44698</v>
      </c>
      <c r="E48" s="2" t="s">
        <v>2056</v>
      </c>
      <c r="F48" s="2">
        <v>23.12</v>
      </c>
      <c r="G48" s="2" t="s">
        <v>1036</v>
      </c>
      <c r="H48" s="2">
        <v>96.21</v>
      </c>
      <c r="I48" s="2" t="s">
        <v>1136</v>
      </c>
      <c r="J48" s="5">
        <v>191982</v>
      </c>
      <c r="K48" s="5">
        <v>410607000</v>
      </c>
      <c r="L48" s="4">
        <v>44651</v>
      </c>
      <c r="M48" s="5">
        <v>403371000</v>
      </c>
      <c r="N48" s="5">
        <v>5830000</v>
      </c>
      <c r="O48" s="2">
        <v>7.51</v>
      </c>
      <c r="P48" s="2">
        <v>9.3800000000000008</v>
      </c>
      <c r="Q48" s="6">
        <v>-2.0299999999999999E-2</v>
      </c>
      <c r="R48" s="2">
        <v>4.45</v>
      </c>
      <c r="S48" s="2">
        <v>15.81</v>
      </c>
      <c r="T48" s="6">
        <v>-3.3799999999999997E-2</v>
      </c>
      <c r="U48" s="2">
        <v>4.93</v>
      </c>
      <c r="V48" s="6">
        <v>0.35799999999999998</v>
      </c>
      <c r="W48" s="6">
        <v>2.5535999999999999</v>
      </c>
      <c r="X48" s="2">
        <v>1.2</v>
      </c>
      <c r="Y48" s="6">
        <v>0.24299999999999999</v>
      </c>
      <c r="Z48" s="2">
        <v>1.37</v>
      </c>
      <c r="AA48" s="6">
        <v>0.16</v>
      </c>
      <c r="AB48" s="2">
        <v>7.18</v>
      </c>
      <c r="AC48" s="6">
        <v>0.27900000000000003</v>
      </c>
      <c r="AD48" s="2">
        <v>-6.45</v>
      </c>
      <c r="AE48" s="6">
        <v>0.32500000000000001</v>
      </c>
      <c r="AF48" s="6">
        <v>2.8000000000000001E-2</v>
      </c>
      <c r="AG48" s="6">
        <v>0.59299999999999997</v>
      </c>
      <c r="AH48" s="2">
        <v>4.5199999999999996</v>
      </c>
      <c r="AI48" s="2">
        <v>1.67</v>
      </c>
      <c r="AJ48" s="2">
        <v>4.84</v>
      </c>
      <c r="AK48" s="2">
        <v>0.14000000000000001</v>
      </c>
      <c r="AL48" s="6">
        <v>0.26800000000000002</v>
      </c>
      <c r="AM48" s="2">
        <v>1.1399999999999999</v>
      </c>
      <c r="AN48" s="5">
        <v>298959000</v>
      </c>
      <c r="AO48" s="5">
        <v>13332000</v>
      </c>
      <c r="AP48" s="5">
        <v>20568000</v>
      </c>
      <c r="AQ48" s="5">
        <v>-7236000</v>
      </c>
      <c r="AR48" s="5">
        <v>143138000</v>
      </c>
      <c r="AS48" s="5">
        <v>92176000</v>
      </c>
      <c r="AT48" s="5">
        <v>342155000</v>
      </c>
      <c r="AU48" s="5">
        <v>89945000</v>
      </c>
      <c r="AV48" s="5">
        <v>83294000</v>
      </c>
      <c r="AW48" s="5">
        <v>20746000</v>
      </c>
      <c r="AX48" s="5">
        <v>54688000</v>
      </c>
      <c r="AY48" s="5">
        <v>13181000</v>
      </c>
    </row>
    <row r="49" spans="1:51" hidden="1" x14ac:dyDescent="0.25">
      <c r="A49" s="2" t="str">
        <f>IFERROR(VLOOKUP(B49,carteira!A:A,1,0),"")</f>
        <v/>
      </c>
      <c r="B49" s="3" t="s">
        <v>1265</v>
      </c>
      <c r="C49" s="2">
        <v>35.82</v>
      </c>
      <c r="D49" s="4">
        <v>44698</v>
      </c>
      <c r="E49" s="2" t="s">
        <v>1266</v>
      </c>
      <c r="F49" s="2">
        <v>25.77</v>
      </c>
      <c r="G49" s="2" t="s">
        <v>492</v>
      </c>
      <c r="H49" s="2">
        <v>37.96</v>
      </c>
      <c r="I49" s="2" t="s">
        <v>493</v>
      </c>
      <c r="J49" s="5">
        <v>443361000</v>
      </c>
      <c r="K49" s="5">
        <v>79452900000</v>
      </c>
      <c r="L49" s="4">
        <v>44651</v>
      </c>
      <c r="M49" s="5">
        <v>144702000000</v>
      </c>
      <c r="N49" s="5">
        <v>2218120000</v>
      </c>
      <c r="O49" s="2">
        <v>3.37</v>
      </c>
      <c r="P49" s="2">
        <v>10.63</v>
      </c>
      <c r="Q49" s="6">
        <v>-2.69E-2</v>
      </c>
      <c r="R49" s="2">
        <v>1.84</v>
      </c>
      <c r="S49" s="2">
        <v>19.47</v>
      </c>
      <c r="T49" s="6">
        <v>-4.2799999999999998E-2</v>
      </c>
      <c r="U49" s="2">
        <v>2.29</v>
      </c>
      <c r="V49" s="6">
        <v>0.19500000000000001</v>
      </c>
      <c r="W49" s="6">
        <v>0.28249999999999997</v>
      </c>
      <c r="X49" s="2">
        <v>0.22</v>
      </c>
      <c r="Y49" s="6">
        <v>9.5000000000000001E-2</v>
      </c>
      <c r="Z49" s="2">
        <v>0.42</v>
      </c>
      <c r="AA49" s="6">
        <v>6.5000000000000002E-2</v>
      </c>
      <c r="AB49" s="2">
        <v>3.63</v>
      </c>
      <c r="AC49" s="6">
        <v>0.183</v>
      </c>
      <c r="AD49" s="2">
        <v>-1.17</v>
      </c>
      <c r="AE49" s="6">
        <v>0.24199999999999999</v>
      </c>
      <c r="AF49" s="6">
        <v>0.09</v>
      </c>
      <c r="AG49" s="6">
        <v>0.54600000000000004</v>
      </c>
      <c r="AH49" s="2">
        <v>3.28</v>
      </c>
      <c r="AI49" s="2">
        <v>1.41</v>
      </c>
      <c r="AJ49" s="2">
        <v>4.17</v>
      </c>
      <c r="AK49" s="2">
        <v>1.94</v>
      </c>
      <c r="AL49" s="6">
        <v>0.22500000000000001</v>
      </c>
      <c r="AM49" s="2">
        <v>1.94</v>
      </c>
      <c r="AN49" s="5">
        <v>189215000000</v>
      </c>
      <c r="AO49" s="5">
        <v>83770200000</v>
      </c>
      <c r="AP49" s="5">
        <v>18521000000</v>
      </c>
      <c r="AQ49" s="5">
        <v>65249200000</v>
      </c>
      <c r="AR49" s="5">
        <v>74981500000</v>
      </c>
      <c r="AS49" s="5">
        <v>43186100000</v>
      </c>
      <c r="AT49" s="5">
        <v>366311000000</v>
      </c>
      <c r="AU49" s="5">
        <v>90866600000</v>
      </c>
      <c r="AV49" s="5">
        <v>34715500000</v>
      </c>
      <c r="AW49" s="5">
        <v>7435330000</v>
      </c>
      <c r="AX49" s="5">
        <v>23583300000</v>
      </c>
      <c r="AY49" s="5">
        <v>5142270000</v>
      </c>
    </row>
    <row r="50" spans="1:51" hidden="1" x14ac:dyDescent="0.25">
      <c r="A50" s="2" t="str">
        <f>IFERROR(VLOOKUP(B50,carteira!A:A,1,0),"")</f>
        <v/>
      </c>
      <c r="B50" s="3" t="s">
        <v>1415</v>
      </c>
      <c r="C50" s="2">
        <v>455</v>
      </c>
      <c r="D50" s="4">
        <v>44694</v>
      </c>
      <c r="E50" s="2" t="s">
        <v>1416</v>
      </c>
      <c r="F50" s="2">
        <v>234.72</v>
      </c>
      <c r="G50" s="2" t="s">
        <v>755</v>
      </c>
      <c r="H50" s="2">
        <v>457</v>
      </c>
      <c r="I50" s="2" t="s">
        <v>755</v>
      </c>
      <c r="J50" s="5">
        <v>229731</v>
      </c>
      <c r="K50" s="5">
        <v>5574200000</v>
      </c>
      <c r="L50" s="4">
        <v>44651</v>
      </c>
      <c r="M50" s="5">
        <v>5690060000</v>
      </c>
      <c r="N50" s="5">
        <v>12251000</v>
      </c>
      <c r="O50" s="2">
        <v>11.18</v>
      </c>
      <c r="P50" s="2">
        <v>40.69</v>
      </c>
      <c r="Q50" s="6">
        <v>0</v>
      </c>
      <c r="R50" s="2">
        <v>6.02</v>
      </c>
      <c r="S50" s="2">
        <v>75.64</v>
      </c>
      <c r="T50" s="6">
        <v>6.4000000000000003E-3</v>
      </c>
      <c r="U50" s="2">
        <v>-159.71</v>
      </c>
      <c r="V50" s="6">
        <v>0.122</v>
      </c>
      <c r="W50" s="6">
        <v>0.95189999999999997</v>
      </c>
      <c r="X50" s="7">
        <v>9168.1</v>
      </c>
      <c r="Y50" s="6">
        <v>-57.405999999999999</v>
      </c>
      <c r="Z50" s="2">
        <v>2.59</v>
      </c>
      <c r="AA50" s="6">
        <v>819.79600000000005</v>
      </c>
      <c r="AB50" s="2">
        <v>9.48</v>
      </c>
      <c r="AC50" s="6">
        <v>-1.6E-2</v>
      </c>
      <c r="AD50" s="2">
        <v>-14.43</v>
      </c>
      <c r="AE50" s="6">
        <v>-2.5999999999999999E-2</v>
      </c>
      <c r="AF50" s="6">
        <v>0.106</v>
      </c>
      <c r="AG50" s="6">
        <v>0.53800000000000003</v>
      </c>
      <c r="AH50" s="2">
        <v>-167.03</v>
      </c>
      <c r="AI50" s="2">
        <v>3.34</v>
      </c>
      <c r="AJ50" s="2">
        <v>-163.03</v>
      </c>
      <c r="AK50" s="2">
        <v>1</v>
      </c>
      <c r="AL50" s="6">
        <v>7.0000000000000007E-2</v>
      </c>
      <c r="AM50" s="2">
        <v>0</v>
      </c>
      <c r="AN50" s="5">
        <v>2151420000</v>
      </c>
      <c r="AO50" s="5">
        <v>929071000</v>
      </c>
      <c r="AP50" s="5">
        <v>813220000</v>
      </c>
      <c r="AQ50" s="5">
        <v>115851000</v>
      </c>
      <c r="AR50" s="5">
        <v>838487000</v>
      </c>
      <c r="AS50" s="5">
        <v>926690000</v>
      </c>
      <c r="AT50" s="5">
        <v>608000</v>
      </c>
      <c r="AU50" s="2">
        <v>0</v>
      </c>
      <c r="AV50" s="5">
        <v>-34903000</v>
      </c>
      <c r="AW50" s="5">
        <v>-8762000</v>
      </c>
      <c r="AX50" s="5">
        <v>498436000</v>
      </c>
      <c r="AY50" s="5">
        <v>1908000</v>
      </c>
    </row>
    <row r="51" spans="1:51" hidden="1" x14ac:dyDescent="0.25">
      <c r="A51" s="2" t="str">
        <f>IFERROR(VLOOKUP(B51,carteira!A:A,1,0),"")</f>
        <v/>
      </c>
      <c r="B51" s="3" t="s">
        <v>1618</v>
      </c>
      <c r="C51" s="2">
        <v>15.83</v>
      </c>
      <c r="D51" s="4">
        <v>44698</v>
      </c>
      <c r="E51" s="2" t="s">
        <v>1619</v>
      </c>
      <c r="F51" s="2">
        <v>11.21</v>
      </c>
      <c r="G51" s="2" t="s">
        <v>229</v>
      </c>
      <c r="H51" s="2">
        <v>19.29</v>
      </c>
      <c r="I51" s="2" t="s">
        <v>230</v>
      </c>
      <c r="J51" s="5">
        <v>127357000</v>
      </c>
      <c r="K51" s="5">
        <v>21326400000</v>
      </c>
      <c r="L51" s="4">
        <v>44651</v>
      </c>
      <c r="M51" s="5">
        <v>27936400000</v>
      </c>
      <c r="N51" s="5">
        <v>1347210000</v>
      </c>
      <c r="O51" s="2">
        <v>13.46</v>
      </c>
      <c r="P51" s="2">
        <v>1.18</v>
      </c>
      <c r="Q51" s="6">
        <v>3.5999999999999997E-2</v>
      </c>
      <c r="R51" s="2">
        <v>7.15</v>
      </c>
      <c r="S51" s="2">
        <v>2.21</v>
      </c>
      <c r="T51" s="6">
        <v>-2.5100000000000001E-2</v>
      </c>
      <c r="U51" s="2">
        <v>6.39</v>
      </c>
      <c r="V51" s="6">
        <v>0.17</v>
      </c>
      <c r="W51" s="6">
        <v>-6.7400000000000002E-2</v>
      </c>
      <c r="X51" s="2">
        <v>0.49</v>
      </c>
      <c r="Y51" s="6">
        <v>7.5999999999999998E-2</v>
      </c>
      <c r="Z51" s="2">
        <v>0.66</v>
      </c>
      <c r="AA51" s="6">
        <v>3.5999999999999997E-2</v>
      </c>
      <c r="AB51" s="2">
        <v>23.83</v>
      </c>
      <c r="AC51" s="6">
        <v>0.10299999999999999</v>
      </c>
      <c r="AD51" s="2">
        <v>-1.24</v>
      </c>
      <c r="AE51" s="6">
        <v>0.157</v>
      </c>
      <c r="AF51" s="6">
        <v>1.0999999999999999E-2</v>
      </c>
      <c r="AG51" s="6">
        <v>0.53100000000000003</v>
      </c>
      <c r="AH51" s="2">
        <v>6.84</v>
      </c>
      <c r="AI51" s="2">
        <v>1.08</v>
      </c>
      <c r="AJ51" s="2">
        <v>8.3699999999999992</v>
      </c>
      <c r="AK51" s="2">
        <v>3.69</v>
      </c>
      <c r="AL51" s="6">
        <v>0.34799999999999998</v>
      </c>
      <c r="AM51" s="2">
        <v>1.35</v>
      </c>
      <c r="AN51" s="5">
        <v>32487000000</v>
      </c>
      <c r="AO51" s="5">
        <v>10999000000</v>
      </c>
      <c r="AP51" s="5">
        <v>4389000000</v>
      </c>
      <c r="AQ51" s="5">
        <v>6610000000</v>
      </c>
      <c r="AR51" s="5">
        <v>12270000000</v>
      </c>
      <c r="AS51" s="5">
        <v>2984000000</v>
      </c>
      <c r="AT51" s="5">
        <v>43893000000</v>
      </c>
      <c r="AU51" s="5">
        <v>11443000000</v>
      </c>
      <c r="AV51" s="5">
        <v>3338000000</v>
      </c>
      <c r="AW51" s="5">
        <v>729000000</v>
      </c>
      <c r="AX51" s="5">
        <v>1584000000</v>
      </c>
      <c r="AY51" s="5">
        <v>214000000</v>
      </c>
    </row>
    <row r="52" spans="1:51" hidden="1" x14ac:dyDescent="0.25">
      <c r="A52" s="2" t="str">
        <f>IFERROR(VLOOKUP(B52,carteira!A:A,1,0),"")</f>
        <v/>
      </c>
      <c r="B52" s="3" t="s">
        <v>1497</v>
      </c>
      <c r="C52" s="2">
        <v>8.94</v>
      </c>
      <c r="D52" s="4">
        <v>44698</v>
      </c>
      <c r="E52" s="2" t="s">
        <v>1498</v>
      </c>
      <c r="F52" s="2">
        <v>7.45</v>
      </c>
      <c r="G52" s="2" t="s">
        <v>262</v>
      </c>
      <c r="H52" s="2">
        <v>17.93</v>
      </c>
      <c r="I52" s="2" t="s">
        <v>1099</v>
      </c>
      <c r="J52" s="5">
        <v>7032490</v>
      </c>
      <c r="K52" s="5">
        <v>1260420000</v>
      </c>
      <c r="L52" s="4">
        <v>44651</v>
      </c>
      <c r="M52" s="5">
        <v>1765140000</v>
      </c>
      <c r="N52" s="5">
        <v>140987000</v>
      </c>
      <c r="O52" s="2">
        <v>5.91</v>
      </c>
      <c r="P52" s="2">
        <v>1.51</v>
      </c>
      <c r="Q52" s="6">
        <v>2.2000000000000001E-3</v>
      </c>
      <c r="R52" s="2">
        <v>3.09</v>
      </c>
      <c r="S52" s="2">
        <v>2.9</v>
      </c>
      <c r="T52" s="6">
        <v>1.3599999999999999E-2</v>
      </c>
      <c r="U52" s="2">
        <v>3.46</v>
      </c>
      <c r="V52" s="6">
        <v>0.439</v>
      </c>
      <c r="W52" s="6">
        <v>-0.2928</v>
      </c>
      <c r="X52" s="2">
        <v>0.62</v>
      </c>
      <c r="Y52" s="6">
        <v>0.18</v>
      </c>
      <c r="Z52" s="2">
        <v>0.6</v>
      </c>
      <c r="AA52" s="6">
        <v>0.106</v>
      </c>
      <c r="AB52" s="2">
        <v>4.28</v>
      </c>
      <c r="AC52" s="6">
        <v>0.17499999999999999</v>
      </c>
      <c r="AD52" s="2">
        <v>-1.84</v>
      </c>
      <c r="AE52" s="6">
        <v>0.24299999999999999</v>
      </c>
      <c r="AF52" s="6">
        <v>8.5000000000000006E-2</v>
      </c>
      <c r="AG52" s="6">
        <v>0.52200000000000002</v>
      </c>
      <c r="AH52" s="2">
        <v>4.01</v>
      </c>
      <c r="AI52" s="2">
        <v>1.42</v>
      </c>
      <c r="AJ52" s="2">
        <v>4.84</v>
      </c>
      <c r="AK52" s="2">
        <v>1.78</v>
      </c>
      <c r="AL52" s="6">
        <v>0.183</v>
      </c>
      <c r="AM52" s="2">
        <v>0.97</v>
      </c>
      <c r="AN52" s="5">
        <v>2083970000</v>
      </c>
      <c r="AO52" s="5">
        <v>728939000</v>
      </c>
      <c r="AP52" s="5">
        <v>224219000</v>
      </c>
      <c r="AQ52" s="5">
        <v>504720000</v>
      </c>
      <c r="AR52" s="5">
        <v>989211000</v>
      </c>
      <c r="AS52" s="5">
        <v>408565000</v>
      </c>
      <c r="AT52" s="5">
        <v>2020690000</v>
      </c>
      <c r="AU52" s="5">
        <v>524955000</v>
      </c>
      <c r="AV52" s="5">
        <v>364701000</v>
      </c>
      <c r="AW52" s="5">
        <v>101155000</v>
      </c>
      <c r="AX52" s="5">
        <v>213415000</v>
      </c>
      <c r="AY52" s="5">
        <v>37643000</v>
      </c>
    </row>
    <row r="53" spans="1:51" hidden="1" x14ac:dyDescent="0.25">
      <c r="A53" s="2" t="str">
        <f>IFERROR(VLOOKUP(B53,carteira!A:A,1,0),"")</f>
        <v>BBSE3</v>
      </c>
      <c r="B53" s="3" t="s">
        <v>319</v>
      </c>
      <c r="C53" s="2">
        <v>25.81</v>
      </c>
      <c r="D53" s="4">
        <v>44698</v>
      </c>
      <c r="E53" s="2" t="s">
        <v>320</v>
      </c>
      <c r="F53" s="2">
        <v>17.7</v>
      </c>
      <c r="G53" s="2" t="s">
        <v>114</v>
      </c>
      <c r="H53" s="2">
        <v>26.78</v>
      </c>
      <c r="I53" s="2" t="s">
        <v>321</v>
      </c>
      <c r="J53" s="5">
        <v>141365000</v>
      </c>
      <c r="K53" s="5">
        <v>51620000000</v>
      </c>
      <c r="L53" s="4">
        <v>44651</v>
      </c>
      <c r="M53" s="2" t="s">
        <v>288</v>
      </c>
      <c r="N53" s="5">
        <v>2000000000</v>
      </c>
      <c r="O53" s="2">
        <v>12.48</v>
      </c>
      <c r="P53" s="2">
        <v>2.0699999999999998</v>
      </c>
      <c r="Q53" s="6">
        <v>1.49E-2</v>
      </c>
      <c r="R53" s="2">
        <v>6.11</v>
      </c>
      <c r="S53" s="2">
        <v>4.22</v>
      </c>
      <c r="T53" s="6">
        <v>-1.34E-2</v>
      </c>
      <c r="U53" s="2">
        <v>10.06</v>
      </c>
      <c r="V53" s="2" t="s">
        <v>288</v>
      </c>
      <c r="W53" s="6">
        <v>0.16980000000000001</v>
      </c>
      <c r="X53" s="2" t="s">
        <v>288</v>
      </c>
      <c r="Y53" s="2" t="s">
        <v>288</v>
      </c>
      <c r="Z53" s="2">
        <v>4.26</v>
      </c>
      <c r="AA53" s="6">
        <v>0</v>
      </c>
      <c r="AB53" s="2" t="s">
        <v>288</v>
      </c>
      <c r="AC53" s="6">
        <v>0.42299999999999999</v>
      </c>
      <c r="AD53" s="2" t="s">
        <v>288</v>
      </c>
      <c r="AE53" s="2" t="s">
        <v>288</v>
      </c>
      <c r="AF53" s="6">
        <v>5.6000000000000001E-2</v>
      </c>
      <c r="AG53" s="6">
        <v>0.49</v>
      </c>
      <c r="AH53" s="2" t="s">
        <v>288</v>
      </c>
      <c r="AI53" s="2" t="s">
        <v>288</v>
      </c>
      <c r="AJ53" s="2" t="s">
        <v>288</v>
      </c>
      <c r="AK53" s="2" t="s">
        <v>288</v>
      </c>
      <c r="AL53" s="2" t="s">
        <v>288</v>
      </c>
      <c r="AM53" s="2" t="s">
        <v>288</v>
      </c>
      <c r="AN53" s="5">
        <v>12125100000</v>
      </c>
      <c r="AO53" s="2">
        <v>0</v>
      </c>
      <c r="AP53" s="2">
        <v>0</v>
      </c>
      <c r="AQ53" s="2">
        <v>0</v>
      </c>
      <c r="AR53" s="2">
        <v>0</v>
      </c>
      <c r="AS53" s="5">
        <v>8445020000</v>
      </c>
      <c r="AT53" s="2">
        <v>0</v>
      </c>
      <c r="AU53" s="2">
        <v>0</v>
      </c>
      <c r="AV53" s="5">
        <v>5128750000</v>
      </c>
      <c r="AW53" s="5">
        <v>1420610000</v>
      </c>
      <c r="AX53" s="5">
        <v>4135590000</v>
      </c>
      <c r="AY53" s="5">
        <v>1179430000</v>
      </c>
    </row>
    <row r="54" spans="1:51" hidden="1" x14ac:dyDescent="0.25">
      <c r="A54" s="2" t="str">
        <f>IFERROR(VLOOKUP(B54,carteira!A:A,1,0),"")</f>
        <v/>
      </c>
      <c r="B54" s="3" t="s">
        <v>921</v>
      </c>
      <c r="C54" s="2">
        <v>6.24</v>
      </c>
      <c r="D54" s="4">
        <v>44698</v>
      </c>
      <c r="E54" s="2" t="s">
        <v>922</v>
      </c>
      <c r="F54" s="2">
        <v>5.32</v>
      </c>
      <c r="G54" s="2" t="s">
        <v>122</v>
      </c>
      <c r="H54" s="2">
        <v>9.44</v>
      </c>
      <c r="I54" s="2" t="s">
        <v>123</v>
      </c>
      <c r="J54" s="5">
        <v>6739940</v>
      </c>
      <c r="K54" s="5">
        <v>1821300000</v>
      </c>
      <c r="L54" s="4">
        <v>44651</v>
      </c>
      <c r="M54" s="5">
        <v>1609590000</v>
      </c>
      <c r="N54" s="5">
        <v>291875000</v>
      </c>
      <c r="O54" s="2">
        <v>5.84</v>
      </c>
      <c r="P54" s="2">
        <v>1.07</v>
      </c>
      <c r="Q54" s="6">
        <v>-8.43E-2</v>
      </c>
      <c r="R54" s="2">
        <v>2.81</v>
      </c>
      <c r="S54" s="2">
        <v>2.2200000000000002</v>
      </c>
      <c r="T54" s="6">
        <v>-0.1062</v>
      </c>
      <c r="U54" s="2">
        <v>4.47</v>
      </c>
      <c r="V54" s="6">
        <v>0.374</v>
      </c>
      <c r="W54" s="6">
        <v>-0.31790000000000002</v>
      </c>
      <c r="X54" s="2">
        <v>0.99</v>
      </c>
      <c r="Y54" s="6">
        <v>0.221</v>
      </c>
      <c r="Z54" s="2">
        <v>0.62</v>
      </c>
      <c r="AA54" s="6">
        <v>0.16900000000000001</v>
      </c>
      <c r="AB54" s="2">
        <v>2.64</v>
      </c>
      <c r="AC54" s="6">
        <v>0.13900000000000001</v>
      </c>
      <c r="AD54" s="2">
        <v>-35.840000000000003</v>
      </c>
      <c r="AE54" s="6">
        <v>0.18099999999999999</v>
      </c>
      <c r="AF54" s="6">
        <v>0.11</v>
      </c>
      <c r="AG54" s="6">
        <v>0.48099999999999998</v>
      </c>
      <c r="AH54" s="2">
        <v>3.98</v>
      </c>
      <c r="AI54" s="2">
        <v>1.49</v>
      </c>
      <c r="AJ54" s="2">
        <v>3.95</v>
      </c>
      <c r="AK54" s="2">
        <v>0.6</v>
      </c>
      <c r="AL54" s="6">
        <v>0.46899999999999997</v>
      </c>
      <c r="AM54" s="2">
        <v>0.63</v>
      </c>
      <c r="AN54" s="5">
        <v>2933910000</v>
      </c>
      <c r="AO54" s="5">
        <v>390862000</v>
      </c>
      <c r="AP54" s="5">
        <v>602568000</v>
      </c>
      <c r="AQ54" s="5">
        <v>-211706000</v>
      </c>
      <c r="AR54" s="5">
        <v>2090960000</v>
      </c>
      <c r="AS54" s="5">
        <v>648107000</v>
      </c>
      <c r="AT54" s="5">
        <v>1846380000</v>
      </c>
      <c r="AU54" s="5">
        <v>447374000</v>
      </c>
      <c r="AV54" s="5">
        <v>407296000</v>
      </c>
      <c r="AW54" s="5">
        <v>98682000</v>
      </c>
      <c r="AX54" s="5">
        <v>311663000</v>
      </c>
      <c r="AY54" s="5">
        <v>61903000</v>
      </c>
    </row>
    <row r="55" spans="1:51" hidden="1" x14ac:dyDescent="0.25">
      <c r="A55" s="2" t="str">
        <f>IFERROR(VLOOKUP(B55,carteira!A:A,1,0),"")</f>
        <v/>
      </c>
      <c r="B55" s="3" t="s">
        <v>1288</v>
      </c>
      <c r="C55" s="2">
        <v>18.649999999999999</v>
      </c>
      <c r="D55" s="4">
        <v>44698</v>
      </c>
      <c r="E55" s="2" t="s">
        <v>1289</v>
      </c>
      <c r="F55" s="2">
        <v>9.7100000000000009</v>
      </c>
      <c r="G55" s="2" t="s">
        <v>13</v>
      </c>
      <c r="H55" s="2">
        <v>19.5</v>
      </c>
      <c r="I55" s="2" t="s">
        <v>14</v>
      </c>
      <c r="J55" s="5">
        <v>14984800</v>
      </c>
      <c r="K55" s="5">
        <v>1675890000</v>
      </c>
      <c r="L55" s="4">
        <v>44651</v>
      </c>
      <c r="M55" s="5">
        <v>1575660000</v>
      </c>
      <c r="N55" s="5">
        <v>89860000</v>
      </c>
      <c r="O55" s="2">
        <v>7.25</v>
      </c>
      <c r="P55" s="2">
        <v>2.57</v>
      </c>
      <c r="Q55" s="6">
        <v>-2.29E-2</v>
      </c>
      <c r="R55" s="2">
        <v>3.4</v>
      </c>
      <c r="S55" s="2">
        <v>5.49</v>
      </c>
      <c r="T55" s="6">
        <v>0.1031</v>
      </c>
      <c r="U55" s="2">
        <v>5.38</v>
      </c>
      <c r="V55" s="6">
        <v>0.315</v>
      </c>
      <c r="W55" s="6">
        <v>0.38540000000000002</v>
      </c>
      <c r="X55" s="2">
        <v>1.17</v>
      </c>
      <c r="Y55" s="6">
        <v>0.218</v>
      </c>
      <c r="Z55" s="2">
        <v>1.61</v>
      </c>
      <c r="AA55" s="6">
        <v>0.16200000000000001</v>
      </c>
      <c r="AB55" s="2">
        <v>9.18</v>
      </c>
      <c r="AC55" s="6">
        <v>0.29899999999999999</v>
      </c>
      <c r="AD55" s="2">
        <v>14.25</v>
      </c>
      <c r="AE55" s="6">
        <v>0.40699999999999997</v>
      </c>
      <c r="AF55" s="6">
        <v>0.223</v>
      </c>
      <c r="AG55" s="6">
        <v>0.46800000000000003</v>
      </c>
      <c r="AH55" s="2">
        <v>4.63</v>
      </c>
      <c r="AI55" s="2">
        <v>1.38</v>
      </c>
      <c r="AJ55" s="2">
        <v>5.0599999999999996</v>
      </c>
      <c r="AK55" s="2">
        <v>0.12</v>
      </c>
      <c r="AL55" s="6">
        <v>0.23300000000000001</v>
      </c>
      <c r="AM55" s="2">
        <v>1.37</v>
      </c>
      <c r="AN55" s="5">
        <v>1040770000</v>
      </c>
      <c r="AO55" s="5">
        <v>60475000</v>
      </c>
      <c r="AP55" s="5">
        <v>160701000</v>
      </c>
      <c r="AQ55" s="5">
        <v>-100226000</v>
      </c>
      <c r="AR55" s="5">
        <v>665048000</v>
      </c>
      <c r="AS55" s="5">
        <v>493350000</v>
      </c>
      <c r="AT55" s="5">
        <v>1427590000</v>
      </c>
      <c r="AU55" s="5">
        <v>437595000</v>
      </c>
      <c r="AV55" s="5">
        <v>311362000</v>
      </c>
      <c r="AW55" s="5">
        <v>132532000</v>
      </c>
      <c r="AX55" s="5">
        <v>231067000</v>
      </c>
      <c r="AY55" s="5">
        <v>93640000</v>
      </c>
    </row>
    <row r="56" spans="1:51" hidden="1" x14ac:dyDescent="0.25">
      <c r="A56" s="2" t="str">
        <f>IFERROR(VLOOKUP(B56,carteira!A:A,1,0),"")</f>
        <v/>
      </c>
      <c r="B56" s="3" t="s">
        <v>1773</v>
      </c>
      <c r="C56" s="2">
        <v>8.9</v>
      </c>
      <c r="D56" s="4">
        <v>44698</v>
      </c>
      <c r="E56" s="2" t="s">
        <v>1774</v>
      </c>
      <c r="F56" s="2">
        <v>6.3</v>
      </c>
      <c r="G56" s="2" t="s">
        <v>114</v>
      </c>
      <c r="H56" s="2">
        <v>17.260000000000002</v>
      </c>
      <c r="I56" s="2" t="s">
        <v>115</v>
      </c>
      <c r="J56" s="5">
        <v>15192900</v>
      </c>
      <c r="K56" s="5">
        <v>1423170000</v>
      </c>
      <c r="L56" s="4">
        <v>44651</v>
      </c>
      <c r="M56" s="5">
        <v>1480190000</v>
      </c>
      <c r="N56" s="5">
        <v>159907000</v>
      </c>
      <c r="O56" s="2">
        <v>8.7899999999999991</v>
      </c>
      <c r="P56" s="2">
        <v>1.01</v>
      </c>
      <c r="Q56" s="6">
        <v>0.1883</v>
      </c>
      <c r="R56" s="2">
        <v>4.07</v>
      </c>
      <c r="S56" s="2">
        <v>2.19</v>
      </c>
      <c r="T56" s="6">
        <v>0.14929999999999999</v>
      </c>
      <c r="U56" s="2">
        <v>4.17</v>
      </c>
      <c r="V56" s="6">
        <v>0.59699999999999998</v>
      </c>
      <c r="W56" s="6">
        <v>-0.13070000000000001</v>
      </c>
      <c r="X56" s="2">
        <v>1.76</v>
      </c>
      <c r="Y56" s="6">
        <v>0.42299999999999999</v>
      </c>
      <c r="Z56" s="2">
        <v>0.75</v>
      </c>
      <c r="AA56" s="6">
        <v>0.24</v>
      </c>
      <c r="AB56" s="2">
        <v>-28.3</v>
      </c>
      <c r="AC56" s="6">
        <v>0.17899999999999999</v>
      </c>
      <c r="AD56" s="2">
        <v>-1.82</v>
      </c>
      <c r="AE56" s="6">
        <v>0.20100000000000001</v>
      </c>
      <c r="AF56" s="6">
        <v>6.6000000000000003E-2</v>
      </c>
      <c r="AG56" s="6">
        <v>0.46300000000000002</v>
      </c>
      <c r="AH56" s="2">
        <v>3.9</v>
      </c>
      <c r="AI56" s="2">
        <v>0.84</v>
      </c>
      <c r="AJ56" s="2">
        <v>4.34</v>
      </c>
      <c r="AK56" s="2">
        <v>0.64</v>
      </c>
      <c r="AL56" s="6">
        <v>0.122</v>
      </c>
      <c r="AM56" s="2">
        <v>0.42</v>
      </c>
      <c r="AN56" s="5">
        <v>1905280000</v>
      </c>
      <c r="AO56" s="5">
        <v>224930000</v>
      </c>
      <c r="AP56" s="5">
        <v>167916000</v>
      </c>
      <c r="AQ56" s="5">
        <v>57014000</v>
      </c>
      <c r="AR56" s="5">
        <v>273652000</v>
      </c>
      <c r="AS56" s="5">
        <v>350024000</v>
      </c>
      <c r="AT56" s="5">
        <v>806708000</v>
      </c>
      <c r="AU56" s="5">
        <v>214280000</v>
      </c>
      <c r="AV56" s="5">
        <v>341081000</v>
      </c>
      <c r="AW56" s="5">
        <v>86496000</v>
      </c>
      <c r="AX56" s="5">
        <v>161896000</v>
      </c>
      <c r="AY56" s="5">
        <v>35577000</v>
      </c>
    </row>
    <row r="57" spans="1:51" hidden="1" x14ac:dyDescent="0.25">
      <c r="A57" s="2" t="str">
        <f>IFERROR(VLOOKUP(B57,carteira!A:A,1,0),"")</f>
        <v/>
      </c>
      <c r="B57" s="3" t="s">
        <v>2182</v>
      </c>
      <c r="C57" s="2">
        <v>5.1100000000000003</v>
      </c>
      <c r="D57" s="4">
        <v>44698</v>
      </c>
      <c r="E57" s="2" t="s">
        <v>2183</v>
      </c>
      <c r="F57" s="2">
        <v>5</v>
      </c>
      <c r="G57" s="2" t="s">
        <v>1190</v>
      </c>
      <c r="H57" s="2">
        <v>8.9</v>
      </c>
      <c r="I57" s="2" t="s">
        <v>78</v>
      </c>
      <c r="J57" s="5">
        <v>204607</v>
      </c>
      <c r="K57" s="5">
        <v>7679240000</v>
      </c>
      <c r="L57" s="4">
        <v>44651</v>
      </c>
      <c r="M57" s="5">
        <v>7510370000</v>
      </c>
      <c r="N57" s="5">
        <v>1502790000</v>
      </c>
      <c r="O57" s="2">
        <v>8.48</v>
      </c>
      <c r="P57" s="2">
        <v>0.6</v>
      </c>
      <c r="Q57" s="6">
        <v>-9.4E-2</v>
      </c>
      <c r="R57" s="2">
        <v>3.81</v>
      </c>
      <c r="S57" s="2">
        <v>1.34</v>
      </c>
      <c r="T57" s="6">
        <v>-0.14829999999999999</v>
      </c>
      <c r="U57" s="2">
        <v>8.9700000000000006</v>
      </c>
      <c r="V57" s="6">
        <v>0.16900000000000001</v>
      </c>
      <c r="W57" s="6">
        <v>-0.33589999999999998</v>
      </c>
      <c r="X57" s="2">
        <v>0.67</v>
      </c>
      <c r="Y57" s="6">
        <v>7.4999999999999997E-2</v>
      </c>
      <c r="Z57" s="2">
        <v>0.91</v>
      </c>
      <c r="AA57" s="6">
        <v>7.9000000000000001E-2</v>
      </c>
      <c r="AB57" s="2">
        <v>45.1</v>
      </c>
      <c r="AC57" s="6">
        <v>0.10100000000000001</v>
      </c>
      <c r="AD57" s="2">
        <v>-21.88</v>
      </c>
      <c r="AE57" s="6">
        <v>0.23499999999999999</v>
      </c>
      <c r="AF57" s="6">
        <v>0.126</v>
      </c>
      <c r="AG57" s="6">
        <v>0.44900000000000001</v>
      </c>
      <c r="AH57" s="2">
        <v>7.16</v>
      </c>
      <c r="AI57" s="2">
        <v>1.03</v>
      </c>
      <c r="AJ57" s="2">
        <v>8.77</v>
      </c>
      <c r="AK57" s="2">
        <v>0.57999999999999996</v>
      </c>
      <c r="AL57" s="6">
        <v>9.7000000000000003E-2</v>
      </c>
      <c r="AM57" s="2">
        <v>1.35</v>
      </c>
      <c r="AN57" s="5">
        <v>8450790000</v>
      </c>
      <c r="AO57" s="5">
        <v>1165340000</v>
      </c>
      <c r="AP57" s="5">
        <v>1334210000</v>
      </c>
      <c r="AQ57" s="5">
        <v>-168871000</v>
      </c>
      <c r="AR57" s="5">
        <v>6078990000</v>
      </c>
      <c r="AS57" s="5">
        <v>2017060000</v>
      </c>
      <c r="AT57" s="5">
        <v>11408700000</v>
      </c>
      <c r="AU57" s="5">
        <v>2691300000</v>
      </c>
      <c r="AV57" s="5">
        <v>856044000</v>
      </c>
      <c r="AW57" s="5">
        <v>159750000</v>
      </c>
      <c r="AX57" s="5">
        <v>905210000</v>
      </c>
      <c r="AY57" s="5">
        <v>122629000</v>
      </c>
    </row>
    <row r="58" spans="1:51" hidden="1" x14ac:dyDescent="0.25">
      <c r="A58" s="2" t="str">
        <f>IFERROR(VLOOKUP(B58,carteira!A:A,1,0),"")</f>
        <v/>
      </c>
      <c r="B58" s="3" t="s">
        <v>1769</v>
      </c>
      <c r="C58" s="2">
        <v>4.9800000000000004</v>
      </c>
      <c r="D58" s="4">
        <v>44698</v>
      </c>
      <c r="E58" s="2" t="s">
        <v>1770</v>
      </c>
      <c r="F58" s="2">
        <v>4.9800000000000004</v>
      </c>
      <c r="G58" s="2" t="s">
        <v>1190</v>
      </c>
      <c r="H58" s="2">
        <v>7.05</v>
      </c>
      <c r="I58" s="2" t="s">
        <v>78</v>
      </c>
      <c r="J58" s="5">
        <v>37583</v>
      </c>
      <c r="K58" s="5">
        <v>7483870000</v>
      </c>
      <c r="L58" s="4">
        <v>44651</v>
      </c>
      <c r="M58" s="5">
        <v>7315000000</v>
      </c>
      <c r="N58" s="5">
        <v>1502790000</v>
      </c>
      <c r="O58" s="2">
        <v>8.27</v>
      </c>
      <c r="P58" s="2">
        <v>0.6</v>
      </c>
      <c r="Q58" s="6">
        <v>-0.1027</v>
      </c>
      <c r="R58" s="2">
        <v>3.71</v>
      </c>
      <c r="S58" s="2">
        <v>1.34</v>
      </c>
      <c r="T58" s="6">
        <v>-0.15590000000000001</v>
      </c>
      <c r="U58" s="2">
        <v>8.74</v>
      </c>
      <c r="V58" s="6">
        <v>0.16900000000000001</v>
      </c>
      <c r="W58" s="6">
        <v>-0.25080000000000002</v>
      </c>
      <c r="X58" s="2">
        <v>0.66</v>
      </c>
      <c r="Y58" s="6">
        <v>7.4999999999999997E-2</v>
      </c>
      <c r="Z58" s="2">
        <v>0.89</v>
      </c>
      <c r="AA58" s="6">
        <v>7.9000000000000001E-2</v>
      </c>
      <c r="AB58" s="2">
        <v>43.95</v>
      </c>
      <c r="AC58" s="6">
        <v>0.10100000000000001</v>
      </c>
      <c r="AD58" s="2">
        <v>-21.32</v>
      </c>
      <c r="AE58" s="6">
        <v>0.23499999999999999</v>
      </c>
      <c r="AF58" s="6">
        <v>0.11799999999999999</v>
      </c>
      <c r="AG58" s="6">
        <v>0.44900000000000001</v>
      </c>
      <c r="AH58" s="2">
        <v>6.97</v>
      </c>
      <c r="AI58" s="2">
        <v>1.03</v>
      </c>
      <c r="AJ58" s="2">
        <v>8.5500000000000007</v>
      </c>
      <c r="AK58" s="2">
        <v>0.57999999999999996</v>
      </c>
      <c r="AL58" s="6">
        <v>9.7000000000000003E-2</v>
      </c>
      <c r="AM58" s="2">
        <v>1.35</v>
      </c>
      <c r="AN58" s="5">
        <v>8450790000</v>
      </c>
      <c r="AO58" s="5">
        <v>1165340000</v>
      </c>
      <c r="AP58" s="5">
        <v>1334210000</v>
      </c>
      <c r="AQ58" s="5">
        <v>-168871000</v>
      </c>
      <c r="AR58" s="5">
        <v>6078990000</v>
      </c>
      <c r="AS58" s="5">
        <v>2017060000</v>
      </c>
      <c r="AT58" s="5">
        <v>11408700000</v>
      </c>
      <c r="AU58" s="5">
        <v>2691300000</v>
      </c>
      <c r="AV58" s="5">
        <v>856044000</v>
      </c>
      <c r="AW58" s="5">
        <v>159750000</v>
      </c>
      <c r="AX58" s="5">
        <v>905210000</v>
      </c>
      <c r="AY58" s="5">
        <v>122629000</v>
      </c>
    </row>
    <row r="59" spans="1:51" hidden="1" x14ac:dyDescent="0.25">
      <c r="A59" s="2" t="str">
        <f>IFERROR(VLOOKUP(B59,carteira!A:A,1,0),"")</f>
        <v/>
      </c>
      <c r="B59" s="3" t="s">
        <v>251</v>
      </c>
      <c r="C59" s="2">
        <v>2.63</v>
      </c>
      <c r="D59" s="4">
        <v>44698</v>
      </c>
      <c r="E59" s="2" t="s">
        <v>252</v>
      </c>
      <c r="F59" s="2">
        <v>2.2400000000000002</v>
      </c>
      <c r="G59" s="2" t="s">
        <v>253</v>
      </c>
      <c r="H59" s="2">
        <v>7.68</v>
      </c>
      <c r="I59" s="2" t="s">
        <v>253</v>
      </c>
      <c r="J59" s="5">
        <v>119778</v>
      </c>
      <c r="K59" s="5">
        <v>62607200</v>
      </c>
      <c r="L59" s="4">
        <v>44651</v>
      </c>
      <c r="M59" s="5">
        <v>44351200</v>
      </c>
      <c r="N59" s="5">
        <v>23805000</v>
      </c>
      <c r="O59" s="2">
        <v>6.02</v>
      </c>
      <c r="P59" s="2">
        <v>0.44</v>
      </c>
      <c r="Q59" s="6">
        <v>3.2500000000000001E-2</v>
      </c>
      <c r="R59" s="2">
        <v>2.56</v>
      </c>
      <c r="S59" s="2">
        <v>1.03</v>
      </c>
      <c r="T59" s="6">
        <v>-1.0800000000000001E-2</v>
      </c>
      <c r="U59" s="2">
        <v>5.92</v>
      </c>
      <c r="V59" s="6">
        <v>1</v>
      </c>
      <c r="W59" s="6">
        <v>-0.64749999999999996</v>
      </c>
      <c r="X59" s="2">
        <v>1.86</v>
      </c>
      <c r="Y59" s="6">
        <v>0.314</v>
      </c>
      <c r="Z59" s="2">
        <v>1.72</v>
      </c>
      <c r="AA59" s="6">
        <v>0.309</v>
      </c>
      <c r="AB59" s="2">
        <v>1.95</v>
      </c>
      <c r="AC59" s="6">
        <v>0.28999999999999998</v>
      </c>
      <c r="AD59" s="2">
        <v>2.64</v>
      </c>
      <c r="AE59" s="6">
        <v>0.58499999999999996</v>
      </c>
      <c r="AF59" s="6">
        <v>2.3E-2</v>
      </c>
      <c r="AG59" s="6">
        <v>0.42499999999999999</v>
      </c>
      <c r="AH59" s="2">
        <v>4.12</v>
      </c>
      <c r="AI59" s="2">
        <v>10.02</v>
      </c>
      <c r="AJ59" s="2">
        <v>4.1900000000000004</v>
      </c>
      <c r="AK59" s="2" t="s">
        <v>288</v>
      </c>
      <c r="AL59" s="6">
        <v>0.58099999999999996</v>
      </c>
      <c r="AM59" s="2">
        <v>0.92</v>
      </c>
      <c r="AN59" s="5">
        <v>36472000</v>
      </c>
      <c r="AO59" s="2">
        <v>0</v>
      </c>
      <c r="AP59" s="5">
        <v>18256000</v>
      </c>
      <c r="AQ59" s="5">
        <v>-18256000</v>
      </c>
      <c r="AR59" s="5">
        <v>35705000</v>
      </c>
      <c r="AS59" s="5">
        <v>24467000</v>
      </c>
      <c r="AT59" s="5">
        <v>33698000</v>
      </c>
      <c r="AU59" s="5">
        <v>16299000</v>
      </c>
      <c r="AV59" s="5">
        <v>10573000</v>
      </c>
      <c r="AW59" s="5">
        <v>9498000</v>
      </c>
      <c r="AX59" s="5">
        <v>10408000</v>
      </c>
      <c r="AY59" s="5">
        <v>8651000</v>
      </c>
    </row>
    <row r="60" spans="1:51" x14ac:dyDescent="0.25">
      <c r="A60" s="2" t="str">
        <f>IFERROR(VLOOKUP(B60,carteira!A:A,1,0),"")</f>
        <v/>
      </c>
      <c r="B60" s="3" t="s">
        <v>1293</v>
      </c>
      <c r="C60" s="2">
        <v>5.08</v>
      </c>
      <c r="D60" s="4">
        <v>44698</v>
      </c>
      <c r="E60" s="2" t="s">
        <v>1294</v>
      </c>
      <c r="F60" s="2">
        <v>4.58</v>
      </c>
      <c r="G60" s="2" t="s">
        <v>738</v>
      </c>
      <c r="H60" s="2">
        <v>6.34</v>
      </c>
      <c r="I60" s="2" t="s">
        <v>739</v>
      </c>
      <c r="J60" s="5">
        <v>737925</v>
      </c>
      <c r="K60" s="5">
        <v>28538900000</v>
      </c>
      <c r="L60" s="4">
        <v>44651</v>
      </c>
      <c r="M60" s="5">
        <v>46428700000</v>
      </c>
      <c r="N60" s="5">
        <v>5617890000</v>
      </c>
      <c r="O60" s="2">
        <v>7.86</v>
      </c>
      <c r="P60" s="2">
        <v>0.65</v>
      </c>
      <c r="Q60" s="6">
        <v>5.21E-2</v>
      </c>
      <c r="R60" s="2">
        <v>3.31</v>
      </c>
      <c r="S60" s="2">
        <v>1.53</v>
      </c>
      <c r="T60" s="6">
        <v>-2.1899999999999999E-2</v>
      </c>
      <c r="U60" s="2">
        <v>4.58</v>
      </c>
      <c r="V60" s="6">
        <v>0.48699999999999999</v>
      </c>
      <c r="W60" s="6">
        <v>-9.0300000000000005E-2</v>
      </c>
      <c r="X60" s="2">
        <v>1.64</v>
      </c>
      <c r="Y60" s="6">
        <v>0.35699999999999998</v>
      </c>
      <c r="Z60" s="2">
        <v>0.71</v>
      </c>
      <c r="AA60" s="6">
        <v>0.221</v>
      </c>
      <c r="AB60" s="2">
        <v>4.13</v>
      </c>
      <c r="AC60" s="6">
        <v>0.155</v>
      </c>
      <c r="AD60" s="2">
        <v>-1.51</v>
      </c>
      <c r="AE60" s="6">
        <v>0.19700000000000001</v>
      </c>
      <c r="AF60" s="6">
        <v>0.04</v>
      </c>
      <c r="AG60" s="6">
        <v>0.42199999999999999</v>
      </c>
      <c r="AH60" s="2">
        <v>5.2</v>
      </c>
      <c r="AI60" s="2">
        <v>2.5299999999999998</v>
      </c>
      <c r="AJ60" s="2">
        <v>7.45</v>
      </c>
      <c r="AK60" s="2">
        <v>2.79</v>
      </c>
      <c r="AL60" s="6">
        <v>0.17499999999999999</v>
      </c>
      <c r="AM60" s="2">
        <v>0.43</v>
      </c>
      <c r="AN60" s="5">
        <v>40199500000</v>
      </c>
      <c r="AO60" s="5">
        <v>24074900000</v>
      </c>
      <c r="AP60" s="5">
        <v>6185160000</v>
      </c>
      <c r="AQ60" s="5">
        <v>17889800000</v>
      </c>
      <c r="AR60" s="5">
        <v>11426900000</v>
      </c>
      <c r="AS60" s="5">
        <v>8615570000</v>
      </c>
      <c r="AT60" s="5">
        <v>17437000000</v>
      </c>
      <c r="AU60" s="5">
        <v>4422130000</v>
      </c>
      <c r="AV60" s="5">
        <v>6232870000</v>
      </c>
      <c r="AW60" s="5">
        <v>1473620000</v>
      </c>
      <c r="AX60" s="5">
        <v>3632950000</v>
      </c>
      <c r="AY60" s="5">
        <v>984281000</v>
      </c>
    </row>
    <row r="61" spans="1:51" hidden="1" x14ac:dyDescent="0.25">
      <c r="A61" s="2" t="str">
        <f>IFERROR(VLOOKUP(B61,carteira!A:A,1,0),"")</f>
        <v/>
      </c>
      <c r="B61" s="3" t="s">
        <v>343</v>
      </c>
      <c r="C61" s="2">
        <v>29.46</v>
      </c>
      <c r="D61" s="4">
        <v>44673</v>
      </c>
      <c r="E61" s="2" t="s">
        <v>344</v>
      </c>
      <c r="F61" s="2">
        <v>28.46</v>
      </c>
      <c r="G61" s="2" t="s">
        <v>57</v>
      </c>
      <c r="H61" s="2">
        <v>38.979999999999997</v>
      </c>
      <c r="I61" s="2" t="s">
        <v>58</v>
      </c>
      <c r="J61" s="5">
        <v>1108</v>
      </c>
      <c r="K61" s="5">
        <v>450296000</v>
      </c>
      <c r="L61" s="4">
        <v>44651</v>
      </c>
      <c r="M61" s="2" t="s">
        <v>288</v>
      </c>
      <c r="N61" s="5">
        <v>15285000</v>
      </c>
      <c r="O61" s="2">
        <v>6.27</v>
      </c>
      <c r="P61" s="2">
        <v>4.7</v>
      </c>
      <c r="Q61" s="6">
        <v>0</v>
      </c>
      <c r="R61" s="2">
        <v>0.79</v>
      </c>
      <c r="S61" s="2">
        <v>37.51</v>
      </c>
      <c r="T61" s="6">
        <v>-1.47E-2</v>
      </c>
      <c r="U61" s="2" t="s">
        <v>9</v>
      </c>
      <c r="V61" s="2" t="s">
        <v>9</v>
      </c>
      <c r="W61" s="6">
        <v>-0.16250000000000001</v>
      </c>
      <c r="X61" s="2" t="s">
        <v>9</v>
      </c>
      <c r="Y61" s="2" t="s">
        <v>9</v>
      </c>
      <c r="Z61" s="2" t="s">
        <v>9</v>
      </c>
      <c r="AA61" s="2" t="s">
        <v>60</v>
      </c>
      <c r="AB61" s="2" t="s">
        <v>9</v>
      </c>
      <c r="AC61" s="6">
        <v>0</v>
      </c>
      <c r="AD61" s="2" t="s">
        <v>9</v>
      </c>
      <c r="AE61" s="2" t="s">
        <v>9</v>
      </c>
      <c r="AF61" s="6">
        <v>4.3999999999999997E-2</v>
      </c>
      <c r="AG61" s="2" t="s">
        <v>345</v>
      </c>
      <c r="AH61" s="2" t="s">
        <v>9</v>
      </c>
      <c r="AI61" s="2" t="s">
        <v>9</v>
      </c>
      <c r="AJ61" s="2" t="s">
        <v>9</v>
      </c>
      <c r="AK61" s="2" t="s">
        <v>9</v>
      </c>
      <c r="AL61" s="2" t="s">
        <v>64</v>
      </c>
      <c r="AM61" s="2" t="s">
        <v>9</v>
      </c>
      <c r="AN61" s="5">
        <v>7935210000</v>
      </c>
      <c r="AO61" s="5">
        <v>6681820000</v>
      </c>
      <c r="AP61" s="5">
        <v>3043110000</v>
      </c>
      <c r="AQ61" s="5">
        <v>573281000</v>
      </c>
      <c r="AR61" s="5">
        <v>398263000</v>
      </c>
      <c r="AS61" s="5">
        <v>84371000</v>
      </c>
      <c r="AT61" s="5">
        <v>125713000</v>
      </c>
      <c r="AU61" s="5">
        <v>28708000</v>
      </c>
      <c r="AV61" s="5">
        <v>71772000</v>
      </c>
      <c r="AW61" s="5">
        <v>11959000</v>
      </c>
    </row>
    <row r="62" spans="1:51" x14ac:dyDescent="0.25">
      <c r="A62" s="2" t="str">
        <f>IFERROR(VLOOKUP(B62,carteira!A:A,1,0),"")</f>
        <v/>
      </c>
      <c r="B62" s="3" t="s">
        <v>2220</v>
      </c>
      <c r="C62" s="2">
        <v>22.27</v>
      </c>
      <c r="D62" s="4">
        <v>44698</v>
      </c>
      <c r="E62" s="2" t="s">
        <v>2221</v>
      </c>
      <c r="F62" s="2">
        <v>20.45</v>
      </c>
      <c r="G62" s="2" t="s">
        <v>738</v>
      </c>
      <c r="H62" s="2">
        <v>26.23</v>
      </c>
      <c r="I62" s="2" t="s">
        <v>739</v>
      </c>
      <c r="J62" s="5">
        <v>137567000</v>
      </c>
      <c r="K62" s="5">
        <v>25022100000</v>
      </c>
      <c r="L62" s="4">
        <v>44651</v>
      </c>
      <c r="M62" s="5">
        <v>42911900000</v>
      </c>
      <c r="N62" s="5">
        <v>5617890000</v>
      </c>
      <c r="O62" s="2">
        <v>6.89</v>
      </c>
      <c r="P62" s="2">
        <v>3.23</v>
      </c>
      <c r="Q62" s="6">
        <v>8.9099999999999999E-2</v>
      </c>
      <c r="R62" s="2">
        <v>2.9</v>
      </c>
      <c r="S62" s="2">
        <v>7.67</v>
      </c>
      <c r="T62" s="6">
        <v>-8.8999999999999999E-3</v>
      </c>
      <c r="U62" s="2">
        <v>4.01</v>
      </c>
      <c r="V62" s="6">
        <v>0.48699999999999999</v>
      </c>
      <c r="W62" s="6">
        <v>-0.13669999999999999</v>
      </c>
      <c r="X62" s="2">
        <v>1.44</v>
      </c>
      <c r="Y62" s="6">
        <v>0.35699999999999998</v>
      </c>
      <c r="Z62" s="2">
        <v>0.62</v>
      </c>
      <c r="AA62" s="6">
        <v>0.221</v>
      </c>
      <c r="AB62" s="2">
        <v>3.62</v>
      </c>
      <c r="AC62" s="6">
        <v>0.155</v>
      </c>
      <c r="AD62" s="2">
        <v>-1.32</v>
      </c>
      <c r="AE62" s="6">
        <v>0.19700000000000001</v>
      </c>
      <c r="AF62" s="6">
        <v>4.5999999999999999E-2</v>
      </c>
      <c r="AG62" s="6">
        <v>0.42199999999999999</v>
      </c>
      <c r="AH62" s="2">
        <v>4.8099999999999996</v>
      </c>
      <c r="AI62" s="2">
        <v>2.5299999999999998</v>
      </c>
      <c r="AJ62" s="2">
        <v>6.88</v>
      </c>
      <c r="AK62" s="2">
        <v>2.79</v>
      </c>
      <c r="AL62" s="6">
        <v>0.17499999999999999</v>
      </c>
      <c r="AM62" s="2">
        <v>0.43</v>
      </c>
      <c r="AN62" s="5">
        <v>40199500000</v>
      </c>
      <c r="AO62" s="5">
        <v>24074900000</v>
      </c>
      <c r="AP62" s="5">
        <v>6185160000</v>
      </c>
      <c r="AQ62" s="5">
        <v>17889800000</v>
      </c>
      <c r="AR62" s="5">
        <v>11426900000</v>
      </c>
      <c r="AS62" s="5">
        <v>8615570000</v>
      </c>
      <c r="AT62" s="5">
        <v>17437000000</v>
      </c>
      <c r="AU62" s="5">
        <v>4422130000</v>
      </c>
      <c r="AV62" s="5">
        <v>6232870000</v>
      </c>
      <c r="AW62" s="5">
        <v>1473620000</v>
      </c>
      <c r="AX62" s="5">
        <v>3632950000</v>
      </c>
      <c r="AY62" s="5">
        <v>984281000</v>
      </c>
    </row>
    <row r="63" spans="1:51" hidden="1" x14ac:dyDescent="0.25">
      <c r="A63" s="2" t="str">
        <f>IFERROR(VLOOKUP(B63,carteira!A:A,1,0),"")</f>
        <v/>
      </c>
      <c r="B63" s="3" t="s">
        <v>379</v>
      </c>
      <c r="C63" s="2">
        <v>19.100000000000001</v>
      </c>
      <c r="D63" s="4">
        <v>42163</v>
      </c>
      <c r="E63" s="2" t="s">
        <v>380</v>
      </c>
      <c r="F63" s="2">
        <v>0</v>
      </c>
      <c r="G63" s="2" t="s">
        <v>67</v>
      </c>
      <c r="H63" s="2">
        <v>0</v>
      </c>
      <c r="I63" s="2" t="s">
        <v>67</v>
      </c>
      <c r="J63" s="2">
        <v>0</v>
      </c>
      <c r="K63" s="5">
        <v>1186900000</v>
      </c>
      <c r="L63" s="4">
        <v>42094</v>
      </c>
      <c r="M63" s="5">
        <v>1299550000</v>
      </c>
      <c r="N63" s="5">
        <v>62141400</v>
      </c>
      <c r="O63" s="2">
        <v>-272.16000000000003</v>
      </c>
      <c r="P63" s="2">
        <v>-7.0000000000000007E-2</v>
      </c>
      <c r="Q63" s="6">
        <v>0</v>
      </c>
      <c r="R63" s="2">
        <v>1.1000000000000001</v>
      </c>
      <c r="S63" s="2">
        <v>17.34</v>
      </c>
      <c r="T63" s="6">
        <v>0</v>
      </c>
      <c r="U63" s="2" t="s">
        <v>381</v>
      </c>
      <c r="V63" s="2" t="s">
        <v>382</v>
      </c>
      <c r="W63" s="6">
        <v>0</v>
      </c>
      <c r="X63" s="2" t="s">
        <v>383</v>
      </c>
      <c r="Y63" s="2" t="s">
        <v>118</v>
      </c>
      <c r="Z63" s="2" t="s">
        <v>384</v>
      </c>
      <c r="AA63" s="2" t="s">
        <v>281</v>
      </c>
      <c r="AB63" s="2" t="s">
        <v>385</v>
      </c>
      <c r="AC63" s="6">
        <v>3.5999999999999997E-2</v>
      </c>
      <c r="AD63" s="2" t="s">
        <v>386</v>
      </c>
      <c r="AE63" s="2" t="s">
        <v>166</v>
      </c>
      <c r="AF63" s="6">
        <v>0</v>
      </c>
      <c r="AG63" s="2" t="s">
        <v>63</v>
      </c>
      <c r="AH63" s="2" t="s">
        <v>387</v>
      </c>
      <c r="AI63" s="2" t="s">
        <v>18</v>
      </c>
      <c r="AJ63" s="2" t="s">
        <v>388</v>
      </c>
      <c r="AK63" s="2" t="s">
        <v>47</v>
      </c>
      <c r="AL63" s="2" t="s">
        <v>389</v>
      </c>
      <c r="AM63" s="2" t="s">
        <v>390</v>
      </c>
      <c r="AN63" s="5">
        <v>1387870000</v>
      </c>
      <c r="AO63" s="5">
        <v>212154000</v>
      </c>
      <c r="AP63" s="5">
        <v>99506000</v>
      </c>
      <c r="AQ63" s="5">
        <v>112648000</v>
      </c>
      <c r="AR63" s="5">
        <v>166114000</v>
      </c>
      <c r="AS63" s="5">
        <v>1077600000</v>
      </c>
      <c r="AT63" s="5">
        <v>328519000</v>
      </c>
      <c r="AU63" s="5">
        <v>68479000</v>
      </c>
      <c r="AV63" s="5">
        <v>50072000</v>
      </c>
      <c r="AW63" s="5">
        <v>-2673000</v>
      </c>
      <c r="AX63" s="5">
        <v>-4361000</v>
      </c>
      <c r="AY63" s="5">
        <v>-10915000</v>
      </c>
    </row>
    <row r="64" spans="1:51" hidden="1" x14ac:dyDescent="0.25">
      <c r="A64" s="2" t="str">
        <f>IFERROR(VLOOKUP(B64,carteira!A:A,1,0),"")</f>
        <v/>
      </c>
      <c r="B64" s="3" t="s">
        <v>611</v>
      </c>
      <c r="C64" s="2">
        <v>8</v>
      </c>
      <c r="D64" s="4">
        <v>42271</v>
      </c>
      <c r="E64" s="2" t="s">
        <v>612</v>
      </c>
      <c r="F64" s="2">
        <v>0</v>
      </c>
      <c r="G64" s="2" t="s">
        <v>57</v>
      </c>
      <c r="H64" s="2">
        <v>0</v>
      </c>
      <c r="I64" s="2" t="s">
        <v>58</v>
      </c>
      <c r="J64" s="2">
        <v>0</v>
      </c>
      <c r="K64" s="5">
        <v>2023230000</v>
      </c>
      <c r="L64" s="4">
        <v>42185</v>
      </c>
      <c r="M64" s="2" t="s">
        <v>288</v>
      </c>
      <c r="N64" s="5">
        <v>252904000</v>
      </c>
      <c r="O64" s="2">
        <v>-2.35</v>
      </c>
      <c r="P64" s="2">
        <v>-3.4</v>
      </c>
      <c r="Q64" s="6">
        <v>0</v>
      </c>
      <c r="R64" s="2">
        <v>2.14</v>
      </c>
      <c r="S64" s="2">
        <v>3.74</v>
      </c>
      <c r="T64" s="6">
        <v>0</v>
      </c>
      <c r="U64" s="2" t="s">
        <v>9</v>
      </c>
      <c r="V64" s="2" t="s">
        <v>9</v>
      </c>
      <c r="W64" s="6">
        <v>0</v>
      </c>
      <c r="X64" s="2" t="s">
        <v>9</v>
      </c>
      <c r="Y64" s="2" t="s">
        <v>9</v>
      </c>
      <c r="Z64" s="2" t="s">
        <v>9</v>
      </c>
      <c r="AA64" s="2" t="s">
        <v>60</v>
      </c>
      <c r="AB64" s="2" t="s">
        <v>9</v>
      </c>
      <c r="AC64" s="6">
        <v>0</v>
      </c>
      <c r="AD64" s="2" t="s">
        <v>9</v>
      </c>
      <c r="AE64" s="2" t="s">
        <v>9</v>
      </c>
      <c r="AF64" s="6">
        <v>0</v>
      </c>
      <c r="AG64" s="2" t="s">
        <v>613</v>
      </c>
      <c r="AH64" s="2" t="s">
        <v>9</v>
      </c>
      <c r="AI64" s="2" t="s">
        <v>9</v>
      </c>
      <c r="AJ64" s="2" t="s">
        <v>9</v>
      </c>
      <c r="AK64" s="2" t="s">
        <v>9</v>
      </c>
      <c r="AL64" s="2" t="s">
        <v>614</v>
      </c>
      <c r="AM64" s="2" t="s">
        <v>9</v>
      </c>
      <c r="AN64" s="5">
        <v>15865300000</v>
      </c>
      <c r="AO64" s="2">
        <v>0</v>
      </c>
      <c r="AP64" s="2">
        <v>0</v>
      </c>
      <c r="AQ64" s="5">
        <v>944626000</v>
      </c>
      <c r="AR64" s="2">
        <v>0</v>
      </c>
      <c r="AS64" s="2">
        <v>0</v>
      </c>
      <c r="AT64" s="2">
        <v>0</v>
      </c>
      <c r="AU64" s="2">
        <v>0</v>
      </c>
      <c r="AV64" s="5">
        <v>-859618000</v>
      </c>
      <c r="AW64" s="5">
        <v>-90263000</v>
      </c>
    </row>
    <row r="65" spans="1:51" hidden="1" x14ac:dyDescent="0.25">
      <c r="A65" s="2" t="str">
        <f>IFERROR(VLOOKUP(B65,carteira!A:A,1,0),"")</f>
        <v/>
      </c>
      <c r="B65" s="3" t="s">
        <v>1874</v>
      </c>
      <c r="C65" s="2">
        <v>8.25</v>
      </c>
      <c r="D65" s="4">
        <v>42293</v>
      </c>
      <c r="E65" s="2" t="s">
        <v>1875</v>
      </c>
      <c r="F65" s="2">
        <v>0</v>
      </c>
      <c r="G65" s="2" t="s">
        <v>57</v>
      </c>
      <c r="H65" s="2">
        <v>0</v>
      </c>
      <c r="I65" s="2" t="s">
        <v>58</v>
      </c>
      <c r="J65" s="2">
        <v>0</v>
      </c>
      <c r="K65" s="5">
        <v>2086460000</v>
      </c>
      <c r="L65" s="4">
        <v>42185</v>
      </c>
      <c r="M65" s="2" t="s">
        <v>288</v>
      </c>
      <c r="N65" s="5">
        <v>252904000</v>
      </c>
      <c r="O65" s="2">
        <v>-2.4300000000000002</v>
      </c>
      <c r="P65" s="2">
        <v>-3.4</v>
      </c>
      <c r="Q65" s="6">
        <v>0</v>
      </c>
      <c r="R65" s="2">
        <v>2.21</v>
      </c>
      <c r="S65" s="2">
        <v>3.74</v>
      </c>
      <c r="T65" s="6">
        <v>0</v>
      </c>
      <c r="U65" s="2" t="s">
        <v>9</v>
      </c>
      <c r="V65" s="2" t="s">
        <v>9</v>
      </c>
      <c r="W65" s="6">
        <v>0</v>
      </c>
      <c r="X65" s="2" t="s">
        <v>9</v>
      </c>
      <c r="Y65" s="2" t="s">
        <v>9</v>
      </c>
      <c r="Z65" s="2" t="s">
        <v>9</v>
      </c>
      <c r="AA65" s="2" t="s">
        <v>60</v>
      </c>
      <c r="AB65" s="2" t="s">
        <v>9</v>
      </c>
      <c r="AC65" s="6">
        <v>0</v>
      </c>
      <c r="AD65" s="2" t="s">
        <v>9</v>
      </c>
      <c r="AE65" s="2" t="s">
        <v>9</v>
      </c>
      <c r="AF65" s="6">
        <v>0</v>
      </c>
      <c r="AG65" s="2" t="s">
        <v>613</v>
      </c>
      <c r="AH65" s="2" t="s">
        <v>9</v>
      </c>
      <c r="AI65" s="2" t="s">
        <v>9</v>
      </c>
      <c r="AJ65" s="2" t="s">
        <v>9</v>
      </c>
      <c r="AK65" s="2" t="s">
        <v>9</v>
      </c>
      <c r="AL65" s="2" t="s">
        <v>614</v>
      </c>
      <c r="AM65" s="2" t="s">
        <v>9</v>
      </c>
      <c r="AN65" s="5">
        <v>15865300000</v>
      </c>
      <c r="AO65" s="2">
        <v>0</v>
      </c>
      <c r="AP65" s="2">
        <v>0</v>
      </c>
      <c r="AQ65" s="5">
        <v>944626000</v>
      </c>
      <c r="AR65" s="2">
        <v>0</v>
      </c>
      <c r="AS65" s="2">
        <v>0</v>
      </c>
      <c r="AT65" s="2">
        <v>0</v>
      </c>
      <c r="AU65" s="2">
        <v>0</v>
      </c>
      <c r="AV65" s="5">
        <v>-859618000</v>
      </c>
      <c r="AW65" s="5">
        <v>-90263000</v>
      </c>
    </row>
    <row r="66" spans="1:51" x14ac:dyDescent="0.25">
      <c r="A66" s="2" t="str">
        <f>IFERROR(VLOOKUP(B66,carteira!A:A,1,0),"")</f>
        <v/>
      </c>
      <c r="B66" s="3" t="s">
        <v>2031</v>
      </c>
      <c r="C66" s="2">
        <v>4.28</v>
      </c>
      <c r="D66" s="4">
        <v>44698</v>
      </c>
      <c r="E66" s="2" t="s">
        <v>2032</v>
      </c>
      <c r="F66" s="2">
        <v>3.91</v>
      </c>
      <c r="G66" s="2" t="s">
        <v>738</v>
      </c>
      <c r="H66" s="2">
        <v>5.03</v>
      </c>
      <c r="I66" s="2" t="s">
        <v>739</v>
      </c>
      <c r="J66" s="5">
        <v>3144080</v>
      </c>
      <c r="K66" s="5">
        <v>24044600000</v>
      </c>
      <c r="L66" s="4">
        <v>44651</v>
      </c>
      <c r="M66" s="5">
        <v>41934300000</v>
      </c>
      <c r="N66" s="5">
        <v>5617890000</v>
      </c>
      <c r="O66" s="2">
        <v>6.62</v>
      </c>
      <c r="P66" s="2">
        <v>0.65</v>
      </c>
      <c r="Q66" s="6">
        <v>9.3799999999999994E-2</v>
      </c>
      <c r="R66" s="2">
        <v>2.79</v>
      </c>
      <c r="S66" s="2">
        <v>1.53</v>
      </c>
      <c r="T66" s="6">
        <v>-1.0800000000000001E-2</v>
      </c>
      <c r="U66" s="2">
        <v>3.86</v>
      </c>
      <c r="V66" s="6">
        <v>0.48699999999999999</v>
      </c>
      <c r="W66" s="6">
        <v>-0.14960000000000001</v>
      </c>
      <c r="X66" s="2">
        <v>1.38</v>
      </c>
      <c r="Y66" s="6">
        <v>0.35699999999999998</v>
      </c>
      <c r="Z66" s="2">
        <v>0.6</v>
      </c>
      <c r="AA66" s="6">
        <v>0.221</v>
      </c>
      <c r="AB66" s="2">
        <v>3.48</v>
      </c>
      <c r="AC66" s="6">
        <v>0.155</v>
      </c>
      <c r="AD66" s="2">
        <v>-1.27</v>
      </c>
      <c r="AE66" s="6">
        <v>0.19700000000000001</v>
      </c>
      <c r="AF66" s="6">
        <v>4.8000000000000001E-2</v>
      </c>
      <c r="AG66" s="6">
        <v>0.42199999999999999</v>
      </c>
      <c r="AH66" s="2">
        <v>4.7</v>
      </c>
      <c r="AI66" s="2">
        <v>2.5299999999999998</v>
      </c>
      <c r="AJ66" s="2">
        <v>6.73</v>
      </c>
      <c r="AK66" s="2">
        <v>2.79</v>
      </c>
      <c r="AL66" s="6">
        <v>0.17499999999999999</v>
      </c>
      <c r="AM66" s="2">
        <v>0.43</v>
      </c>
      <c r="AN66" s="5">
        <v>40199500000</v>
      </c>
      <c r="AO66" s="5">
        <v>24074900000</v>
      </c>
      <c r="AP66" s="5">
        <v>6185160000</v>
      </c>
      <c r="AQ66" s="5">
        <v>17889800000</v>
      </c>
      <c r="AR66" s="5">
        <v>11426900000</v>
      </c>
      <c r="AS66" s="5">
        <v>8615570000</v>
      </c>
      <c r="AT66" s="5">
        <v>17437000000</v>
      </c>
      <c r="AU66" s="5">
        <v>4422130000</v>
      </c>
      <c r="AV66" s="5">
        <v>6232870000</v>
      </c>
      <c r="AW66" s="5">
        <v>1473620000</v>
      </c>
      <c r="AX66" s="5">
        <v>3632950000</v>
      </c>
      <c r="AY66" s="5">
        <v>984281000</v>
      </c>
    </row>
    <row r="67" spans="1:51" hidden="1" x14ac:dyDescent="0.25">
      <c r="A67" s="2" t="str">
        <f>IFERROR(VLOOKUP(B67,carteira!A:A,1,0),"")</f>
        <v/>
      </c>
      <c r="B67" s="3" t="s">
        <v>945</v>
      </c>
      <c r="C67" s="2">
        <v>8.49</v>
      </c>
      <c r="D67" s="4">
        <v>44698</v>
      </c>
      <c r="E67" s="2" t="s">
        <v>946</v>
      </c>
      <c r="F67" s="2">
        <v>6.99</v>
      </c>
      <c r="G67" s="2" t="s">
        <v>478</v>
      </c>
      <c r="H67" s="2">
        <v>16.45</v>
      </c>
      <c r="I67" s="2" t="s">
        <v>479</v>
      </c>
      <c r="J67" s="5">
        <v>3349760</v>
      </c>
      <c r="K67" s="5">
        <v>798179000</v>
      </c>
      <c r="L67" s="4">
        <v>44651</v>
      </c>
      <c r="M67" s="5">
        <v>979231000</v>
      </c>
      <c r="N67" s="5">
        <v>94014000</v>
      </c>
      <c r="O67" s="2">
        <v>3.81</v>
      </c>
      <c r="P67" s="2">
        <v>2.23</v>
      </c>
      <c r="Q67" s="6">
        <v>0.15670000000000001</v>
      </c>
      <c r="R67" s="2">
        <v>1.61</v>
      </c>
      <c r="S67" s="2">
        <v>5.28</v>
      </c>
      <c r="T67" s="6">
        <v>0.1885</v>
      </c>
      <c r="U67" s="2">
        <v>3.23</v>
      </c>
      <c r="V67" s="6">
        <v>0.20100000000000001</v>
      </c>
      <c r="W67" s="6">
        <v>-0.32200000000000001</v>
      </c>
      <c r="X67" s="2">
        <v>0.39</v>
      </c>
      <c r="Y67" s="6">
        <v>0.121</v>
      </c>
      <c r="Z67" s="2">
        <v>0.56999999999999995</v>
      </c>
      <c r="AA67" s="6">
        <v>0.122</v>
      </c>
      <c r="AB67" s="2">
        <v>1.49</v>
      </c>
      <c r="AC67" s="6">
        <v>0.17599999999999999</v>
      </c>
      <c r="AD67" s="2">
        <v>5.45</v>
      </c>
      <c r="AE67" s="6">
        <v>0.22900000000000001</v>
      </c>
      <c r="AF67" s="6">
        <v>4.4999999999999998E-2</v>
      </c>
      <c r="AG67" s="6">
        <v>0.42199999999999999</v>
      </c>
      <c r="AH67" s="2">
        <v>3.6</v>
      </c>
      <c r="AI67" s="2">
        <v>2.29</v>
      </c>
      <c r="AJ67" s="2">
        <v>3.96</v>
      </c>
      <c r="AK67" s="2">
        <v>0.8</v>
      </c>
      <c r="AL67" s="6">
        <v>0.35099999999999998</v>
      </c>
      <c r="AM67" s="2">
        <v>1.45</v>
      </c>
      <c r="AN67" s="5">
        <v>1405680000</v>
      </c>
      <c r="AO67" s="5">
        <v>397203000</v>
      </c>
      <c r="AP67" s="5">
        <v>216151000</v>
      </c>
      <c r="AQ67" s="5">
        <v>181052000</v>
      </c>
      <c r="AR67" s="5">
        <v>953845000</v>
      </c>
      <c r="AS67" s="5">
        <v>496657000</v>
      </c>
      <c r="AT67" s="5">
        <v>2043170000</v>
      </c>
      <c r="AU67" s="5">
        <v>614174000</v>
      </c>
      <c r="AV67" s="5">
        <v>247249000</v>
      </c>
      <c r="AW67" s="5">
        <v>82870000</v>
      </c>
      <c r="AX67" s="5">
        <v>209621000</v>
      </c>
      <c r="AY67" s="5">
        <v>58136000</v>
      </c>
    </row>
    <row r="68" spans="1:51" hidden="1" x14ac:dyDescent="0.25">
      <c r="A68" s="2" t="str">
        <f>IFERROR(VLOOKUP(B68,carteira!A:A,1,0),"")</f>
        <v/>
      </c>
      <c r="B68" s="3" t="s">
        <v>1929</v>
      </c>
      <c r="C68" s="2">
        <v>8.3000000000000007</v>
      </c>
      <c r="D68" s="4">
        <v>44698</v>
      </c>
      <c r="E68" s="2" t="s">
        <v>1930</v>
      </c>
      <c r="F68" s="2">
        <v>6.43</v>
      </c>
      <c r="G68" s="2" t="s">
        <v>478</v>
      </c>
      <c r="H68" s="2">
        <v>14.52</v>
      </c>
      <c r="I68" s="2" t="s">
        <v>479</v>
      </c>
      <c r="J68" s="5">
        <v>56586</v>
      </c>
      <c r="K68" s="5">
        <v>780316000</v>
      </c>
      <c r="L68" s="4">
        <v>44651</v>
      </c>
      <c r="M68" s="5">
        <v>961368000</v>
      </c>
      <c r="N68" s="5">
        <v>94014000</v>
      </c>
      <c r="O68" s="2">
        <v>3.72</v>
      </c>
      <c r="P68" s="2">
        <v>2.23</v>
      </c>
      <c r="Q68" s="6">
        <v>0.1857</v>
      </c>
      <c r="R68" s="2">
        <v>1.57</v>
      </c>
      <c r="S68" s="2">
        <v>5.28</v>
      </c>
      <c r="T68" s="6">
        <v>0.25850000000000001</v>
      </c>
      <c r="U68" s="2">
        <v>3.16</v>
      </c>
      <c r="V68" s="6">
        <v>0.20100000000000001</v>
      </c>
      <c r="W68" s="6">
        <v>-0.12139999999999999</v>
      </c>
      <c r="X68" s="2">
        <v>0.38</v>
      </c>
      <c r="Y68" s="6">
        <v>0.121</v>
      </c>
      <c r="Z68" s="2">
        <v>0.56000000000000005</v>
      </c>
      <c r="AA68" s="6">
        <v>0.122</v>
      </c>
      <c r="AB68" s="2">
        <v>1.45</v>
      </c>
      <c r="AC68" s="6">
        <v>0.17599999999999999</v>
      </c>
      <c r="AD68" s="2">
        <v>5.33</v>
      </c>
      <c r="AE68" s="6">
        <v>0.22900000000000001</v>
      </c>
      <c r="AF68" s="6">
        <v>4.9000000000000002E-2</v>
      </c>
      <c r="AG68" s="6">
        <v>0.42199999999999999</v>
      </c>
      <c r="AH68" s="2">
        <v>3.53</v>
      </c>
      <c r="AI68" s="2">
        <v>2.29</v>
      </c>
      <c r="AJ68" s="2">
        <v>3.89</v>
      </c>
      <c r="AK68" s="2">
        <v>0.8</v>
      </c>
      <c r="AL68" s="6">
        <v>0.35099999999999998</v>
      </c>
      <c r="AM68" s="2">
        <v>1.45</v>
      </c>
      <c r="AN68" s="5">
        <v>1405680000</v>
      </c>
      <c r="AO68" s="5">
        <v>397203000</v>
      </c>
      <c r="AP68" s="5">
        <v>216151000</v>
      </c>
      <c r="AQ68" s="5">
        <v>181052000</v>
      </c>
      <c r="AR68" s="5">
        <v>953845000</v>
      </c>
      <c r="AS68" s="5">
        <v>496657000</v>
      </c>
      <c r="AT68" s="5">
        <v>2043170000</v>
      </c>
      <c r="AU68" s="5">
        <v>614174000</v>
      </c>
      <c r="AV68" s="5">
        <v>247249000</v>
      </c>
      <c r="AW68" s="5">
        <v>82870000</v>
      </c>
      <c r="AX68" s="5">
        <v>209621000</v>
      </c>
      <c r="AY68" s="5">
        <v>58136000</v>
      </c>
    </row>
    <row r="69" spans="1:51" hidden="1" x14ac:dyDescent="0.25">
      <c r="A69" s="2" t="str">
        <f>IFERROR(VLOOKUP(B69,carteira!A:A,1,0),"")</f>
        <v/>
      </c>
      <c r="B69" s="3" t="s">
        <v>1097</v>
      </c>
      <c r="C69" s="2">
        <v>13.45</v>
      </c>
      <c r="D69" s="4">
        <v>44698</v>
      </c>
      <c r="E69" s="2" t="s">
        <v>1098</v>
      </c>
      <c r="F69" s="2">
        <v>11.98</v>
      </c>
      <c r="G69" s="2" t="s">
        <v>262</v>
      </c>
      <c r="H69" s="2">
        <v>32.69</v>
      </c>
      <c r="I69" s="2" t="s">
        <v>1099</v>
      </c>
      <c r="J69" s="5">
        <v>18193600</v>
      </c>
      <c r="K69" s="5">
        <v>830901000</v>
      </c>
      <c r="L69" s="4">
        <v>44651</v>
      </c>
      <c r="M69" s="5">
        <v>630589000</v>
      </c>
      <c r="N69" s="5">
        <v>61777000</v>
      </c>
      <c r="O69" s="2">
        <v>3.28</v>
      </c>
      <c r="P69" s="2">
        <v>4.0999999999999996</v>
      </c>
      <c r="Q69" s="6">
        <v>-2.18E-2</v>
      </c>
      <c r="R69" s="2">
        <v>1.37</v>
      </c>
      <c r="S69" s="2">
        <v>9.8000000000000007</v>
      </c>
      <c r="T69" s="6">
        <v>-7.3099999999999998E-2</v>
      </c>
      <c r="U69" s="2">
        <v>3.19</v>
      </c>
      <c r="V69" s="6">
        <v>0.41</v>
      </c>
      <c r="W69" s="6">
        <v>-0.49690000000000001</v>
      </c>
      <c r="X69" s="2">
        <v>0.75</v>
      </c>
      <c r="Y69" s="6">
        <v>0.23400000000000001</v>
      </c>
      <c r="Z69" s="2">
        <v>0.78</v>
      </c>
      <c r="AA69" s="6">
        <v>0.22800000000000001</v>
      </c>
      <c r="AB69" s="2">
        <v>1.48</v>
      </c>
      <c r="AC69" s="6">
        <v>0.245</v>
      </c>
      <c r="AD69" s="2">
        <v>2.6</v>
      </c>
      <c r="AE69" s="6">
        <v>0.33600000000000002</v>
      </c>
      <c r="AF69" s="6">
        <v>4.7E-2</v>
      </c>
      <c r="AG69" s="6">
        <v>0.41799999999999998</v>
      </c>
      <c r="AH69" s="2">
        <v>2.27</v>
      </c>
      <c r="AI69" s="2">
        <v>3.57</v>
      </c>
      <c r="AJ69" s="2">
        <v>2.42</v>
      </c>
      <c r="AK69" s="2">
        <v>0.06</v>
      </c>
      <c r="AL69" s="6">
        <v>0.17399999999999999</v>
      </c>
      <c r="AM69" s="2">
        <v>1.04</v>
      </c>
      <c r="AN69" s="5">
        <v>1066420000</v>
      </c>
      <c r="AO69" s="5">
        <v>36412000</v>
      </c>
      <c r="AP69" s="5">
        <v>236724000</v>
      </c>
      <c r="AQ69" s="5">
        <v>-200312000</v>
      </c>
      <c r="AR69" s="5">
        <v>779841000</v>
      </c>
      <c r="AS69" s="5">
        <v>605502000</v>
      </c>
      <c r="AT69" s="5">
        <v>1112530000</v>
      </c>
      <c r="AU69" s="5">
        <v>259693000</v>
      </c>
      <c r="AV69" s="5">
        <v>260878000</v>
      </c>
      <c r="AW69" s="5">
        <v>41416000</v>
      </c>
      <c r="AX69" s="5">
        <v>253203000</v>
      </c>
      <c r="AY69" s="5">
        <v>42257000</v>
      </c>
    </row>
    <row r="70" spans="1:51" hidden="1" x14ac:dyDescent="0.25">
      <c r="A70" s="2" t="str">
        <f>IFERROR(VLOOKUP(B70,carteira!A:A,1,0),"")</f>
        <v/>
      </c>
      <c r="B70" s="3" t="s">
        <v>1842</v>
      </c>
      <c r="C70" s="2">
        <v>8.68</v>
      </c>
      <c r="D70" s="4">
        <v>41516</v>
      </c>
      <c r="E70" s="2" t="s">
        <v>1843</v>
      </c>
      <c r="F70" s="2">
        <v>0</v>
      </c>
      <c r="G70" s="2" t="s">
        <v>400</v>
      </c>
      <c r="H70" s="2">
        <v>0</v>
      </c>
      <c r="I70" s="2" t="s">
        <v>400</v>
      </c>
      <c r="J70" s="2">
        <v>0</v>
      </c>
      <c r="K70" s="5">
        <v>638223000</v>
      </c>
      <c r="L70" s="4">
        <v>44651</v>
      </c>
      <c r="M70" s="5">
        <v>738891000</v>
      </c>
      <c r="N70" s="5">
        <v>73528000</v>
      </c>
      <c r="O70" s="2">
        <v>-7.81</v>
      </c>
      <c r="P70" s="2">
        <v>-1.1100000000000001</v>
      </c>
      <c r="Q70" s="6">
        <v>0</v>
      </c>
      <c r="R70" s="2">
        <v>3.74</v>
      </c>
      <c r="S70" s="2">
        <v>2.3199999999999998</v>
      </c>
      <c r="T70" s="6">
        <v>0</v>
      </c>
      <c r="U70" s="2" t="s">
        <v>1844</v>
      </c>
      <c r="V70" s="2" t="s">
        <v>401</v>
      </c>
      <c r="W70" s="6">
        <v>0</v>
      </c>
      <c r="X70" s="2" t="s">
        <v>1242</v>
      </c>
      <c r="Y70" s="2" t="s">
        <v>402</v>
      </c>
      <c r="Z70" s="2" t="s">
        <v>130</v>
      </c>
      <c r="AA70" s="2" t="s">
        <v>404</v>
      </c>
      <c r="AB70" s="2" t="s">
        <v>193</v>
      </c>
      <c r="AC70" s="6">
        <v>-0.17299999999999999</v>
      </c>
      <c r="AD70" s="2" t="s">
        <v>1845</v>
      </c>
      <c r="AE70" s="2" t="s">
        <v>405</v>
      </c>
      <c r="AF70" s="6">
        <v>0</v>
      </c>
      <c r="AG70" s="2" t="s">
        <v>406</v>
      </c>
      <c r="AH70" s="2" t="s">
        <v>1846</v>
      </c>
      <c r="AI70" s="2" t="s">
        <v>407</v>
      </c>
      <c r="AJ70" s="2" t="s">
        <v>1847</v>
      </c>
      <c r="AK70" s="2" t="s">
        <v>408</v>
      </c>
      <c r="AL70" s="2" t="s">
        <v>409</v>
      </c>
      <c r="AM70" s="2" t="s">
        <v>81</v>
      </c>
      <c r="AN70" s="5">
        <v>406313000</v>
      </c>
      <c r="AO70" s="5">
        <v>174284000</v>
      </c>
      <c r="AP70" s="5">
        <v>73616000</v>
      </c>
      <c r="AQ70" s="5">
        <v>100668000</v>
      </c>
      <c r="AR70" s="5">
        <v>161753000</v>
      </c>
      <c r="AS70" s="5">
        <v>170578000</v>
      </c>
      <c r="AT70" s="5">
        <v>119209000</v>
      </c>
      <c r="AU70" s="5">
        <v>25428000</v>
      </c>
      <c r="AV70" s="5">
        <v>-70486000</v>
      </c>
      <c r="AW70" s="5">
        <v>-20524000</v>
      </c>
      <c r="AX70" s="5">
        <v>-81713000</v>
      </c>
      <c r="AY70" s="5">
        <v>-20981000</v>
      </c>
    </row>
    <row r="71" spans="1:51" hidden="1" x14ac:dyDescent="0.25">
      <c r="A71" s="2" t="str">
        <f>IFERROR(VLOOKUP(B71,carteira!A:A,1,0),"")</f>
        <v/>
      </c>
      <c r="B71" s="3" t="s">
        <v>2275</v>
      </c>
      <c r="C71" s="2">
        <v>5</v>
      </c>
      <c r="D71" s="4">
        <v>44698</v>
      </c>
      <c r="E71" s="2" t="s">
        <v>2276</v>
      </c>
      <c r="F71" s="2">
        <v>4.54</v>
      </c>
      <c r="G71" s="2" t="s">
        <v>270</v>
      </c>
      <c r="H71" s="2">
        <v>7.55</v>
      </c>
      <c r="I71" s="2" t="s">
        <v>1486</v>
      </c>
      <c r="J71" s="5">
        <v>276603</v>
      </c>
      <c r="K71" s="5">
        <v>396048000</v>
      </c>
      <c r="L71" s="4">
        <v>44651</v>
      </c>
      <c r="M71" s="5">
        <v>-316214000</v>
      </c>
      <c r="N71" s="5">
        <v>79209500</v>
      </c>
      <c r="O71" s="2">
        <v>0.56000000000000005</v>
      </c>
      <c r="P71" s="2">
        <v>8.9600000000000009</v>
      </c>
      <c r="Q71" s="6">
        <v>-5.1200000000000002E-2</v>
      </c>
      <c r="R71" s="2">
        <v>0.23</v>
      </c>
      <c r="S71" s="2">
        <v>21.98</v>
      </c>
      <c r="T71" s="6">
        <v>-0.13039999999999999</v>
      </c>
      <c r="U71" s="2">
        <v>0.39</v>
      </c>
      <c r="V71" s="6">
        <v>1</v>
      </c>
      <c r="W71" s="6">
        <v>-5.4800000000000001E-2</v>
      </c>
      <c r="X71" s="2">
        <v>0.33</v>
      </c>
      <c r="Y71" s="6">
        <v>0.86099999999999999</v>
      </c>
      <c r="Z71" s="2">
        <v>0.11</v>
      </c>
      <c r="AA71" s="6">
        <v>0.86599999999999999</v>
      </c>
      <c r="AB71" s="2">
        <v>0.56000000000000005</v>
      </c>
      <c r="AC71" s="6">
        <v>0.28199999999999997</v>
      </c>
      <c r="AD71" s="2">
        <v>1.65</v>
      </c>
      <c r="AE71" s="6">
        <v>0.36399999999999999</v>
      </c>
      <c r="AF71" s="6">
        <v>0</v>
      </c>
      <c r="AG71" s="6">
        <v>0.40799999999999997</v>
      </c>
      <c r="AH71" s="2">
        <v>-0.31</v>
      </c>
      <c r="AI71" s="2">
        <v>6.29</v>
      </c>
      <c r="AJ71" s="2">
        <v>-0.31</v>
      </c>
      <c r="AK71" s="2">
        <v>0.06</v>
      </c>
      <c r="AL71" s="6">
        <v>0.13500000000000001</v>
      </c>
      <c r="AM71" s="2">
        <v>0.33</v>
      </c>
      <c r="AN71" s="5">
        <v>3624960000</v>
      </c>
      <c r="AO71" s="5">
        <v>96661000</v>
      </c>
      <c r="AP71" s="5">
        <v>808923000</v>
      </c>
      <c r="AQ71" s="5">
        <v>-712262000</v>
      </c>
      <c r="AR71" s="5">
        <v>838739000</v>
      </c>
      <c r="AS71" s="5">
        <v>1741200000</v>
      </c>
      <c r="AT71" s="5">
        <v>1185710000</v>
      </c>
      <c r="AU71" s="5">
        <v>309072000</v>
      </c>
      <c r="AV71" s="5">
        <v>1020710000</v>
      </c>
      <c r="AW71" s="5">
        <v>283864000</v>
      </c>
      <c r="AX71" s="5">
        <v>709805000</v>
      </c>
      <c r="AY71" s="5">
        <v>130512000</v>
      </c>
    </row>
    <row r="72" spans="1:51" hidden="1" x14ac:dyDescent="0.25">
      <c r="A72" s="2" t="str">
        <f>IFERROR(VLOOKUP(B72,carteira!A:A,1,0),"")</f>
        <v/>
      </c>
      <c r="B72" s="3" t="s">
        <v>2459</v>
      </c>
      <c r="C72" s="2">
        <v>15.13</v>
      </c>
      <c r="D72" s="4">
        <v>44694</v>
      </c>
      <c r="E72" s="2" t="s">
        <v>2460</v>
      </c>
      <c r="F72" s="2">
        <v>15.13</v>
      </c>
      <c r="G72" s="2" t="s">
        <v>197</v>
      </c>
      <c r="H72" s="2">
        <v>25.45</v>
      </c>
      <c r="I72" s="2" t="s">
        <v>198</v>
      </c>
      <c r="J72" s="5">
        <v>1783</v>
      </c>
      <c r="K72" s="5">
        <v>18959100000</v>
      </c>
      <c r="L72" s="4">
        <v>44651</v>
      </c>
      <c r="M72" s="5">
        <v>17905500000</v>
      </c>
      <c r="N72" s="5">
        <v>1253080000</v>
      </c>
      <c r="O72" s="2">
        <v>2.0299999999999998</v>
      </c>
      <c r="P72" s="2">
        <v>7.45</v>
      </c>
      <c r="Q72" s="6">
        <v>-0.1163</v>
      </c>
      <c r="R72" s="2">
        <v>0.83</v>
      </c>
      <c r="S72" s="2">
        <v>18.3</v>
      </c>
      <c r="T72" s="6">
        <v>-0.21809999999999999</v>
      </c>
      <c r="U72" s="2">
        <v>2.02</v>
      </c>
      <c r="V72" s="6">
        <v>0.30499999999999999</v>
      </c>
      <c r="W72" s="6">
        <v>-0.41599999999999998</v>
      </c>
      <c r="X72" s="2">
        <v>0.55000000000000004</v>
      </c>
      <c r="Y72" s="6">
        <v>0.27100000000000002</v>
      </c>
      <c r="Z72" s="2">
        <v>0.48</v>
      </c>
      <c r="AA72" s="6">
        <v>0.29299999999999998</v>
      </c>
      <c r="AB72" s="2">
        <v>1.32</v>
      </c>
      <c r="AC72" s="6">
        <v>0.23899999999999999</v>
      </c>
      <c r="AD72" s="2">
        <v>3.07</v>
      </c>
      <c r="AE72" s="6">
        <v>0.315</v>
      </c>
      <c r="AF72" s="6">
        <v>0.127</v>
      </c>
      <c r="AG72" s="6">
        <v>0.40699999999999997</v>
      </c>
      <c r="AH72" s="2">
        <v>1.73</v>
      </c>
      <c r="AI72" s="2">
        <v>3.69</v>
      </c>
      <c r="AJ72" s="2">
        <v>1.91</v>
      </c>
      <c r="AK72" s="2">
        <v>0.24</v>
      </c>
      <c r="AL72" s="6">
        <v>0.28399999999999997</v>
      </c>
      <c r="AM72" s="2">
        <v>0.88</v>
      </c>
      <c r="AN72" s="5">
        <v>39103600000</v>
      </c>
      <c r="AO72" s="5">
        <v>5550530000</v>
      </c>
      <c r="AP72" s="5">
        <v>6604130000</v>
      </c>
      <c r="AQ72" s="5">
        <v>-1053600000</v>
      </c>
      <c r="AR72" s="5">
        <v>19652600000</v>
      </c>
      <c r="AS72" s="5">
        <v>22934500000</v>
      </c>
      <c r="AT72" s="5">
        <v>34515800000</v>
      </c>
      <c r="AU72" s="5">
        <v>7844650000</v>
      </c>
      <c r="AV72" s="5">
        <v>9364930000</v>
      </c>
      <c r="AW72" s="5">
        <v>1413650000</v>
      </c>
      <c r="AX72" s="5">
        <v>9330140000</v>
      </c>
      <c r="AY72" s="5">
        <v>1191410000</v>
      </c>
    </row>
    <row r="73" spans="1:51" hidden="1" x14ac:dyDescent="0.25">
      <c r="A73" s="2" t="str">
        <f>IFERROR(VLOOKUP(B73,carteira!A:A,1,0),"")</f>
        <v/>
      </c>
      <c r="B73" s="3" t="s">
        <v>2303</v>
      </c>
      <c r="C73" s="2">
        <v>10.81</v>
      </c>
      <c r="D73" s="4">
        <v>44698</v>
      </c>
      <c r="E73" s="2" t="s">
        <v>2304</v>
      </c>
      <c r="F73" s="2">
        <v>10.039999999999999</v>
      </c>
      <c r="G73" s="2" t="s">
        <v>197</v>
      </c>
      <c r="H73" s="2">
        <v>19.579999999999998</v>
      </c>
      <c r="I73" s="2" t="s">
        <v>198</v>
      </c>
      <c r="J73" s="5">
        <v>232963000</v>
      </c>
      <c r="K73" s="5">
        <v>13545800000</v>
      </c>
      <c r="L73" s="4">
        <v>44651</v>
      </c>
      <c r="M73" s="5">
        <v>12492200000</v>
      </c>
      <c r="N73" s="5">
        <v>1253080000</v>
      </c>
      <c r="O73" s="2">
        <v>1.45</v>
      </c>
      <c r="P73" s="2">
        <v>7.45</v>
      </c>
      <c r="Q73" s="6">
        <v>-4.4200000000000003E-2</v>
      </c>
      <c r="R73" s="2">
        <v>0.59</v>
      </c>
      <c r="S73" s="2">
        <v>18.3</v>
      </c>
      <c r="T73" s="6">
        <v>-0.1181</v>
      </c>
      <c r="U73" s="2">
        <v>1.45</v>
      </c>
      <c r="V73" s="6">
        <v>0.30499999999999999</v>
      </c>
      <c r="W73" s="6">
        <v>-0.40820000000000001</v>
      </c>
      <c r="X73" s="2">
        <v>0.39</v>
      </c>
      <c r="Y73" s="6">
        <v>0.27100000000000002</v>
      </c>
      <c r="Z73" s="2">
        <v>0.35</v>
      </c>
      <c r="AA73" s="6">
        <v>0.29299999999999998</v>
      </c>
      <c r="AB73" s="2">
        <v>0.95</v>
      </c>
      <c r="AC73" s="6">
        <v>0.23899999999999999</v>
      </c>
      <c r="AD73" s="2">
        <v>2.2000000000000002</v>
      </c>
      <c r="AE73" s="6">
        <v>0.315</v>
      </c>
      <c r="AF73" s="6">
        <v>0.17799999999999999</v>
      </c>
      <c r="AG73" s="6">
        <v>0.40699999999999997</v>
      </c>
      <c r="AH73" s="2">
        <v>1.21</v>
      </c>
      <c r="AI73" s="2">
        <v>3.69</v>
      </c>
      <c r="AJ73" s="2">
        <v>1.33</v>
      </c>
      <c r="AK73" s="2">
        <v>0.24</v>
      </c>
      <c r="AL73" s="6">
        <v>0.28399999999999997</v>
      </c>
      <c r="AM73" s="2">
        <v>0.88</v>
      </c>
      <c r="AN73" s="5">
        <v>39103600000</v>
      </c>
      <c r="AO73" s="5">
        <v>5550530000</v>
      </c>
      <c r="AP73" s="5">
        <v>6604130000</v>
      </c>
      <c r="AQ73" s="5">
        <v>-1053600000</v>
      </c>
      <c r="AR73" s="5">
        <v>19652600000</v>
      </c>
      <c r="AS73" s="5">
        <v>22934500000</v>
      </c>
      <c r="AT73" s="5">
        <v>34515800000</v>
      </c>
      <c r="AU73" s="5">
        <v>7844650000</v>
      </c>
      <c r="AV73" s="5">
        <v>9364930000</v>
      </c>
      <c r="AW73" s="5">
        <v>1413650000</v>
      </c>
      <c r="AX73" s="5">
        <v>9330140000</v>
      </c>
      <c r="AY73" s="5">
        <v>1191410000</v>
      </c>
    </row>
    <row r="74" spans="1:51" hidden="1" x14ac:dyDescent="0.25">
      <c r="A74" s="2" t="str">
        <f>IFERROR(VLOOKUP(B74,carteira!A:A,1,0),"")</f>
        <v/>
      </c>
      <c r="B74" s="3" t="s">
        <v>1728</v>
      </c>
      <c r="C74" s="2">
        <v>10.32</v>
      </c>
      <c r="D74" s="4">
        <v>44698</v>
      </c>
      <c r="E74" s="2" t="s">
        <v>1729</v>
      </c>
      <c r="F74" s="2">
        <v>9.42</v>
      </c>
      <c r="G74" s="2" t="s">
        <v>197</v>
      </c>
      <c r="H74" s="2">
        <v>19.7</v>
      </c>
      <c r="I74" s="2" t="s">
        <v>198</v>
      </c>
      <c r="J74" s="5">
        <v>7736010</v>
      </c>
      <c r="K74" s="5">
        <v>12931800000</v>
      </c>
      <c r="L74" s="4">
        <v>44651</v>
      </c>
      <c r="M74" s="5">
        <v>11878200000</v>
      </c>
      <c r="N74" s="5">
        <v>1253080000</v>
      </c>
      <c r="O74" s="2">
        <v>1.39</v>
      </c>
      <c r="P74" s="2">
        <v>7.45</v>
      </c>
      <c r="Q74" s="6">
        <v>-1.9E-2</v>
      </c>
      <c r="R74" s="2">
        <v>0.56000000000000005</v>
      </c>
      <c r="S74" s="2">
        <v>18.3</v>
      </c>
      <c r="T74" s="6">
        <v>-9.8000000000000004E-2</v>
      </c>
      <c r="U74" s="2">
        <v>1.38</v>
      </c>
      <c r="V74" s="6">
        <v>0.30499999999999999</v>
      </c>
      <c r="W74" s="6">
        <v>-0.4602</v>
      </c>
      <c r="X74" s="2">
        <v>0.37</v>
      </c>
      <c r="Y74" s="6">
        <v>0.27100000000000002</v>
      </c>
      <c r="Z74" s="2">
        <v>0.33</v>
      </c>
      <c r="AA74" s="6">
        <v>0.29299999999999998</v>
      </c>
      <c r="AB74" s="2">
        <v>0.9</v>
      </c>
      <c r="AC74" s="6">
        <v>0.23899999999999999</v>
      </c>
      <c r="AD74" s="2">
        <v>2.1</v>
      </c>
      <c r="AE74" s="6">
        <v>0.315</v>
      </c>
      <c r="AF74" s="6">
        <v>0.16900000000000001</v>
      </c>
      <c r="AG74" s="6">
        <v>0.40699999999999997</v>
      </c>
      <c r="AH74" s="2">
        <v>1.1499999999999999</v>
      </c>
      <c r="AI74" s="2">
        <v>3.69</v>
      </c>
      <c r="AJ74" s="2">
        <v>1.27</v>
      </c>
      <c r="AK74" s="2">
        <v>0.24</v>
      </c>
      <c r="AL74" s="6">
        <v>0.28399999999999997</v>
      </c>
      <c r="AM74" s="2">
        <v>0.88</v>
      </c>
      <c r="AN74" s="5">
        <v>39103600000</v>
      </c>
      <c r="AO74" s="5">
        <v>5550530000</v>
      </c>
      <c r="AP74" s="5">
        <v>6604130000</v>
      </c>
      <c r="AQ74" s="5">
        <v>-1053600000</v>
      </c>
      <c r="AR74" s="5">
        <v>19652600000</v>
      </c>
      <c r="AS74" s="5">
        <v>22934500000</v>
      </c>
      <c r="AT74" s="5">
        <v>34515800000</v>
      </c>
      <c r="AU74" s="5">
        <v>7844650000</v>
      </c>
      <c r="AV74" s="5">
        <v>9364930000</v>
      </c>
      <c r="AW74" s="5">
        <v>1413650000</v>
      </c>
      <c r="AX74" s="5">
        <v>9330140000</v>
      </c>
      <c r="AY74" s="5">
        <v>1191410000</v>
      </c>
    </row>
    <row r="75" spans="1:51" hidden="1" x14ac:dyDescent="0.25">
      <c r="A75" s="2" t="str">
        <f>IFERROR(VLOOKUP(B75,carteira!A:A,1,0),"")</f>
        <v/>
      </c>
      <c r="B75" s="3" t="s">
        <v>2400</v>
      </c>
      <c r="C75" s="2">
        <v>38</v>
      </c>
      <c r="D75" s="4">
        <v>44697</v>
      </c>
      <c r="E75" s="2" t="s">
        <v>2401</v>
      </c>
      <c r="F75" s="2">
        <v>30.37</v>
      </c>
      <c r="G75" s="2" t="s">
        <v>67</v>
      </c>
      <c r="H75" s="2">
        <v>79.44</v>
      </c>
      <c r="I75" s="2" t="s">
        <v>67</v>
      </c>
      <c r="J75" s="5">
        <v>15996</v>
      </c>
      <c r="K75" s="5">
        <v>347080000</v>
      </c>
      <c r="L75" s="4">
        <v>44651</v>
      </c>
      <c r="M75" s="5">
        <v>545867000</v>
      </c>
      <c r="N75" s="5">
        <v>9133690</v>
      </c>
      <c r="O75" s="2">
        <v>1.79</v>
      </c>
      <c r="P75" s="2">
        <v>21.19</v>
      </c>
      <c r="Q75" s="6">
        <v>-8.2100000000000006E-2</v>
      </c>
      <c r="R75" s="2">
        <v>0.73</v>
      </c>
      <c r="S75" s="2">
        <v>52.2</v>
      </c>
      <c r="T75" s="6">
        <v>-0.19470000000000001</v>
      </c>
      <c r="U75" s="2">
        <v>2.71</v>
      </c>
      <c r="V75" s="6">
        <v>0.67600000000000005</v>
      </c>
      <c r="W75" s="6">
        <v>0.1002</v>
      </c>
      <c r="X75" s="2">
        <v>1.2</v>
      </c>
      <c r="Y75" s="6">
        <v>0.44500000000000001</v>
      </c>
      <c r="Z75" s="2">
        <v>0.25</v>
      </c>
      <c r="AA75" s="6">
        <v>0.67100000000000004</v>
      </c>
      <c r="AB75" s="2">
        <v>-34.78</v>
      </c>
      <c r="AC75" s="6">
        <v>9.4E-2</v>
      </c>
      <c r="AD75" s="2">
        <v>-0.46</v>
      </c>
      <c r="AE75" s="6">
        <v>9.8000000000000004E-2</v>
      </c>
      <c r="AF75" s="6">
        <v>0.03</v>
      </c>
      <c r="AG75" s="6">
        <v>0.40600000000000003</v>
      </c>
      <c r="AH75" s="2">
        <v>4.2300000000000004</v>
      </c>
      <c r="AI75" s="2">
        <v>0.93</v>
      </c>
      <c r="AJ75" s="2">
        <v>4.26</v>
      </c>
      <c r="AK75" s="2">
        <v>0.5</v>
      </c>
      <c r="AL75" s="6">
        <v>0.71499999999999997</v>
      </c>
      <c r="AM75" s="2">
        <v>0.21</v>
      </c>
      <c r="AN75" s="5">
        <v>1361300000</v>
      </c>
      <c r="AO75" s="5">
        <v>239226000</v>
      </c>
      <c r="AP75" s="5">
        <v>40439000</v>
      </c>
      <c r="AQ75" s="5">
        <v>198787000</v>
      </c>
      <c r="AR75" s="5">
        <v>136329000</v>
      </c>
      <c r="AS75" s="5">
        <v>476819000</v>
      </c>
      <c r="AT75" s="5">
        <v>288241000</v>
      </c>
      <c r="AU75" s="5">
        <v>56264000</v>
      </c>
      <c r="AV75" s="5">
        <v>128130000</v>
      </c>
      <c r="AW75" s="5">
        <v>30259000</v>
      </c>
      <c r="AX75" s="5">
        <v>193539000</v>
      </c>
      <c r="AY75" s="5">
        <v>22073000</v>
      </c>
    </row>
    <row r="76" spans="1:51" hidden="1" x14ac:dyDescent="0.25">
      <c r="A76" s="2" t="str">
        <f>IFERROR(VLOOKUP(B76,carteira!A:A,1,0),"")</f>
        <v/>
      </c>
      <c r="B76" s="3" t="s">
        <v>33</v>
      </c>
      <c r="C76" s="2">
        <v>9.17</v>
      </c>
      <c r="D76" s="4">
        <v>44698</v>
      </c>
      <c r="E76" s="2" t="s">
        <v>34</v>
      </c>
      <c r="F76" s="2">
        <v>8.15</v>
      </c>
      <c r="G76" s="2" t="s">
        <v>27</v>
      </c>
      <c r="H76" s="2">
        <v>10.39</v>
      </c>
      <c r="I76" s="2" t="s">
        <v>27</v>
      </c>
      <c r="J76" s="5">
        <v>6275</v>
      </c>
      <c r="K76" s="5">
        <v>578489000</v>
      </c>
      <c r="L76" s="4">
        <v>44651</v>
      </c>
      <c r="M76" s="5">
        <v>558362000</v>
      </c>
      <c r="N76" s="5">
        <v>63085000</v>
      </c>
      <c r="O76" s="2">
        <v>5.65</v>
      </c>
      <c r="P76" s="2">
        <v>1.62</v>
      </c>
      <c r="Q76" s="6">
        <v>-3.27E-2</v>
      </c>
      <c r="R76" s="2">
        <v>2.2599999999999998</v>
      </c>
      <c r="S76" s="2">
        <v>4.0599999999999996</v>
      </c>
      <c r="T76" s="6">
        <v>-2.8899999999999999E-2</v>
      </c>
      <c r="U76" s="2">
        <v>5.46</v>
      </c>
      <c r="V76" s="6">
        <v>0.87</v>
      </c>
      <c r="W76" s="6">
        <v>1.29E-2</v>
      </c>
      <c r="X76" s="2">
        <v>4.5999999999999996</v>
      </c>
      <c r="Y76" s="6">
        <v>0.84199999999999997</v>
      </c>
      <c r="Z76" s="2">
        <v>2.06</v>
      </c>
      <c r="AA76" s="6">
        <v>0.81499999999999995</v>
      </c>
      <c r="AB76" s="2">
        <v>9.85</v>
      </c>
      <c r="AC76" s="6">
        <v>0.378</v>
      </c>
      <c r="AD76" s="2">
        <v>14.19</v>
      </c>
      <c r="AE76" s="6">
        <v>0.41099999999999998</v>
      </c>
      <c r="AF76" s="6">
        <v>4.7E-2</v>
      </c>
      <c r="AG76" s="6">
        <v>0.4</v>
      </c>
      <c r="AH76" s="2">
        <v>5.27</v>
      </c>
      <c r="AI76" s="2">
        <v>10.78</v>
      </c>
      <c r="AJ76" s="2">
        <v>5.27</v>
      </c>
      <c r="AK76" s="2">
        <v>0</v>
      </c>
      <c r="AL76" s="6">
        <v>0.41899999999999998</v>
      </c>
      <c r="AM76" s="2">
        <v>0.45</v>
      </c>
      <c r="AN76" s="5">
        <v>280177000</v>
      </c>
      <c r="AO76" s="5">
        <v>487000</v>
      </c>
      <c r="AP76" s="5">
        <v>20614000</v>
      </c>
      <c r="AQ76" s="5">
        <v>-20127000</v>
      </c>
      <c r="AR76" s="5">
        <v>64728000</v>
      </c>
      <c r="AS76" s="5">
        <v>256222000</v>
      </c>
      <c r="AT76" s="5">
        <v>125656000</v>
      </c>
      <c r="AU76" s="5">
        <v>14234000</v>
      </c>
      <c r="AV76" s="5">
        <v>105859000</v>
      </c>
      <c r="AW76" s="5">
        <v>9002000</v>
      </c>
      <c r="AX76" s="5">
        <v>102431000</v>
      </c>
      <c r="AY76" s="5">
        <v>8704000</v>
      </c>
    </row>
    <row r="77" spans="1:51" hidden="1" x14ac:dyDescent="0.25">
      <c r="A77" s="2" t="str">
        <f>IFERROR(VLOOKUP(B77,carteira!A:A,1,0),"")</f>
        <v/>
      </c>
      <c r="B77" s="3" t="s">
        <v>2193</v>
      </c>
      <c r="C77" s="2">
        <v>33.6</v>
      </c>
      <c r="D77" s="4">
        <v>43797</v>
      </c>
      <c r="E77" s="2" t="s">
        <v>2194</v>
      </c>
      <c r="F77" s="2">
        <v>0</v>
      </c>
      <c r="G77" s="2" t="s">
        <v>57</v>
      </c>
      <c r="H77" s="2">
        <v>0</v>
      </c>
      <c r="I77" s="2" t="s">
        <v>58</v>
      </c>
      <c r="J77" s="2">
        <v>0</v>
      </c>
      <c r="K77" s="5">
        <v>4899150000</v>
      </c>
      <c r="L77" s="4">
        <v>44651</v>
      </c>
      <c r="M77" s="2" t="s">
        <v>288</v>
      </c>
      <c r="N77" s="5">
        <v>583232000</v>
      </c>
      <c r="O77" s="2">
        <v>23.99</v>
      </c>
      <c r="P77" s="2">
        <v>1.4</v>
      </c>
      <c r="Q77" s="6">
        <v>0</v>
      </c>
      <c r="R77" s="2">
        <v>1.27</v>
      </c>
      <c r="S77" s="2">
        <v>26.48</v>
      </c>
      <c r="T77" s="6">
        <v>0</v>
      </c>
      <c r="U77" s="2" t="s">
        <v>9</v>
      </c>
      <c r="V77" s="2" t="s">
        <v>9</v>
      </c>
      <c r="W77" s="6">
        <v>0</v>
      </c>
      <c r="X77" s="2" t="s">
        <v>9</v>
      </c>
      <c r="Y77" s="2" t="s">
        <v>9</v>
      </c>
      <c r="Z77" s="2" t="s">
        <v>9</v>
      </c>
      <c r="AA77" s="2" t="s">
        <v>60</v>
      </c>
      <c r="AB77" s="2" t="s">
        <v>9</v>
      </c>
      <c r="AC77" s="6">
        <v>0</v>
      </c>
      <c r="AD77" s="2" t="s">
        <v>9</v>
      </c>
      <c r="AE77" s="2" t="s">
        <v>9</v>
      </c>
      <c r="AF77" s="6">
        <v>0</v>
      </c>
      <c r="AG77" s="2" t="s">
        <v>352</v>
      </c>
      <c r="AH77" s="2" t="s">
        <v>9</v>
      </c>
      <c r="AI77" s="2" t="s">
        <v>9</v>
      </c>
      <c r="AJ77" s="2" t="s">
        <v>9</v>
      </c>
      <c r="AK77" s="2" t="s">
        <v>9</v>
      </c>
      <c r="AL77" s="2" t="s">
        <v>1807</v>
      </c>
      <c r="AM77" s="2" t="s">
        <v>9</v>
      </c>
      <c r="AN77" s="5">
        <v>36995200000</v>
      </c>
      <c r="AO77" s="5">
        <v>22081800000</v>
      </c>
      <c r="AP77" s="5">
        <v>13527800000</v>
      </c>
      <c r="AQ77" s="5">
        <v>3861250000</v>
      </c>
      <c r="AR77" s="5">
        <v>1875350000</v>
      </c>
      <c r="AS77" s="5">
        <v>470402000</v>
      </c>
      <c r="AT77" s="5">
        <v>83634000</v>
      </c>
      <c r="AU77" s="5">
        <v>21554000</v>
      </c>
      <c r="AV77" s="5">
        <v>204177000</v>
      </c>
      <c r="AW77" s="5">
        <v>48306000</v>
      </c>
    </row>
    <row r="78" spans="1:51" hidden="1" x14ac:dyDescent="0.25">
      <c r="A78" s="2" t="str">
        <f>IFERROR(VLOOKUP(B78,carteira!A:A,1,0),"")</f>
        <v/>
      </c>
      <c r="B78" s="3" t="s">
        <v>1963</v>
      </c>
      <c r="C78" s="2">
        <v>85</v>
      </c>
      <c r="D78" s="4">
        <v>44694</v>
      </c>
      <c r="E78" s="2" t="s">
        <v>1069</v>
      </c>
      <c r="F78" s="2">
        <v>52.98</v>
      </c>
      <c r="G78" s="2" t="s">
        <v>27</v>
      </c>
      <c r="H78" s="2">
        <v>85</v>
      </c>
      <c r="I78" s="2" t="s">
        <v>27</v>
      </c>
      <c r="J78" s="5">
        <v>13753</v>
      </c>
      <c r="K78" s="5">
        <v>18610100000</v>
      </c>
      <c r="L78" s="4">
        <v>44651</v>
      </c>
      <c r="M78" s="5">
        <v>22732600000</v>
      </c>
      <c r="N78" s="5">
        <v>218942000</v>
      </c>
      <c r="O78" s="2">
        <v>15.69</v>
      </c>
      <c r="P78" s="2">
        <v>5.42</v>
      </c>
      <c r="Q78" s="6">
        <v>1.2999999999999999E-3</v>
      </c>
      <c r="R78" s="2">
        <v>6.17</v>
      </c>
      <c r="S78" s="2">
        <v>13.77</v>
      </c>
      <c r="T78" s="6">
        <v>1.1900000000000001E-2</v>
      </c>
      <c r="U78" s="2">
        <v>9.61</v>
      </c>
      <c r="V78" s="6">
        <v>0.28100000000000003</v>
      </c>
      <c r="W78" s="6">
        <v>0.67800000000000005</v>
      </c>
      <c r="X78" s="2">
        <v>2.4300000000000002</v>
      </c>
      <c r="Y78" s="6">
        <v>0.252</v>
      </c>
      <c r="Z78" s="2">
        <v>1.63</v>
      </c>
      <c r="AA78" s="6">
        <v>0.155</v>
      </c>
      <c r="AB78" s="2">
        <v>26.4</v>
      </c>
      <c r="AC78" s="6">
        <v>0.16900000000000001</v>
      </c>
      <c r="AD78" s="2">
        <v>-3.55</v>
      </c>
      <c r="AE78" s="6">
        <v>0.185</v>
      </c>
      <c r="AF78" s="6">
        <v>4.7E-2</v>
      </c>
      <c r="AG78" s="6">
        <v>0.39300000000000002</v>
      </c>
      <c r="AH78" s="2">
        <v>10.47</v>
      </c>
      <c r="AI78" s="2">
        <v>1.28</v>
      </c>
      <c r="AJ78" s="2">
        <v>11.73</v>
      </c>
      <c r="AK78" s="2">
        <v>1.53</v>
      </c>
      <c r="AL78" s="6">
        <v>0.159</v>
      </c>
      <c r="AM78" s="2">
        <v>0.67</v>
      </c>
      <c r="AN78" s="5">
        <v>11450900000</v>
      </c>
      <c r="AO78" s="5">
        <v>4599700000</v>
      </c>
      <c r="AP78" s="5">
        <v>477155000</v>
      </c>
      <c r="AQ78" s="5">
        <v>4122550000</v>
      </c>
      <c r="AR78" s="5">
        <v>3189570000</v>
      </c>
      <c r="AS78" s="5">
        <v>3014690000</v>
      </c>
      <c r="AT78" s="5">
        <v>7672890000</v>
      </c>
      <c r="AU78" s="5">
        <v>1780640000</v>
      </c>
      <c r="AV78" s="5">
        <v>1937200000</v>
      </c>
      <c r="AW78" s="5">
        <v>493450000</v>
      </c>
      <c r="AX78" s="5">
        <v>1185810000</v>
      </c>
      <c r="AY78" s="5">
        <v>336410000</v>
      </c>
    </row>
    <row r="79" spans="1:51" hidden="1" x14ac:dyDescent="0.25">
      <c r="A79" s="2" t="str">
        <f>IFERROR(VLOOKUP(B79,carteira!A:A,1,0),"")</f>
        <v/>
      </c>
      <c r="B79" s="3" t="s">
        <v>1068</v>
      </c>
      <c r="C79" s="2">
        <v>84.99</v>
      </c>
      <c r="D79" s="4">
        <v>44698</v>
      </c>
      <c r="E79" s="2" t="s">
        <v>1069</v>
      </c>
      <c r="F79" s="2">
        <v>52.95</v>
      </c>
      <c r="G79" s="2" t="s">
        <v>27</v>
      </c>
      <c r="H79" s="2">
        <v>85</v>
      </c>
      <c r="I79" s="2" t="s">
        <v>27</v>
      </c>
      <c r="J79" s="5">
        <v>55429</v>
      </c>
      <c r="K79" s="5">
        <v>18607900000</v>
      </c>
      <c r="L79" s="4">
        <v>44651</v>
      </c>
      <c r="M79" s="5">
        <v>22730400000</v>
      </c>
      <c r="N79" s="5">
        <v>218942000</v>
      </c>
      <c r="O79" s="2">
        <v>15.69</v>
      </c>
      <c r="P79" s="2">
        <v>5.42</v>
      </c>
      <c r="Q79" s="6">
        <v>5.9999999999999995E-4</v>
      </c>
      <c r="R79" s="2">
        <v>6.17</v>
      </c>
      <c r="S79" s="2">
        <v>13.77</v>
      </c>
      <c r="T79" s="6">
        <v>5.7999999999999996E-3</v>
      </c>
      <c r="U79" s="2">
        <v>9.61</v>
      </c>
      <c r="V79" s="6">
        <v>0.28100000000000003</v>
      </c>
      <c r="W79" s="6">
        <v>0.64339999999999997</v>
      </c>
      <c r="X79" s="2">
        <v>2.4300000000000002</v>
      </c>
      <c r="Y79" s="6">
        <v>0.252</v>
      </c>
      <c r="Z79" s="2">
        <v>1.63</v>
      </c>
      <c r="AA79" s="6">
        <v>0.155</v>
      </c>
      <c r="AB79" s="2">
        <v>26.4</v>
      </c>
      <c r="AC79" s="6">
        <v>0.16900000000000001</v>
      </c>
      <c r="AD79" s="2">
        <v>-3.55</v>
      </c>
      <c r="AE79" s="6">
        <v>0.185</v>
      </c>
      <c r="AF79" s="6">
        <v>4.7E-2</v>
      </c>
      <c r="AG79" s="6">
        <v>0.39300000000000002</v>
      </c>
      <c r="AH79" s="2">
        <v>10.47</v>
      </c>
      <c r="AI79" s="2">
        <v>1.28</v>
      </c>
      <c r="AJ79" s="2">
        <v>11.73</v>
      </c>
      <c r="AK79" s="2">
        <v>1.53</v>
      </c>
      <c r="AL79" s="6">
        <v>0.159</v>
      </c>
      <c r="AM79" s="2">
        <v>0.67</v>
      </c>
      <c r="AN79" s="5">
        <v>11450900000</v>
      </c>
      <c r="AO79" s="5">
        <v>4599700000</v>
      </c>
      <c r="AP79" s="5">
        <v>477155000</v>
      </c>
      <c r="AQ79" s="5">
        <v>4122550000</v>
      </c>
      <c r="AR79" s="5">
        <v>3189570000</v>
      </c>
      <c r="AS79" s="5">
        <v>3014690000</v>
      </c>
      <c r="AT79" s="5">
        <v>7672890000</v>
      </c>
      <c r="AU79" s="5">
        <v>1780640000</v>
      </c>
      <c r="AV79" s="5">
        <v>1937200000</v>
      </c>
      <c r="AW79" s="5">
        <v>493450000</v>
      </c>
      <c r="AX79" s="5">
        <v>1185810000</v>
      </c>
      <c r="AY79" s="5">
        <v>336410000</v>
      </c>
    </row>
    <row r="80" spans="1:51" hidden="1" x14ac:dyDescent="0.25">
      <c r="A80" s="2" t="str">
        <f>IFERROR(VLOOKUP(B80,carteira!A:A,1,0),"")</f>
        <v/>
      </c>
      <c r="B80" s="3" t="s">
        <v>1554</v>
      </c>
      <c r="C80" s="2">
        <v>6.09</v>
      </c>
      <c r="D80" s="4">
        <v>44698</v>
      </c>
      <c r="E80" s="2" t="s">
        <v>1555</v>
      </c>
      <c r="F80" s="2">
        <v>6.08</v>
      </c>
      <c r="G80" s="2" t="s">
        <v>27</v>
      </c>
      <c r="H80" s="2">
        <v>7.98</v>
      </c>
      <c r="I80" s="2" t="s">
        <v>27</v>
      </c>
      <c r="J80" s="5">
        <v>12021</v>
      </c>
      <c r="K80" s="5">
        <v>12851900000</v>
      </c>
      <c r="L80" s="4">
        <v>44651</v>
      </c>
      <c r="M80" s="5">
        <v>21109300000</v>
      </c>
      <c r="N80" s="5">
        <v>2110320000</v>
      </c>
      <c r="O80" s="2">
        <v>7.89</v>
      </c>
      <c r="P80" s="2">
        <v>0.77</v>
      </c>
      <c r="Q80" s="6">
        <v>-4.6699999999999998E-2</v>
      </c>
      <c r="R80" s="2">
        <v>3.07</v>
      </c>
      <c r="S80" s="2">
        <v>1.98</v>
      </c>
      <c r="T80" s="6">
        <v>-2.2800000000000001E-2</v>
      </c>
      <c r="U80" s="2">
        <v>3.49</v>
      </c>
      <c r="V80" s="6">
        <v>0.26500000000000001</v>
      </c>
      <c r="W80" s="6">
        <v>-0.19109999999999999</v>
      </c>
      <c r="X80" s="2">
        <v>0.79</v>
      </c>
      <c r="Y80" s="6">
        <v>0.22600000000000001</v>
      </c>
      <c r="Z80" s="2">
        <v>0.52</v>
      </c>
      <c r="AA80" s="6">
        <v>0.13400000000000001</v>
      </c>
      <c r="AB80" s="2">
        <v>5.47</v>
      </c>
      <c r="AC80" s="6">
        <v>0.14799999999999999</v>
      </c>
      <c r="AD80" s="2">
        <v>-1.1000000000000001</v>
      </c>
      <c r="AE80" s="6">
        <v>0.16800000000000001</v>
      </c>
      <c r="AF80" s="6">
        <v>0.13500000000000001</v>
      </c>
      <c r="AG80" s="6">
        <v>0.38900000000000001</v>
      </c>
      <c r="AH80" s="2">
        <v>4.88</v>
      </c>
      <c r="AI80" s="2">
        <v>1.47</v>
      </c>
      <c r="AJ80" s="2">
        <v>5.74</v>
      </c>
      <c r="AK80" s="2">
        <v>2.39</v>
      </c>
      <c r="AL80" s="6">
        <v>0.13200000000000001</v>
      </c>
      <c r="AM80" s="2">
        <v>0.65</v>
      </c>
      <c r="AN80" s="5">
        <v>24850200000</v>
      </c>
      <c r="AO80" s="5">
        <v>10022300000</v>
      </c>
      <c r="AP80" s="5">
        <v>1764920000</v>
      </c>
      <c r="AQ80" s="5">
        <v>8257400000</v>
      </c>
      <c r="AR80" s="5">
        <v>7344340000</v>
      </c>
      <c r="AS80" s="5">
        <v>4186380000</v>
      </c>
      <c r="AT80" s="5">
        <v>16264700000</v>
      </c>
      <c r="AU80" s="5">
        <v>3831230000</v>
      </c>
      <c r="AV80" s="5">
        <v>3678570000</v>
      </c>
      <c r="AW80" s="5">
        <v>983502000</v>
      </c>
      <c r="AX80" s="5">
        <v>1628490000</v>
      </c>
      <c r="AY80" s="5">
        <v>469229000</v>
      </c>
    </row>
    <row r="81" spans="1:51" hidden="1" x14ac:dyDescent="0.25">
      <c r="A81" s="2" t="str">
        <f>IFERROR(VLOOKUP(B81,carteira!A:A,1,0),"")</f>
        <v/>
      </c>
      <c r="B81" s="3" t="s">
        <v>1520</v>
      </c>
      <c r="C81" s="2">
        <v>8.0299999999999994</v>
      </c>
      <c r="D81" s="4">
        <v>44698</v>
      </c>
      <c r="E81" s="2" t="s">
        <v>1521</v>
      </c>
      <c r="F81" s="2">
        <v>8</v>
      </c>
      <c r="G81" s="2" t="s">
        <v>1248</v>
      </c>
      <c r="H81" s="2">
        <v>19.489999999999998</v>
      </c>
      <c r="I81" s="2" t="s">
        <v>1248</v>
      </c>
      <c r="J81" s="5">
        <v>4540</v>
      </c>
      <c r="K81" s="5">
        <v>99772800</v>
      </c>
      <c r="L81" s="4">
        <v>44651</v>
      </c>
      <c r="M81" s="5">
        <v>364259000</v>
      </c>
      <c r="N81" s="5">
        <v>12425000</v>
      </c>
      <c r="O81" s="2">
        <v>-0.78</v>
      </c>
      <c r="P81" s="2">
        <v>-10.31</v>
      </c>
      <c r="Q81" s="6">
        <v>-3.2500000000000001E-2</v>
      </c>
      <c r="R81" s="2">
        <v>-0.3</v>
      </c>
      <c r="S81" s="2">
        <v>-26.68</v>
      </c>
      <c r="T81" s="6">
        <v>-0.10680000000000001</v>
      </c>
      <c r="U81" s="2">
        <v>-3.09</v>
      </c>
      <c r="V81" s="6">
        <v>8.5999999999999993E-2</v>
      </c>
      <c r="W81" s="6">
        <v>-0.4889</v>
      </c>
      <c r="X81" s="2">
        <v>0.15</v>
      </c>
      <c r="Y81" s="6">
        <v>-4.9000000000000002E-2</v>
      </c>
      <c r="Z81" s="2">
        <v>0.14000000000000001</v>
      </c>
      <c r="AA81" s="6">
        <v>-0.193</v>
      </c>
      <c r="AB81" s="2">
        <v>-0.3</v>
      </c>
      <c r="AC81" s="6">
        <v>-4.5999999999999999E-2</v>
      </c>
      <c r="AD81" s="2">
        <v>-0.12</v>
      </c>
      <c r="AE81" s="6">
        <v>-5.1999999999999998E-2</v>
      </c>
      <c r="AF81" s="6">
        <v>0</v>
      </c>
      <c r="AG81" s="6">
        <v>0.38600000000000001</v>
      </c>
      <c r="AH81" s="2">
        <v>16.420000000000002</v>
      </c>
      <c r="AI81" s="2">
        <v>0.37</v>
      </c>
      <c r="AJ81" s="2">
        <v>-11.27</v>
      </c>
      <c r="AK81" s="2">
        <v>-0.82</v>
      </c>
      <c r="AL81" s="6">
        <v>0.13600000000000001</v>
      </c>
      <c r="AM81" s="2">
        <v>0.93</v>
      </c>
      <c r="AN81" s="5">
        <v>709604000</v>
      </c>
      <c r="AO81" s="5">
        <v>272081000</v>
      </c>
      <c r="AP81" s="5">
        <v>7595000</v>
      </c>
      <c r="AQ81" s="5">
        <v>264486000</v>
      </c>
      <c r="AR81" s="5">
        <v>197871000</v>
      </c>
      <c r="AS81" s="5">
        <v>-331557000</v>
      </c>
      <c r="AT81" s="5">
        <v>663101000</v>
      </c>
      <c r="AU81" s="5">
        <v>192762000</v>
      </c>
      <c r="AV81" s="5">
        <v>-32315000</v>
      </c>
      <c r="AW81" s="5">
        <v>-1081000</v>
      </c>
      <c r="AX81" s="5">
        <v>-128133000</v>
      </c>
      <c r="AY81" s="5">
        <v>-20111000</v>
      </c>
    </row>
    <row r="82" spans="1:51" hidden="1" x14ac:dyDescent="0.25">
      <c r="A82" s="2" t="str">
        <f>IFERROR(VLOOKUP(B82,carteira!A:A,1,0),"")</f>
        <v/>
      </c>
      <c r="B82" s="3" t="s">
        <v>861</v>
      </c>
      <c r="C82" s="2">
        <v>19</v>
      </c>
      <c r="D82" s="4">
        <v>44698</v>
      </c>
      <c r="E82" s="2" t="s">
        <v>862</v>
      </c>
      <c r="F82" s="2">
        <v>17.63</v>
      </c>
      <c r="G82" s="2" t="s">
        <v>2</v>
      </c>
      <c r="H82" s="2">
        <v>26.14</v>
      </c>
      <c r="I82" s="2" t="s">
        <v>3</v>
      </c>
      <c r="J82" s="5">
        <v>166079000</v>
      </c>
      <c r="K82" s="5">
        <v>35607400000</v>
      </c>
      <c r="L82" s="4">
        <v>44651</v>
      </c>
      <c r="M82" s="5">
        <v>66873500000</v>
      </c>
      <c r="N82" s="5">
        <v>1874070000</v>
      </c>
      <c r="O82" s="2">
        <v>5.94</v>
      </c>
      <c r="P82" s="2">
        <v>3.2</v>
      </c>
      <c r="Q82" s="6">
        <v>-7.4499999999999997E-2</v>
      </c>
      <c r="R82" s="2">
        <v>2.2799999999999998</v>
      </c>
      <c r="S82" s="2">
        <v>8.35</v>
      </c>
      <c r="T82" s="6">
        <v>-0.16120000000000001</v>
      </c>
      <c r="U82" s="2">
        <v>9.1300000000000008</v>
      </c>
      <c r="V82" s="6">
        <v>0.23899999999999999</v>
      </c>
      <c r="W82" s="6">
        <v>-0.1295</v>
      </c>
      <c r="X82" s="2">
        <v>1.27</v>
      </c>
      <c r="Y82" s="6">
        <v>0.13900000000000001</v>
      </c>
      <c r="Z82" s="2">
        <v>0.37</v>
      </c>
      <c r="AA82" s="6">
        <v>0.221</v>
      </c>
      <c r="AB82" s="2">
        <v>3.13</v>
      </c>
      <c r="AC82" s="6">
        <v>4.1000000000000002E-2</v>
      </c>
      <c r="AD82" s="2">
        <v>-0.86</v>
      </c>
      <c r="AE82" s="6">
        <v>4.8000000000000001E-2</v>
      </c>
      <c r="AF82" s="6">
        <v>4.2000000000000003E-2</v>
      </c>
      <c r="AG82" s="6">
        <v>0.38300000000000001</v>
      </c>
      <c r="AH82" s="2">
        <v>10.19</v>
      </c>
      <c r="AI82" s="2">
        <v>1.89</v>
      </c>
      <c r="AJ82" s="2">
        <v>17.149999999999999</v>
      </c>
      <c r="AK82" s="2">
        <v>2.77</v>
      </c>
      <c r="AL82" s="6">
        <v>0.313</v>
      </c>
      <c r="AM82" s="2">
        <v>0.28999999999999998</v>
      </c>
      <c r="AN82" s="5">
        <v>96006900000</v>
      </c>
      <c r="AO82" s="5">
        <v>43349300000</v>
      </c>
      <c r="AP82" s="5">
        <v>12083100000</v>
      </c>
      <c r="AQ82" s="5">
        <v>31266200000</v>
      </c>
      <c r="AR82" s="5">
        <v>24194600000</v>
      </c>
      <c r="AS82" s="5">
        <v>15647400000</v>
      </c>
      <c r="AT82" s="5">
        <v>28096200000</v>
      </c>
      <c r="AU82" s="5">
        <v>7904890000</v>
      </c>
      <c r="AV82" s="5">
        <v>3898850000</v>
      </c>
      <c r="AW82" s="5">
        <v>1153440000</v>
      </c>
      <c r="AX82" s="5">
        <v>5994600000</v>
      </c>
      <c r="AY82" s="5">
        <v>510190000</v>
      </c>
    </row>
    <row r="83" spans="1:51" hidden="1" x14ac:dyDescent="0.25">
      <c r="A83" s="2" t="str">
        <f>IFERROR(VLOOKUP(B83,carteira!A:A,1,0),"")</f>
        <v/>
      </c>
      <c r="B83" s="3" t="s">
        <v>1979</v>
      </c>
      <c r="C83" s="2">
        <v>27.95</v>
      </c>
      <c r="D83" s="4">
        <v>44698</v>
      </c>
      <c r="E83" s="2" t="s">
        <v>1980</v>
      </c>
      <c r="F83" s="2">
        <v>21.78</v>
      </c>
      <c r="G83" s="2" t="s">
        <v>197</v>
      </c>
      <c r="H83" s="2">
        <v>31.76</v>
      </c>
      <c r="I83" s="2" t="s">
        <v>198</v>
      </c>
      <c r="J83" s="5">
        <v>382800000</v>
      </c>
      <c r="K83" s="5">
        <v>48064500000</v>
      </c>
      <c r="L83" s="4">
        <v>44651</v>
      </c>
      <c r="M83" s="5">
        <v>53241300000</v>
      </c>
      <c r="N83" s="5">
        <v>1719660000</v>
      </c>
      <c r="O83" s="2">
        <v>3.01</v>
      </c>
      <c r="P83" s="2">
        <v>9.2899999999999991</v>
      </c>
      <c r="Q83" s="6">
        <v>1.67E-2</v>
      </c>
      <c r="R83" s="2">
        <v>1.1399999999999999</v>
      </c>
      <c r="S83" s="2">
        <v>24.61</v>
      </c>
      <c r="T83" s="6">
        <v>-3.3399999999999999E-2</v>
      </c>
      <c r="U83" s="2">
        <v>2.39</v>
      </c>
      <c r="V83" s="6">
        <v>0.27</v>
      </c>
      <c r="W83" s="6">
        <v>-0.1084</v>
      </c>
      <c r="X83" s="2">
        <v>0.57999999999999996</v>
      </c>
      <c r="Y83" s="6">
        <v>0.24399999999999999</v>
      </c>
      <c r="Z83" s="2">
        <v>0.67</v>
      </c>
      <c r="AA83" s="6">
        <v>0.19500000000000001</v>
      </c>
      <c r="AB83" s="2">
        <v>2.41</v>
      </c>
      <c r="AC83" s="6">
        <v>0.28100000000000003</v>
      </c>
      <c r="AD83" s="2">
        <v>9.7799999999999994</v>
      </c>
      <c r="AE83" s="6">
        <v>0.35899999999999999</v>
      </c>
      <c r="AF83" s="6">
        <v>0.11799999999999999</v>
      </c>
      <c r="AG83" s="6">
        <v>0.377</v>
      </c>
      <c r="AH83" s="2">
        <v>2.36</v>
      </c>
      <c r="AI83" s="2">
        <v>2.4300000000000002</v>
      </c>
      <c r="AJ83" s="2">
        <v>2.65</v>
      </c>
      <c r="AK83" s="2">
        <v>0.3</v>
      </c>
      <c r="AL83" s="6">
        <v>0.17499999999999999</v>
      </c>
      <c r="AM83" s="2">
        <v>1.1499999999999999</v>
      </c>
      <c r="AN83" s="5">
        <v>71539400000</v>
      </c>
      <c r="AO83" s="5">
        <v>12767600000</v>
      </c>
      <c r="AP83" s="5">
        <v>7590800000</v>
      </c>
      <c r="AQ83" s="5">
        <v>5176810000</v>
      </c>
      <c r="AR83" s="5">
        <v>33919200000</v>
      </c>
      <c r="AS83" s="5">
        <v>42328400000</v>
      </c>
      <c r="AT83" s="5">
        <v>82332600000</v>
      </c>
      <c r="AU83" s="5">
        <v>20330500000</v>
      </c>
      <c r="AV83" s="5">
        <v>20070700000</v>
      </c>
      <c r="AW83" s="5">
        <v>4686700000</v>
      </c>
      <c r="AX83" s="5">
        <v>15967700000</v>
      </c>
      <c r="AY83" s="5">
        <v>2924920000</v>
      </c>
    </row>
    <row r="84" spans="1:51" hidden="1" x14ac:dyDescent="0.25">
      <c r="A84" s="2" t="str">
        <f>IFERROR(VLOOKUP(B84,carteira!A:A,1,0),"")</f>
        <v/>
      </c>
      <c r="B84" s="3" t="s">
        <v>1832</v>
      </c>
      <c r="C84" s="2">
        <v>27.01</v>
      </c>
      <c r="D84" s="4">
        <v>41689</v>
      </c>
      <c r="E84" s="2" t="s">
        <v>1833</v>
      </c>
      <c r="F84" s="2">
        <v>0</v>
      </c>
      <c r="G84" s="2" t="s">
        <v>57</v>
      </c>
      <c r="H84" s="2">
        <v>0</v>
      </c>
      <c r="I84" s="2" t="s">
        <v>58</v>
      </c>
      <c r="J84" s="2">
        <v>0</v>
      </c>
      <c r="K84" s="5">
        <v>2332880000</v>
      </c>
      <c r="L84" s="4">
        <v>44651</v>
      </c>
      <c r="M84" s="2" t="s">
        <v>288</v>
      </c>
      <c r="N84" s="5">
        <v>86371000</v>
      </c>
      <c r="O84" s="2">
        <v>1.41</v>
      </c>
      <c r="P84" s="2">
        <v>19.11</v>
      </c>
      <c r="Q84" s="6">
        <v>0</v>
      </c>
      <c r="R84" s="2">
        <v>0.28999999999999998</v>
      </c>
      <c r="S84" s="2">
        <v>91.87</v>
      </c>
      <c r="T84" s="6">
        <v>0</v>
      </c>
      <c r="U84" s="2" t="s">
        <v>9</v>
      </c>
      <c r="V84" s="2" t="s">
        <v>9</v>
      </c>
      <c r="W84" s="6">
        <v>0</v>
      </c>
      <c r="X84" s="2" t="s">
        <v>9</v>
      </c>
      <c r="Y84" s="2" t="s">
        <v>9</v>
      </c>
      <c r="Z84" s="2" t="s">
        <v>9</v>
      </c>
      <c r="AA84" s="2" t="s">
        <v>60</v>
      </c>
      <c r="AB84" s="2" t="s">
        <v>9</v>
      </c>
      <c r="AC84" s="6">
        <v>0</v>
      </c>
      <c r="AD84" s="2" t="s">
        <v>9</v>
      </c>
      <c r="AE84" s="2" t="s">
        <v>9</v>
      </c>
      <c r="AF84" s="6">
        <v>0</v>
      </c>
      <c r="AG84" s="2" t="s">
        <v>360</v>
      </c>
      <c r="AH84" s="2" t="s">
        <v>9</v>
      </c>
      <c r="AI84" s="2" t="s">
        <v>9</v>
      </c>
      <c r="AJ84" s="2" t="s">
        <v>9</v>
      </c>
      <c r="AK84" s="2" t="s">
        <v>9</v>
      </c>
      <c r="AL84" s="2" t="s">
        <v>361</v>
      </c>
      <c r="AM84" s="2" t="s">
        <v>9</v>
      </c>
      <c r="AN84" s="5">
        <v>63006500000</v>
      </c>
      <c r="AO84" s="2">
        <v>0</v>
      </c>
      <c r="AP84" s="2">
        <v>0</v>
      </c>
      <c r="AQ84" s="5">
        <v>7935020000</v>
      </c>
      <c r="AR84" s="5">
        <v>3410790000</v>
      </c>
      <c r="AS84" s="5">
        <v>875461000</v>
      </c>
      <c r="AT84" s="5">
        <v>2757670000</v>
      </c>
      <c r="AU84" s="5">
        <v>696829000</v>
      </c>
      <c r="AV84" s="5">
        <v>1650970000</v>
      </c>
      <c r="AW84" s="5">
        <v>408893000</v>
      </c>
    </row>
    <row r="85" spans="1:51" hidden="1" x14ac:dyDescent="0.25">
      <c r="A85" s="2" t="str">
        <f>IFERROR(VLOOKUP(B85,carteira!A:A,1,0),"")</f>
        <v/>
      </c>
      <c r="B85" s="3" t="s">
        <v>1145</v>
      </c>
      <c r="C85" s="2">
        <v>22.2</v>
      </c>
      <c r="D85" s="4">
        <v>44698</v>
      </c>
      <c r="E85" s="2" t="s">
        <v>1146</v>
      </c>
      <c r="F85" s="2">
        <v>17.45</v>
      </c>
      <c r="G85" s="2" t="s">
        <v>197</v>
      </c>
      <c r="H85" s="2">
        <v>25.53</v>
      </c>
      <c r="I85" s="2" t="s">
        <v>198</v>
      </c>
      <c r="J85" s="5">
        <v>1437200</v>
      </c>
      <c r="K85" s="5">
        <v>38176400000</v>
      </c>
      <c r="L85" s="4">
        <v>44651</v>
      </c>
      <c r="M85" s="5">
        <v>43353200000</v>
      </c>
      <c r="N85" s="5">
        <v>1719660000</v>
      </c>
      <c r="O85" s="2">
        <v>2.39</v>
      </c>
      <c r="P85" s="2">
        <v>9.2899999999999991</v>
      </c>
      <c r="Q85" s="6">
        <v>3.1800000000000002E-2</v>
      </c>
      <c r="R85" s="2">
        <v>0.9</v>
      </c>
      <c r="S85" s="2">
        <v>24.61</v>
      </c>
      <c r="T85" s="6">
        <v>8.0000000000000004E-4</v>
      </c>
      <c r="U85" s="2">
        <v>1.9</v>
      </c>
      <c r="V85" s="6">
        <v>0.27</v>
      </c>
      <c r="W85" s="6">
        <v>-0.11550000000000001</v>
      </c>
      <c r="X85" s="2">
        <v>0.46</v>
      </c>
      <c r="Y85" s="6">
        <v>0.24399999999999999</v>
      </c>
      <c r="Z85" s="2">
        <v>0.53</v>
      </c>
      <c r="AA85" s="6">
        <v>0.19500000000000001</v>
      </c>
      <c r="AB85" s="2">
        <v>1.91</v>
      </c>
      <c r="AC85" s="6">
        <v>0.28100000000000003</v>
      </c>
      <c r="AD85" s="2">
        <v>7.77</v>
      </c>
      <c r="AE85" s="6">
        <v>0.35899999999999999</v>
      </c>
      <c r="AF85" s="6">
        <v>0.14899999999999999</v>
      </c>
      <c r="AG85" s="6">
        <v>0.377</v>
      </c>
      <c r="AH85" s="2">
        <v>1.92</v>
      </c>
      <c r="AI85" s="2">
        <v>2.4300000000000002</v>
      </c>
      <c r="AJ85" s="2">
        <v>2.16</v>
      </c>
      <c r="AK85" s="2">
        <v>0.3</v>
      </c>
      <c r="AL85" s="6">
        <v>0.17499999999999999</v>
      </c>
      <c r="AM85" s="2">
        <v>1.1499999999999999</v>
      </c>
      <c r="AN85" s="5">
        <v>71539400000</v>
      </c>
      <c r="AO85" s="5">
        <v>12767600000</v>
      </c>
      <c r="AP85" s="5">
        <v>7590800000</v>
      </c>
      <c r="AQ85" s="5">
        <v>5176810000</v>
      </c>
      <c r="AR85" s="5">
        <v>33919200000</v>
      </c>
      <c r="AS85" s="5">
        <v>42328400000</v>
      </c>
      <c r="AT85" s="5">
        <v>82332600000</v>
      </c>
      <c r="AU85" s="5">
        <v>20330500000</v>
      </c>
      <c r="AV85" s="5">
        <v>20070700000</v>
      </c>
      <c r="AW85" s="5">
        <v>4686700000</v>
      </c>
      <c r="AX85" s="5">
        <v>15967700000</v>
      </c>
      <c r="AY85" s="5">
        <v>2924920000</v>
      </c>
    </row>
    <row r="86" spans="1:51" hidden="1" x14ac:dyDescent="0.25">
      <c r="A86" s="2" t="str">
        <f>IFERROR(VLOOKUP(B86,carteira!A:A,1,0),"")</f>
        <v/>
      </c>
      <c r="B86" s="3" t="s">
        <v>434</v>
      </c>
      <c r="C86" s="2">
        <v>1</v>
      </c>
      <c r="D86" s="4">
        <v>43844</v>
      </c>
      <c r="E86" s="2" t="s">
        <v>435</v>
      </c>
      <c r="F86" s="2">
        <v>0</v>
      </c>
      <c r="G86" s="2" t="s">
        <v>436</v>
      </c>
      <c r="H86" s="2">
        <v>0</v>
      </c>
      <c r="I86" s="2" t="s">
        <v>437</v>
      </c>
      <c r="J86" s="2">
        <v>0</v>
      </c>
      <c r="K86" s="5">
        <v>260510000</v>
      </c>
      <c r="L86" s="4">
        <v>44651</v>
      </c>
      <c r="M86" s="5">
        <v>553554000</v>
      </c>
      <c r="N86" s="5">
        <v>260510000</v>
      </c>
      <c r="O86" s="2">
        <v>3.8</v>
      </c>
      <c r="P86" s="2">
        <v>0.26</v>
      </c>
      <c r="Q86" s="6">
        <v>0</v>
      </c>
      <c r="R86" s="2">
        <v>-1.28</v>
      </c>
      <c r="S86" s="2">
        <v>-0.78</v>
      </c>
      <c r="T86" s="6">
        <v>0</v>
      </c>
      <c r="U86" s="2" t="s">
        <v>438</v>
      </c>
      <c r="V86" s="2" t="s">
        <v>274</v>
      </c>
      <c r="W86" s="6">
        <v>0</v>
      </c>
      <c r="X86" s="2" t="s">
        <v>32</v>
      </c>
      <c r="Y86" s="2" t="s">
        <v>348</v>
      </c>
      <c r="Z86" s="2" t="s">
        <v>119</v>
      </c>
      <c r="AA86" s="2" t="s">
        <v>439</v>
      </c>
      <c r="AB86" s="2" t="s">
        <v>440</v>
      </c>
      <c r="AC86" s="6">
        <v>0.04</v>
      </c>
      <c r="AD86" s="2" t="s">
        <v>441</v>
      </c>
      <c r="AE86" s="2" t="s">
        <v>442</v>
      </c>
      <c r="AF86" s="6">
        <v>0</v>
      </c>
      <c r="AG86" s="2" t="s">
        <v>443</v>
      </c>
      <c r="AH86" s="2" t="s">
        <v>444</v>
      </c>
      <c r="AI86" s="2" t="s">
        <v>318</v>
      </c>
      <c r="AJ86" s="2" t="s">
        <v>445</v>
      </c>
      <c r="AK86" s="2" t="s">
        <v>446</v>
      </c>
      <c r="AL86" s="2" t="s">
        <v>447</v>
      </c>
      <c r="AM86" s="2" t="s">
        <v>448</v>
      </c>
      <c r="AN86" s="5">
        <v>839660000</v>
      </c>
      <c r="AO86" s="5">
        <v>331743000</v>
      </c>
      <c r="AP86" s="5">
        <v>38699000</v>
      </c>
      <c r="AQ86" s="5">
        <v>293044000</v>
      </c>
      <c r="AR86" s="5">
        <v>377281000</v>
      </c>
      <c r="AS86" s="5">
        <v>-202950000</v>
      </c>
      <c r="AT86" s="5">
        <v>1222120000</v>
      </c>
      <c r="AU86" s="5">
        <v>310107000</v>
      </c>
      <c r="AV86" s="5">
        <v>33937000</v>
      </c>
      <c r="AW86" s="5">
        <v>5874000</v>
      </c>
      <c r="AX86" s="5">
        <v>68507000</v>
      </c>
      <c r="AY86" s="5">
        <v>-24695000</v>
      </c>
    </row>
    <row r="87" spans="1:51" hidden="1" x14ac:dyDescent="0.25">
      <c r="A87" s="2" t="str">
        <f>IFERROR(VLOOKUP(B87,carteira!A:A,1,0),"")</f>
        <v/>
      </c>
      <c r="B87" s="3" t="s">
        <v>793</v>
      </c>
      <c r="C87" s="2">
        <v>18.72</v>
      </c>
      <c r="D87" s="4">
        <v>44698</v>
      </c>
      <c r="E87" s="2" t="s">
        <v>794</v>
      </c>
      <c r="F87" s="2">
        <v>17.239999999999998</v>
      </c>
      <c r="G87" s="2" t="s">
        <v>197</v>
      </c>
      <c r="H87" s="2">
        <v>46.01</v>
      </c>
      <c r="I87" s="2" t="s">
        <v>198</v>
      </c>
      <c r="J87" s="5">
        <v>237590000</v>
      </c>
      <c r="K87" s="5">
        <v>25974400000</v>
      </c>
      <c r="L87" s="4">
        <v>44651</v>
      </c>
      <c r="M87" s="5">
        <v>41128600000</v>
      </c>
      <c r="N87" s="5">
        <v>1387520000</v>
      </c>
      <c r="O87" s="2">
        <v>3.16</v>
      </c>
      <c r="P87" s="2">
        <v>5.93</v>
      </c>
      <c r="Q87" s="6">
        <v>-8.1799999999999998E-2</v>
      </c>
      <c r="R87" s="2">
        <v>1.19</v>
      </c>
      <c r="S87" s="2">
        <v>15.77</v>
      </c>
      <c r="T87" s="6">
        <v>-0.23949999999999999</v>
      </c>
      <c r="U87" s="2">
        <v>1.46</v>
      </c>
      <c r="V87" s="6">
        <v>0.436</v>
      </c>
      <c r="W87" s="6">
        <v>-0.58640000000000003</v>
      </c>
      <c r="X87" s="2">
        <v>0.54</v>
      </c>
      <c r="Y87" s="6">
        <v>0.373</v>
      </c>
      <c r="Z87" s="2">
        <v>0.35</v>
      </c>
      <c r="AA87" s="6">
        <v>0.19400000000000001</v>
      </c>
      <c r="AB87" s="2">
        <v>2.0699999999999998</v>
      </c>
      <c r="AC87" s="6">
        <v>0.23699999999999999</v>
      </c>
      <c r="AD87" s="2">
        <v>-1.43</v>
      </c>
      <c r="AE87" s="6">
        <v>0.33300000000000002</v>
      </c>
      <c r="AF87" s="6">
        <v>0.114</v>
      </c>
      <c r="AG87" s="6">
        <v>0.376</v>
      </c>
      <c r="AH87" s="2">
        <v>2.0299999999999998</v>
      </c>
      <c r="AI87" s="2">
        <v>1.65</v>
      </c>
      <c r="AJ87" s="2">
        <v>2.31</v>
      </c>
      <c r="AK87" s="2">
        <v>1.41</v>
      </c>
      <c r="AL87" s="6">
        <v>0.253</v>
      </c>
      <c r="AM87" s="2">
        <v>0.64</v>
      </c>
      <c r="AN87" s="5">
        <v>75148000000</v>
      </c>
      <c r="AO87" s="5">
        <v>30884100000</v>
      </c>
      <c r="AP87" s="5">
        <v>15729900000</v>
      </c>
      <c r="AQ87" s="5">
        <v>15154200000</v>
      </c>
      <c r="AR87" s="5">
        <v>31829500000</v>
      </c>
      <c r="AS87" s="5">
        <v>21883300000</v>
      </c>
      <c r="AT87" s="5">
        <v>47768600000</v>
      </c>
      <c r="AU87" s="5">
        <v>11769900000</v>
      </c>
      <c r="AV87" s="5">
        <v>17832900000</v>
      </c>
      <c r="AW87" s="5">
        <v>3895260000</v>
      </c>
      <c r="AX87" s="5">
        <v>8225010000</v>
      </c>
      <c r="AY87" s="5">
        <v>1206400000</v>
      </c>
    </row>
    <row r="88" spans="1:51" hidden="1" x14ac:dyDescent="0.25">
      <c r="A88" s="2" t="str">
        <f>IFERROR(VLOOKUP(B88,carteira!A:A,1,0),"")</f>
        <v/>
      </c>
      <c r="B88" s="3" t="s">
        <v>1507</v>
      </c>
      <c r="C88" s="2">
        <v>26.52</v>
      </c>
      <c r="D88" s="4">
        <v>44698</v>
      </c>
      <c r="E88" s="2" t="s">
        <v>1508</v>
      </c>
      <c r="F88" s="2">
        <v>16.75</v>
      </c>
      <c r="G88" s="2" t="s">
        <v>2</v>
      </c>
      <c r="H88" s="2">
        <v>28.46</v>
      </c>
      <c r="I88" s="2" t="s">
        <v>3</v>
      </c>
      <c r="J88" s="5">
        <v>468632000</v>
      </c>
      <c r="K88" s="5">
        <v>23407800000</v>
      </c>
      <c r="L88" s="4">
        <v>44651</v>
      </c>
      <c r="M88" s="5">
        <v>22774500000</v>
      </c>
      <c r="N88" s="5">
        <v>882646000</v>
      </c>
      <c r="O88" s="2">
        <v>9.49</v>
      </c>
      <c r="P88" s="2">
        <v>2.8</v>
      </c>
      <c r="Q88" s="6">
        <v>-6.7000000000000002E-3</v>
      </c>
      <c r="R88" s="2">
        <v>3.48</v>
      </c>
      <c r="S88" s="2">
        <v>7.62</v>
      </c>
      <c r="T88" s="6">
        <v>6.5100000000000005E-2</v>
      </c>
      <c r="U88" s="2">
        <v>8.25</v>
      </c>
      <c r="V88" s="6">
        <v>0.6</v>
      </c>
      <c r="W88" s="6">
        <v>0.40989999999999999</v>
      </c>
      <c r="X88" s="2">
        <v>4.4400000000000004</v>
      </c>
      <c r="Y88" s="6">
        <v>0.53800000000000003</v>
      </c>
      <c r="Z88" s="2">
        <v>1.82</v>
      </c>
      <c r="AA88" s="6">
        <v>0.46800000000000003</v>
      </c>
      <c r="AB88" s="2">
        <v>3.97</v>
      </c>
      <c r="AC88" s="6">
        <v>0.221</v>
      </c>
      <c r="AD88" s="2">
        <v>35.18</v>
      </c>
      <c r="AE88" s="6">
        <v>0.39700000000000002</v>
      </c>
      <c r="AF88" s="6">
        <v>0</v>
      </c>
      <c r="AG88" s="6">
        <v>0.36699999999999999</v>
      </c>
      <c r="AH88" s="2">
        <v>6.08</v>
      </c>
      <c r="AI88" s="2">
        <v>7.52</v>
      </c>
      <c r="AJ88" s="2">
        <v>8.0299999999999994</v>
      </c>
      <c r="AK88" s="2">
        <v>0.72</v>
      </c>
      <c r="AL88" s="6">
        <v>0.71799999999999997</v>
      </c>
      <c r="AM88" s="2">
        <v>0.41</v>
      </c>
      <c r="AN88" s="5">
        <v>12862900000</v>
      </c>
      <c r="AO88" s="5">
        <v>4810320000</v>
      </c>
      <c r="AP88" s="5">
        <v>5443610000</v>
      </c>
      <c r="AQ88" s="5">
        <v>-633292000</v>
      </c>
      <c r="AR88" s="5">
        <v>6805410000</v>
      </c>
      <c r="AS88" s="5">
        <v>6722950000</v>
      </c>
      <c r="AT88" s="5">
        <v>5270660000</v>
      </c>
      <c r="AU88" s="5">
        <v>1530000000</v>
      </c>
      <c r="AV88" s="5">
        <v>2837700000</v>
      </c>
      <c r="AW88" s="5">
        <v>977716000</v>
      </c>
      <c r="AX88" s="5">
        <v>2467810000</v>
      </c>
      <c r="AY88" s="5">
        <v>1068970000</v>
      </c>
    </row>
    <row r="89" spans="1:51" hidden="1" x14ac:dyDescent="0.25">
      <c r="A89" s="2" t="str">
        <f>IFERROR(VLOOKUP(B89,carteira!A:A,1,0),"")</f>
        <v/>
      </c>
      <c r="B89" s="3" t="s">
        <v>1591</v>
      </c>
      <c r="C89" s="2">
        <v>2.63</v>
      </c>
      <c r="D89" s="4">
        <v>44698</v>
      </c>
      <c r="E89" s="2" t="s">
        <v>1592</v>
      </c>
      <c r="F89" s="2">
        <v>2.63</v>
      </c>
      <c r="G89" s="2" t="s">
        <v>122</v>
      </c>
      <c r="H89" s="2">
        <v>14.2</v>
      </c>
      <c r="I89" s="2" t="s">
        <v>123</v>
      </c>
      <c r="J89" s="5">
        <v>800545</v>
      </c>
      <c r="K89" s="5">
        <v>52600000</v>
      </c>
      <c r="L89" s="4">
        <v>44651</v>
      </c>
      <c r="M89" s="5">
        <v>635990000</v>
      </c>
      <c r="N89" s="5">
        <v>20000000</v>
      </c>
      <c r="O89" s="2">
        <v>-0.18</v>
      </c>
      <c r="P89" s="2">
        <v>-14.96</v>
      </c>
      <c r="Q89" s="6">
        <v>-0.51019999999999999</v>
      </c>
      <c r="R89" s="2">
        <v>-0.06</v>
      </c>
      <c r="S89" s="2">
        <v>-41.13</v>
      </c>
      <c r="T89" s="6">
        <v>-0.60450000000000004</v>
      </c>
      <c r="U89" s="2">
        <v>-0.69</v>
      </c>
      <c r="V89" s="6">
        <v>-1.968</v>
      </c>
      <c r="W89" s="6">
        <v>-0.7742</v>
      </c>
      <c r="X89" s="2">
        <v>2.29</v>
      </c>
      <c r="Y89" s="6">
        <v>-3.3359999999999999</v>
      </c>
      <c r="Z89" s="2">
        <v>0.06</v>
      </c>
      <c r="AA89" s="6">
        <v>-13.791</v>
      </c>
      <c r="AB89" s="2">
        <v>-0.05</v>
      </c>
      <c r="AC89" s="6">
        <v>-8.4000000000000005E-2</v>
      </c>
      <c r="AD89" s="2">
        <v>-0.04</v>
      </c>
      <c r="AE89" s="6">
        <v>-8.8999999999999996E-2</v>
      </c>
      <c r="AF89" s="6">
        <v>0</v>
      </c>
      <c r="AG89" s="6">
        <v>0.36399999999999999</v>
      </c>
      <c r="AH89" s="2">
        <v>-8.51</v>
      </c>
      <c r="AI89" s="2">
        <v>0.31</v>
      </c>
      <c r="AJ89" s="2">
        <v>-8.31</v>
      </c>
      <c r="AK89" s="2">
        <v>-0.72</v>
      </c>
      <c r="AL89" s="6">
        <v>-0.379</v>
      </c>
      <c r="AM89" s="2">
        <v>0.03</v>
      </c>
      <c r="AN89" s="5">
        <v>910999000</v>
      </c>
      <c r="AO89" s="5">
        <v>588807000</v>
      </c>
      <c r="AP89" s="5">
        <v>5417000</v>
      </c>
      <c r="AQ89" s="5">
        <v>583390000</v>
      </c>
      <c r="AR89" s="5">
        <v>448191000</v>
      </c>
      <c r="AS89" s="5">
        <v>-822553000</v>
      </c>
      <c r="AT89" s="5">
        <v>22944000</v>
      </c>
      <c r="AU89" s="5">
        <v>-8095000</v>
      </c>
      <c r="AV89" s="5">
        <v>-76535000</v>
      </c>
      <c r="AW89" s="5">
        <v>-30097000</v>
      </c>
      <c r="AX89" s="5">
        <v>-299099000</v>
      </c>
      <c r="AY89" s="5">
        <v>-140959000</v>
      </c>
    </row>
    <row r="90" spans="1:51" hidden="1" x14ac:dyDescent="0.25">
      <c r="A90" s="2" t="str">
        <f>IFERROR(VLOOKUP(B90,carteira!A:A,1,0),"")</f>
        <v/>
      </c>
      <c r="B90" s="3" t="s">
        <v>1270</v>
      </c>
      <c r="C90" s="2">
        <v>0.99</v>
      </c>
      <c r="D90" s="4">
        <v>44698</v>
      </c>
      <c r="E90" s="2" t="s">
        <v>1271</v>
      </c>
      <c r="F90" s="2">
        <v>0.93</v>
      </c>
      <c r="G90" s="2" t="s">
        <v>122</v>
      </c>
      <c r="H90" s="2">
        <v>6.5</v>
      </c>
      <c r="I90" s="2" t="s">
        <v>123</v>
      </c>
      <c r="J90" s="5">
        <v>381307</v>
      </c>
      <c r="K90" s="5">
        <v>104152000</v>
      </c>
      <c r="L90" s="4">
        <v>44651</v>
      </c>
      <c r="M90" s="5">
        <v>680077000</v>
      </c>
      <c r="N90" s="5">
        <v>105204000</v>
      </c>
      <c r="O90" s="2">
        <v>-0.49</v>
      </c>
      <c r="P90" s="2">
        <v>-2.04</v>
      </c>
      <c r="Q90" s="6">
        <v>-7.4800000000000005E-2</v>
      </c>
      <c r="R90" s="2">
        <v>-0.17</v>
      </c>
      <c r="S90" s="2">
        <v>-5.68</v>
      </c>
      <c r="T90" s="6">
        <v>-0.1391</v>
      </c>
      <c r="U90" s="2">
        <v>-1.01</v>
      </c>
      <c r="V90" s="6">
        <v>-6.3929999999999998</v>
      </c>
      <c r="W90" s="6">
        <v>-0.68569999999999998</v>
      </c>
      <c r="X90" s="2">
        <v>11.71</v>
      </c>
      <c r="Y90" s="6">
        <v>-11.584</v>
      </c>
      <c r="Z90" s="2">
        <v>0.09</v>
      </c>
      <c r="AA90" s="6">
        <v>-24.669</v>
      </c>
      <c r="AB90" s="2">
        <v>-0.64</v>
      </c>
      <c r="AC90" s="6">
        <v>-8.6999999999999994E-2</v>
      </c>
      <c r="AD90" s="2">
        <v>-0.12</v>
      </c>
      <c r="AE90" s="6">
        <v>-9.5000000000000001E-2</v>
      </c>
      <c r="AF90" s="6">
        <v>0</v>
      </c>
      <c r="AG90" s="6">
        <v>0.35899999999999999</v>
      </c>
      <c r="AH90" s="2">
        <v>-6.73</v>
      </c>
      <c r="AI90" s="2">
        <v>0.86</v>
      </c>
      <c r="AJ90" s="2">
        <v>-6.6</v>
      </c>
      <c r="AK90" s="2">
        <v>-1</v>
      </c>
      <c r="AL90" s="6">
        <v>-0.50800000000000001</v>
      </c>
      <c r="AM90" s="2">
        <v>0.01</v>
      </c>
      <c r="AN90" s="5">
        <v>1178420000</v>
      </c>
      <c r="AO90" s="5">
        <v>598144000</v>
      </c>
      <c r="AP90" s="5">
        <v>22219000</v>
      </c>
      <c r="AQ90" s="5">
        <v>575925000</v>
      </c>
      <c r="AR90" s="5">
        <v>988806000</v>
      </c>
      <c r="AS90" s="5">
        <v>-597469000</v>
      </c>
      <c r="AT90" s="5">
        <v>8893000</v>
      </c>
      <c r="AU90" s="5">
        <v>6007000</v>
      </c>
      <c r="AV90" s="5">
        <v>-103013000</v>
      </c>
      <c r="AW90" s="5">
        <v>-9449000</v>
      </c>
      <c r="AX90" s="5">
        <v>-214481000</v>
      </c>
      <c r="AY90" s="5">
        <v>-38613000</v>
      </c>
    </row>
    <row r="91" spans="1:51" hidden="1" x14ac:dyDescent="0.25">
      <c r="A91" s="2" t="str">
        <f>IFERROR(VLOOKUP(B91,carteira!A:A,1,0),"")</f>
        <v/>
      </c>
      <c r="B91" s="3" t="s">
        <v>2053</v>
      </c>
      <c r="C91" s="2">
        <v>11.66</v>
      </c>
      <c r="D91" s="4">
        <v>44698</v>
      </c>
      <c r="E91" s="2" t="s">
        <v>2054</v>
      </c>
      <c r="F91" s="2">
        <v>9.25</v>
      </c>
      <c r="G91" s="2" t="s">
        <v>197</v>
      </c>
      <c r="H91" s="2">
        <v>12.72</v>
      </c>
      <c r="I91" s="2" t="s">
        <v>198</v>
      </c>
      <c r="J91" s="5">
        <v>103703000</v>
      </c>
      <c r="K91" s="5">
        <v>12677300000</v>
      </c>
      <c r="L91" s="4">
        <v>44651</v>
      </c>
      <c r="M91" s="5">
        <v>17068200000</v>
      </c>
      <c r="N91" s="5">
        <v>1087240000</v>
      </c>
      <c r="O91" s="2">
        <v>2.42</v>
      </c>
      <c r="P91" s="2">
        <v>4.8099999999999996</v>
      </c>
      <c r="Q91" s="6">
        <v>4.9500000000000002E-2</v>
      </c>
      <c r="R91" s="2">
        <v>0.87</v>
      </c>
      <c r="S91" s="2">
        <v>13.47</v>
      </c>
      <c r="T91" s="6">
        <v>9.4999999999999998E-3</v>
      </c>
      <c r="U91" s="2">
        <v>0.63</v>
      </c>
      <c r="V91" s="6">
        <v>0.27</v>
      </c>
      <c r="W91" s="6">
        <v>-7.9399999999999998E-2</v>
      </c>
      <c r="X91" s="2">
        <v>0.15</v>
      </c>
      <c r="Y91" s="6">
        <v>0.24399999999999999</v>
      </c>
      <c r="Z91" s="2">
        <v>0.18</v>
      </c>
      <c r="AA91" s="6">
        <v>0.19500000000000001</v>
      </c>
      <c r="AB91" s="2">
        <v>0.61</v>
      </c>
      <c r="AC91" s="6">
        <v>0.27700000000000002</v>
      </c>
      <c r="AD91" s="2">
        <v>2.21</v>
      </c>
      <c r="AE91" s="6">
        <v>0.35899999999999999</v>
      </c>
      <c r="AF91" s="6">
        <v>0.20799999999999999</v>
      </c>
      <c r="AG91" s="6">
        <v>0.35699999999999998</v>
      </c>
      <c r="AH91" s="2">
        <v>0.76</v>
      </c>
      <c r="AI91" s="2">
        <v>2.4900000000000002</v>
      </c>
      <c r="AJ91" s="2">
        <v>0.85</v>
      </c>
      <c r="AK91" s="2">
        <v>0.87</v>
      </c>
      <c r="AL91" s="6">
        <v>0.17499999999999999</v>
      </c>
      <c r="AM91" s="2">
        <v>1.1399999999999999</v>
      </c>
      <c r="AN91" s="5">
        <v>72354200000</v>
      </c>
      <c r="AO91" s="5">
        <v>12767600000</v>
      </c>
      <c r="AP91" s="5">
        <v>8376690000</v>
      </c>
      <c r="AQ91" s="5">
        <v>4390920000</v>
      </c>
      <c r="AR91" s="5">
        <v>34723600000</v>
      </c>
      <c r="AS91" s="5">
        <v>14650200000</v>
      </c>
      <c r="AT91" s="5">
        <v>82332600000</v>
      </c>
      <c r="AU91" s="5">
        <v>20330500000</v>
      </c>
      <c r="AV91" s="5">
        <v>20055800000</v>
      </c>
      <c r="AW91" s="5">
        <v>4682960000</v>
      </c>
      <c r="AX91" s="5">
        <v>5231180000</v>
      </c>
      <c r="AY91" s="5">
        <v>967363000</v>
      </c>
    </row>
    <row r="92" spans="1:51" hidden="1" x14ac:dyDescent="0.25">
      <c r="A92" s="2" t="str">
        <f>IFERROR(VLOOKUP(B92,carteira!A:A,1,0),"")</f>
        <v/>
      </c>
      <c r="B92" s="3" t="s">
        <v>346</v>
      </c>
      <c r="C92" s="2">
        <v>182.07</v>
      </c>
      <c r="D92" s="4">
        <v>43517</v>
      </c>
      <c r="E92" s="2" t="s">
        <v>347</v>
      </c>
      <c r="F92" s="2">
        <v>0</v>
      </c>
      <c r="G92" s="2" t="s">
        <v>57</v>
      </c>
      <c r="H92" s="2">
        <v>0</v>
      </c>
      <c r="I92" s="2" t="s">
        <v>58</v>
      </c>
      <c r="J92" s="2">
        <v>0</v>
      </c>
      <c r="K92" s="5">
        <v>1733670000</v>
      </c>
      <c r="L92" s="4">
        <v>44651</v>
      </c>
      <c r="M92" s="2" t="s">
        <v>288</v>
      </c>
      <c r="N92" s="5">
        <v>9522000</v>
      </c>
      <c r="O92" s="2">
        <v>8.0299999999999994</v>
      </c>
      <c r="P92" s="2">
        <v>22.67</v>
      </c>
      <c r="Q92" s="6">
        <v>0</v>
      </c>
      <c r="R92" s="2">
        <v>1.04</v>
      </c>
      <c r="S92" s="2">
        <v>175.63</v>
      </c>
      <c r="T92" s="6">
        <v>0</v>
      </c>
      <c r="U92" s="2" t="s">
        <v>9</v>
      </c>
      <c r="V92" s="2" t="s">
        <v>9</v>
      </c>
      <c r="W92" s="6">
        <v>0</v>
      </c>
      <c r="X92" s="2" t="s">
        <v>9</v>
      </c>
      <c r="Y92" s="2" t="s">
        <v>9</v>
      </c>
      <c r="Z92" s="2" t="s">
        <v>9</v>
      </c>
      <c r="AA92" s="2" t="s">
        <v>60</v>
      </c>
      <c r="AB92" s="2" t="s">
        <v>9</v>
      </c>
      <c r="AC92" s="6">
        <v>0</v>
      </c>
      <c r="AD92" s="2" t="s">
        <v>9</v>
      </c>
      <c r="AE92" s="2" t="s">
        <v>9</v>
      </c>
      <c r="AF92" s="6">
        <v>0</v>
      </c>
      <c r="AG92" s="2" t="s">
        <v>172</v>
      </c>
      <c r="AH92" s="2" t="s">
        <v>9</v>
      </c>
      <c r="AI92" s="2" t="s">
        <v>9</v>
      </c>
      <c r="AJ92" s="2" t="s">
        <v>9</v>
      </c>
      <c r="AK92" s="2" t="s">
        <v>9</v>
      </c>
      <c r="AL92" s="2" t="s">
        <v>348</v>
      </c>
      <c r="AM92" s="2" t="s">
        <v>9</v>
      </c>
      <c r="AN92" s="5">
        <v>14482400000</v>
      </c>
      <c r="AO92" s="2">
        <v>0</v>
      </c>
      <c r="AP92" s="2">
        <v>0</v>
      </c>
      <c r="AQ92" s="5">
        <v>1672380000</v>
      </c>
      <c r="AR92" s="5">
        <v>1301850000</v>
      </c>
      <c r="AS92" s="5">
        <v>327731000</v>
      </c>
      <c r="AT92" s="5">
        <v>149218000</v>
      </c>
      <c r="AU92" s="5">
        <v>39380000</v>
      </c>
      <c r="AV92" s="5">
        <v>215897000</v>
      </c>
      <c r="AW92" s="5">
        <v>33678000</v>
      </c>
    </row>
    <row r="93" spans="1:51" hidden="1" x14ac:dyDescent="0.25">
      <c r="A93" s="2" t="str">
        <f>IFERROR(VLOOKUP(B93,carteira!A:A,1,0),"")</f>
        <v/>
      </c>
      <c r="B93" s="3" t="s">
        <v>1392</v>
      </c>
      <c r="C93" s="2">
        <v>10.72</v>
      </c>
      <c r="D93" s="4">
        <v>44698</v>
      </c>
      <c r="E93" s="2" t="s">
        <v>1393</v>
      </c>
      <c r="F93" s="2">
        <v>8.18</v>
      </c>
      <c r="G93" s="2" t="s">
        <v>197</v>
      </c>
      <c r="H93" s="2">
        <v>11.87</v>
      </c>
      <c r="I93" s="2" t="s">
        <v>198</v>
      </c>
      <c r="J93" s="5">
        <v>743844</v>
      </c>
      <c r="K93" s="5">
        <v>11655200000</v>
      </c>
      <c r="L93" s="4">
        <v>44651</v>
      </c>
      <c r="M93" s="5">
        <v>16046200000</v>
      </c>
      <c r="N93" s="5">
        <v>1087240000</v>
      </c>
      <c r="O93" s="2">
        <v>2.23</v>
      </c>
      <c r="P93" s="2">
        <v>4.8099999999999996</v>
      </c>
      <c r="Q93" s="6">
        <v>4.5600000000000002E-2</v>
      </c>
      <c r="R93" s="2">
        <v>0.8</v>
      </c>
      <c r="S93" s="2">
        <v>13.47</v>
      </c>
      <c r="T93" s="6">
        <v>4.3700000000000003E-2</v>
      </c>
      <c r="U93" s="2">
        <v>0.57999999999999996</v>
      </c>
      <c r="V93" s="6">
        <v>0.27</v>
      </c>
      <c r="W93" s="6">
        <v>-8.4199999999999997E-2</v>
      </c>
      <c r="X93" s="2">
        <v>0.14000000000000001</v>
      </c>
      <c r="Y93" s="6">
        <v>0.24399999999999999</v>
      </c>
      <c r="Z93" s="2">
        <v>0.16</v>
      </c>
      <c r="AA93" s="6">
        <v>0.19500000000000001</v>
      </c>
      <c r="AB93" s="2">
        <v>0.56000000000000005</v>
      </c>
      <c r="AC93" s="6">
        <v>0.27700000000000002</v>
      </c>
      <c r="AD93" s="2">
        <v>2.0299999999999998</v>
      </c>
      <c r="AE93" s="6">
        <v>0.35899999999999999</v>
      </c>
      <c r="AF93" s="6">
        <v>0.22600000000000001</v>
      </c>
      <c r="AG93" s="6">
        <v>0.35699999999999998</v>
      </c>
      <c r="AH93" s="2">
        <v>0.71</v>
      </c>
      <c r="AI93" s="2">
        <v>2.4900000000000002</v>
      </c>
      <c r="AJ93" s="2">
        <v>0.8</v>
      </c>
      <c r="AK93" s="2">
        <v>0.87</v>
      </c>
      <c r="AL93" s="6">
        <v>0.17499999999999999</v>
      </c>
      <c r="AM93" s="2">
        <v>1.1399999999999999</v>
      </c>
      <c r="AN93" s="5">
        <v>72354200000</v>
      </c>
      <c r="AO93" s="5">
        <v>12767600000</v>
      </c>
      <c r="AP93" s="5">
        <v>8376690000</v>
      </c>
      <c r="AQ93" s="5">
        <v>4390920000</v>
      </c>
      <c r="AR93" s="5">
        <v>34723600000</v>
      </c>
      <c r="AS93" s="5">
        <v>14650200000</v>
      </c>
      <c r="AT93" s="5">
        <v>82332600000</v>
      </c>
      <c r="AU93" s="5">
        <v>20330500000</v>
      </c>
      <c r="AV93" s="5">
        <v>20055800000</v>
      </c>
      <c r="AW93" s="5">
        <v>4682960000</v>
      </c>
      <c r="AX93" s="5">
        <v>5231180000</v>
      </c>
      <c r="AY93" s="5">
        <v>967363000</v>
      </c>
    </row>
    <row r="94" spans="1:51" hidden="1" x14ac:dyDescent="0.25">
      <c r="A94" s="2" t="str">
        <f>IFERROR(VLOOKUP(B94,carteira!A:A,1,0),"")</f>
        <v/>
      </c>
      <c r="B94" s="3" t="s">
        <v>1469</v>
      </c>
      <c r="C94" s="2">
        <v>10.029999999999999</v>
      </c>
      <c r="D94" s="4">
        <v>44698</v>
      </c>
      <c r="E94" s="2" t="s">
        <v>1470</v>
      </c>
      <c r="F94" s="2">
        <v>9.84</v>
      </c>
      <c r="G94" s="2" t="s">
        <v>594</v>
      </c>
      <c r="H94" s="2">
        <v>14.65</v>
      </c>
      <c r="I94" s="2" t="s">
        <v>594</v>
      </c>
      <c r="J94" s="5">
        <v>14480600</v>
      </c>
      <c r="K94" s="5">
        <v>5701710000</v>
      </c>
      <c r="L94" s="4">
        <v>44651</v>
      </c>
      <c r="M94" s="5">
        <v>5365300000</v>
      </c>
      <c r="N94" s="5">
        <v>568466000</v>
      </c>
      <c r="O94" s="2">
        <v>13.17</v>
      </c>
      <c r="P94" s="2">
        <v>0.76</v>
      </c>
      <c r="Q94" s="6">
        <v>-1.2999999999999999E-3</v>
      </c>
      <c r="R94" s="2">
        <v>4.6900000000000004</v>
      </c>
      <c r="S94" s="2">
        <v>2.14</v>
      </c>
      <c r="T94" s="6">
        <v>-3.4599999999999999E-2</v>
      </c>
      <c r="U94" s="2">
        <v>8.85</v>
      </c>
      <c r="V94" s="6">
        <v>0.62</v>
      </c>
      <c r="W94" s="6">
        <v>-0.12839999999999999</v>
      </c>
      <c r="X94" s="2">
        <v>3.09</v>
      </c>
      <c r="Y94" s="6">
        <v>0.34899999999999998</v>
      </c>
      <c r="Z94" s="2">
        <v>2.83</v>
      </c>
      <c r="AA94" s="6">
        <v>0.23499999999999999</v>
      </c>
      <c r="AB94" s="2">
        <v>-214.72</v>
      </c>
      <c r="AC94" s="6">
        <v>0.32</v>
      </c>
      <c r="AD94" s="2">
        <v>-28.49</v>
      </c>
      <c r="AE94" s="6">
        <v>0.39</v>
      </c>
      <c r="AF94" s="6">
        <v>4.3999999999999997E-2</v>
      </c>
      <c r="AG94" s="6">
        <v>0.35599999999999998</v>
      </c>
      <c r="AH94" s="2">
        <v>7.67</v>
      </c>
      <c r="AI94" s="2">
        <v>0.96</v>
      </c>
      <c r="AJ94" s="2">
        <v>8.33</v>
      </c>
      <c r="AK94" s="2" t="s">
        <v>288</v>
      </c>
      <c r="AL94" s="6">
        <v>5.3999999999999999E-2</v>
      </c>
      <c r="AM94" s="2">
        <v>0.92</v>
      </c>
      <c r="AN94" s="5">
        <v>2012260000</v>
      </c>
      <c r="AO94" s="2">
        <v>0</v>
      </c>
      <c r="AP94" s="5">
        <v>336417000</v>
      </c>
      <c r="AQ94" s="5">
        <v>-336417000</v>
      </c>
      <c r="AR94" s="5">
        <v>592576000</v>
      </c>
      <c r="AS94" s="5">
        <v>1214980000</v>
      </c>
      <c r="AT94" s="5">
        <v>1843530000</v>
      </c>
      <c r="AU94" s="5">
        <v>452504000</v>
      </c>
      <c r="AV94" s="5">
        <v>644202000</v>
      </c>
      <c r="AW94" s="5">
        <v>227821000</v>
      </c>
      <c r="AX94" s="5">
        <v>433084000</v>
      </c>
      <c r="AY94" s="5">
        <v>161459000</v>
      </c>
    </row>
    <row r="95" spans="1:51" hidden="1" x14ac:dyDescent="0.25">
      <c r="A95" s="2" t="str">
        <f>IFERROR(VLOOKUP(B95,carteira!A:A,1,0),"")</f>
        <v/>
      </c>
      <c r="B95" s="3" t="s">
        <v>2369</v>
      </c>
      <c r="C95" s="2">
        <v>18.41</v>
      </c>
      <c r="D95" s="4">
        <v>44697</v>
      </c>
      <c r="E95" s="2" t="s">
        <v>2370</v>
      </c>
      <c r="F95" s="2">
        <v>12.98</v>
      </c>
      <c r="G95" s="2" t="s">
        <v>27</v>
      </c>
      <c r="H95" s="2">
        <v>21.83</v>
      </c>
      <c r="I95" s="2" t="s">
        <v>27</v>
      </c>
      <c r="J95" s="5">
        <v>1232</v>
      </c>
      <c r="K95" s="5">
        <v>3094240000</v>
      </c>
      <c r="L95" s="4">
        <v>44651</v>
      </c>
      <c r="M95" s="5">
        <v>4924240000</v>
      </c>
      <c r="N95" s="5">
        <v>168074000</v>
      </c>
      <c r="O95" s="2">
        <v>5.5</v>
      </c>
      <c r="P95" s="2">
        <v>3.35</v>
      </c>
      <c r="Q95" s="6">
        <v>1.15E-2</v>
      </c>
      <c r="R95" s="2">
        <v>1.9</v>
      </c>
      <c r="S95" s="2">
        <v>9.69</v>
      </c>
      <c r="T95" s="6">
        <v>0.1037</v>
      </c>
      <c r="U95" s="2">
        <v>3.92</v>
      </c>
      <c r="V95" s="6">
        <v>0.25600000000000001</v>
      </c>
      <c r="W95" s="6">
        <v>0.39019999999999999</v>
      </c>
      <c r="X95" s="2">
        <v>0.83</v>
      </c>
      <c r="Y95" s="6">
        <v>0.21099999999999999</v>
      </c>
      <c r="Z95" s="2">
        <v>0.57999999999999996</v>
      </c>
      <c r="AA95" s="6">
        <v>0.151</v>
      </c>
      <c r="AB95" s="2">
        <v>53.35</v>
      </c>
      <c r="AC95" s="6">
        <v>0.14699999999999999</v>
      </c>
      <c r="AD95" s="2">
        <v>-1.42</v>
      </c>
      <c r="AE95" s="6">
        <v>0.16400000000000001</v>
      </c>
      <c r="AF95" s="6">
        <v>0.16700000000000001</v>
      </c>
      <c r="AG95" s="6">
        <v>0.34599999999999997</v>
      </c>
      <c r="AH95" s="2">
        <v>5.31</v>
      </c>
      <c r="AI95" s="2">
        <v>1.04</v>
      </c>
      <c r="AJ95" s="2">
        <v>6.24</v>
      </c>
      <c r="AK95" s="2">
        <v>1.29</v>
      </c>
      <c r="AL95" s="6">
        <v>0.125</v>
      </c>
      <c r="AM95" s="2">
        <v>0.7</v>
      </c>
      <c r="AN95" s="5">
        <v>5368000000</v>
      </c>
      <c r="AO95" s="5">
        <v>2096000000</v>
      </c>
      <c r="AP95" s="5">
        <v>266000000</v>
      </c>
      <c r="AQ95" s="5">
        <v>1830000000</v>
      </c>
      <c r="AR95" s="5">
        <v>1557000000</v>
      </c>
      <c r="AS95" s="5">
        <v>1629000000</v>
      </c>
      <c r="AT95" s="5">
        <v>3736000000</v>
      </c>
      <c r="AU95" s="5">
        <v>873000000</v>
      </c>
      <c r="AV95" s="5">
        <v>789000000</v>
      </c>
      <c r="AW95" s="5">
        <v>210000000</v>
      </c>
      <c r="AX95" s="5">
        <v>563000000</v>
      </c>
      <c r="AY95" s="5">
        <v>142000000</v>
      </c>
    </row>
    <row r="96" spans="1:51" hidden="1" x14ac:dyDescent="0.25">
      <c r="A96" s="2" t="str">
        <f>IFERROR(VLOOKUP(B96,carteira!A:A,1,0),"")</f>
        <v/>
      </c>
      <c r="B96" s="3" t="s">
        <v>2371</v>
      </c>
      <c r="C96" s="2">
        <v>19.11</v>
      </c>
      <c r="D96" s="4">
        <v>44693</v>
      </c>
      <c r="E96" s="2" t="s">
        <v>2372</v>
      </c>
      <c r="F96" s="2">
        <v>12.53</v>
      </c>
      <c r="G96" s="2" t="s">
        <v>27</v>
      </c>
      <c r="H96" s="2">
        <v>46.74</v>
      </c>
      <c r="I96" s="2" t="s">
        <v>27</v>
      </c>
      <c r="J96" s="2">
        <v>723</v>
      </c>
      <c r="K96" s="5">
        <v>3211890000</v>
      </c>
      <c r="L96" s="4">
        <v>44651</v>
      </c>
      <c r="M96" s="5">
        <v>5041890000</v>
      </c>
      <c r="N96" s="5">
        <v>168074000</v>
      </c>
      <c r="O96" s="2">
        <v>5.7</v>
      </c>
      <c r="P96" s="2">
        <v>3.35</v>
      </c>
      <c r="Q96" s="6">
        <v>6.1699999999999998E-2</v>
      </c>
      <c r="R96" s="2">
        <v>1.97</v>
      </c>
      <c r="S96" s="2">
        <v>9.69</v>
      </c>
      <c r="T96" s="6">
        <v>0.1457</v>
      </c>
      <c r="U96" s="2">
        <v>4.07</v>
      </c>
      <c r="V96" s="6">
        <v>0.25600000000000001</v>
      </c>
      <c r="W96" s="6">
        <v>0.44130000000000003</v>
      </c>
      <c r="X96" s="2">
        <v>0.86</v>
      </c>
      <c r="Y96" s="6">
        <v>0.21099999999999999</v>
      </c>
      <c r="Z96" s="2">
        <v>0.6</v>
      </c>
      <c r="AA96" s="6">
        <v>0.151</v>
      </c>
      <c r="AB96" s="2">
        <v>55.38</v>
      </c>
      <c r="AC96" s="6">
        <v>0.14699999999999999</v>
      </c>
      <c r="AD96" s="2">
        <v>-1.47</v>
      </c>
      <c r="AE96" s="6">
        <v>0.16400000000000001</v>
      </c>
      <c r="AF96" s="6">
        <v>0.161</v>
      </c>
      <c r="AG96" s="6">
        <v>0.34599999999999997</v>
      </c>
      <c r="AH96" s="2">
        <v>5.44</v>
      </c>
      <c r="AI96" s="2">
        <v>1.04</v>
      </c>
      <c r="AJ96" s="2">
        <v>6.39</v>
      </c>
      <c r="AK96" s="2">
        <v>1.29</v>
      </c>
      <c r="AL96" s="6">
        <v>0.125</v>
      </c>
      <c r="AM96" s="2">
        <v>0.7</v>
      </c>
      <c r="AN96" s="5">
        <v>5368000000</v>
      </c>
      <c r="AO96" s="5">
        <v>2096000000</v>
      </c>
      <c r="AP96" s="5">
        <v>266000000</v>
      </c>
      <c r="AQ96" s="5">
        <v>1830000000</v>
      </c>
      <c r="AR96" s="5">
        <v>1557000000</v>
      </c>
      <c r="AS96" s="5">
        <v>1629000000</v>
      </c>
      <c r="AT96" s="5">
        <v>3736000000</v>
      </c>
      <c r="AU96" s="5">
        <v>873000000</v>
      </c>
      <c r="AV96" s="5">
        <v>789000000</v>
      </c>
      <c r="AW96" s="5">
        <v>210000000</v>
      </c>
      <c r="AX96" s="5">
        <v>563000000</v>
      </c>
      <c r="AY96" s="5">
        <v>142000000</v>
      </c>
    </row>
    <row r="97" spans="1:51" hidden="1" x14ac:dyDescent="0.25">
      <c r="A97" s="2" t="str">
        <f>IFERROR(VLOOKUP(B97,carteira!A:A,1,0),"")</f>
        <v/>
      </c>
      <c r="B97" s="3" t="s">
        <v>2212</v>
      </c>
      <c r="C97" s="2">
        <v>7.71</v>
      </c>
      <c r="D97" s="4">
        <v>44624</v>
      </c>
      <c r="E97" s="2" t="s">
        <v>2213</v>
      </c>
      <c r="F97" s="2">
        <v>7.01</v>
      </c>
      <c r="G97" s="2" t="s">
        <v>114</v>
      </c>
      <c r="H97" s="2">
        <v>9.81</v>
      </c>
      <c r="I97" s="2" t="s">
        <v>321</v>
      </c>
      <c r="J97" s="2">
        <v>0</v>
      </c>
      <c r="K97" s="5">
        <v>567811000</v>
      </c>
      <c r="L97" s="4">
        <v>44651</v>
      </c>
      <c r="M97" s="5">
        <v>-893060000</v>
      </c>
      <c r="N97" s="5">
        <v>73646000</v>
      </c>
      <c r="O97" s="2">
        <v>25.5</v>
      </c>
      <c r="P97" s="2">
        <v>0.3</v>
      </c>
      <c r="Q97" s="6">
        <v>0</v>
      </c>
      <c r="R97" s="2">
        <v>0.45</v>
      </c>
      <c r="S97" s="2">
        <v>16.989999999999998</v>
      </c>
      <c r="T97" s="6">
        <v>0</v>
      </c>
      <c r="U97" s="2" t="s">
        <v>2214</v>
      </c>
      <c r="V97" s="2" t="s">
        <v>829</v>
      </c>
      <c r="W97" s="6">
        <v>-0.1007</v>
      </c>
      <c r="X97" s="2" t="s">
        <v>2215</v>
      </c>
      <c r="Y97" s="2" t="s">
        <v>830</v>
      </c>
      <c r="Z97" s="2" t="s">
        <v>135</v>
      </c>
      <c r="AA97" s="2" t="s">
        <v>831</v>
      </c>
      <c r="AB97" s="2" t="s">
        <v>510</v>
      </c>
      <c r="AC97" s="6">
        <v>-0.188</v>
      </c>
      <c r="AD97" s="2" t="s">
        <v>239</v>
      </c>
      <c r="AE97" s="2" t="s">
        <v>832</v>
      </c>
      <c r="AF97" s="6">
        <v>4.9000000000000002E-2</v>
      </c>
      <c r="AG97" s="2" t="s">
        <v>833</v>
      </c>
      <c r="AH97" s="2" t="s">
        <v>1072</v>
      </c>
      <c r="AI97" s="2" t="s">
        <v>834</v>
      </c>
      <c r="AJ97" s="2" t="s">
        <v>553</v>
      </c>
      <c r="AK97" s="2" t="s">
        <v>9</v>
      </c>
      <c r="AL97" s="2" t="s">
        <v>835</v>
      </c>
      <c r="AM97" s="2" t="s">
        <v>38</v>
      </c>
      <c r="AN97" s="5">
        <v>3121040000</v>
      </c>
      <c r="AO97" s="2">
        <v>0</v>
      </c>
      <c r="AP97" s="5">
        <v>1460870000</v>
      </c>
      <c r="AQ97" s="5">
        <v>-1460870000</v>
      </c>
      <c r="AR97" s="5">
        <v>1814250000</v>
      </c>
      <c r="AS97" s="5">
        <v>1250990000</v>
      </c>
      <c r="AT97" s="5">
        <v>4270000</v>
      </c>
      <c r="AU97" s="5">
        <v>997000</v>
      </c>
      <c r="AV97" s="5">
        <v>-588237000</v>
      </c>
      <c r="AW97" s="5">
        <v>-162188000</v>
      </c>
      <c r="AX97" s="5">
        <v>22268000</v>
      </c>
      <c r="AY97" s="5">
        <v>6932000</v>
      </c>
    </row>
    <row r="98" spans="1:51" hidden="1" x14ac:dyDescent="0.25">
      <c r="A98" s="2" t="str">
        <f>IFERROR(VLOOKUP(B98,carteira!A:A,1,0),"")</f>
        <v/>
      </c>
      <c r="B98" s="3" t="s">
        <v>2325</v>
      </c>
      <c r="C98" s="2">
        <v>6.95</v>
      </c>
      <c r="D98" s="4">
        <v>44645</v>
      </c>
      <c r="E98" s="2" t="s">
        <v>2326</v>
      </c>
      <c r="F98" s="2">
        <v>5.55</v>
      </c>
      <c r="G98" s="2" t="s">
        <v>114</v>
      </c>
      <c r="H98" s="2">
        <v>6.99</v>
      </c>
      <c r="I98" s="2" t="s">
        <v>321</v>
      </c>
      <c r="J98" s="2">
        <v>83</v>
      </c>
      <c r="K98" s="5">
        <v>511840000</v>
      </c>
      <c r="L98" s="4">
        <v>44651</v>
      </c>
      <c r="M98" s="5">
        <v>-949031000</v>
      </c>
      <c r="N98" s="5">
        <v>73646000</v>
      </c>
      <c r="O98" s="2">
        <v>22.99</v>
      </c>
      <c r="P98" s="2">
        <v>0.3</v>
      </c>
      <c r="Q98" s="6">
        <v>0</v>
      </c>
      <c r="R98" s="2">
        <v>0.41</v>
      </c>
      <c r="S98" s="2">
        <v>16.989999999999998</v>
      </c>
      <c r="T98" s="6">
        <v>0</v>
      </c>
      <c r="U98" s="2" t="s">
        <v>1685</v>
      </c>
      <c r="V98" s="2" t="s">
        <v>829</v>
      </c>
      <c r="W98" s="6">
        <v>0.1246</v>
      </c>
      <c r="X98" s="2" t="s">
        <v>2327</v>
      </c>
      <c r="Y98" s="2" t="s">
        <v>830</v>
      </c>
      <c r="Z98" s="2" t="s">
        <v>316</v>
      </c>
      <c r="AA98" s="2" t="s">
        <v>831</v>
      </c>
      <c r="AB98" s="2" t="s">
        <v>40</v>
      </c>
      <c r="AC98" s="6">
        <v>-0.188</v>
      </c>
      <c r="AD98" s="2" t="s">
        <v>944</v>
      </c>
      <c r="AE98" s="2" t="s">
        <v>832</v>
      </c>
      <c r="AF98" s="6">
        <v>0</v>
      </c>
      <c r="AG98" s="2" t="s">
        <v>833</v>
      </c>
      <c r="AH98" s="2" t="s">
        <v>1105</v>
      </c>
      <c r="AI98" s="2" t="s">
        <v>834</v>
      </c>
      <c r="AJ98" s="2" t="s">
        <v>225</v>
      </c>
      <c r="AK98" s="2" t="s">
        <v>9</v>
      </c>
      <c r="AL98" s="2" t="s">
        <v>835</v>
      </c>
      <c r="AM98" s="2" t="s">
        <v>38</v>
      </c>
      <c r="AN98" s="5">
        <v>3121040000</v>
      </c>
      <c r="AO98" s="2">
        <v>0</v>
      </c>
      <c r="AP98" s="5">
        <v>1460870000</v>
      </c>
      <c r="AQ98" s="5">
        <v>-1460870000</v>
      </c>
      <c r="AR98" s="5">
        <v>1814250000</v>
      </c>
      <c r="AS98" s="5">
        <v>1250990000</v>
      </c>
      <c r="AT98" s="5">
        <v>4270000</v>
      </c>
      <c r="AU98" s="5">
        <v>997000</v>
      </c>
      <c r="AV98" s="5">
        <v>-588237000</v>
      </c>
      <c r="AW98" s="5">
        <v>-162188000</v>
      </c>
      <c r="AX98" s="5">
        <v>22268000</v>
      </c>
      <c r="AY98" s="5">
        <v>6932000</v>
      </c>
    </row>
    <row r="99" spans="1:51" hidden="1" x14ac:dyDescent="0.25">
      <c r="A99" s="2" t="str">
        <f>IFERROR(VLOOKUP(B99,carteira!A:A,1,0),"")</f>
        <v/>
      </c>
      <c r="B99" s="3" t="s">
        <v>688</v>
      </c>
      <c r="C99" s="2">
        <v>19.2</v>
      </c>
      <c r="D99" s="4">
        <v>44698</v>
      </c>
      <c r="E99" s="2" t="s">
        <v>689</v>
      </c>
      <c r="F99" s="2">
        <v>12.67</v>
      </c>
      <c r="G99" s="2" t="s">
        <v>27</v>
      </c>
      <c r="H99" s="2">
        <v>22.38</v>
      </c>
      <c r="I99" s="2" t="s">
        <v>27</v>
      </c>
      <c r="J99" s="5">
        <v>6168</v>
      </c>
      <c r="K99" s="5">
        <v>3227020000</v>
      </c>
      <c r="L99" s="4">
        <v>44651</v>
      </c>
      <c r="M99" s="5">
        <v>5057020000</v>
      </c>
      <c r="N99" s="5">
        <v>168074000</v>
      </c>
      <c r="O99" s="2">
        <v>5.73</v>
      </c>
      <c r="P99" s="2">
        <v>3.35</v>
      </c>
      <c r="Q99" s="6">
        <v>6.6699999999999995E-2</v>
      </c>
      <c r="R99" s="2">
        <v>1.98</v>
      </c>
      <c r="S99" s="2">
        <v>9.69</v>
      </c>
      <c r="T99" s="6">
        <v>0.12920000000000001</v>
      </c>
      <c r="U99" s="2">
        <v>4.09</v>
      </c>
      <c r="V99" s="6">
        <v>0.25600000000000001</v>
      </c>
      <c r="W99" s="6">
        <v>0.39910000000000001</v>
      </c>
      <c r="X99" s="2">
        <v>0.86</v>
      </c>
      <c r="Y99" s="6">
        <v>0.21099999999999999</v>
      </c>
      <c r="Z99" s="2">
        <v>0.6</v>
      </c>
      <c r="AA99" s="6">
        <v>0.151</v>
      </c>
      <c r="AB99" s="2">
        <v>55.64</v>
      </c>
      <c r="AC99" s="6">
        <v>0.14699999999999999</v>
      </c>
      <c r="AD99" s="2">
        <v>-1.48</v>
      </c>
      <c r="AE99" s="6">
        <v>0.16400000000000001</v>
      </c>
      <c r="AF99" s="6">
        <v>0.14599999999999999</v>
      </c>
      <c r="AG99" s="6">
        <v>0.34599999999999997</v>
      </c>
      <c r="AH99" s="2">
        <v>5.46</v>
      </c>
      <c r="AI99" s="2">
        <v>1.04</v>
      </c>
      <c r="AJ99" s="2">
        <v>6.41</v>
      </c>
      <c r="AK99" s="2">
        <v>1.29</v>
      </c>
      <c r="AL99" s="6">
        <v>0.125</v>
      </c>
      <c r="AM99" s="2">
        <v>0.7</v>
      </c>
      <c r="AN99" s="5">
        <v>5368000000</v>
      </c>
      <c r="AO99" s="5">
        <v>2096000000</v>
      </c>
      <c r="AP99" s="5">
        <v>266000000</v>
      </c>
      <c r="AQ99" s="5">
        <v>1830000000</v>
      </c>
      <c r="AR99" s="5">
        <v>1557000000</v>
      </c>
      <c r="AS99" s="5">
        <v>1629000000</v>
      </c>
      <c r="AT99" s="5">
        <v>3736000000</v>
      </c>
      <c r="AU99" s="5">
        <v>873000000</v>
      </c>
      <c r="AV99" s="5">
        <v>789000000</v>
      </c>
      <c r="AW99" s="5">
        <v>210000000</v>
      </c>
      <c r="AX99" s="5">
        <v>563000000</v>
      </c>
      <c r="AY99" s="5">
        <v>142000000</v>
      </c>
    </row>
    <row r="100" spans="1:51" hidden="1" x14ac:dyDescent="0.25">
      <c r="A100" s="2" t="str">
        <f>IFERROR(VLOOKUP(B100,carteira!A:A,1,0),"")</f>
        <v/>
      </c>
      <c r="B100" s="3" t="s">
        <v>2317</v>
      </c>
      <c r="C100" s="2">
        <v>9.81</v>
      </c>
      <c r="D100" s="4">
        <v>44656</v>
      </c>
      <c r="E100" s="2" t="s">
        <v>2318</v>
      </c>
      <c r="F100" s="2">
        <v>8.6999999999999993</v>
      </c>
      <c r="G100" s="2" t="s">
        <v>114</v>
      </c>
      <c r="H100" s="2">
        <v>11.52</v>
      </c>
      <c r="I100" s="2" t="s">
        <v>321</v>
      </c>
      <c r="J100" s="2">
        <v>336</v>
      </c>
      <c r="K100" s="5">
        <v>722467000</v>
      </c>
      <c r="L100" s="4">
        <v>44651</v>
      </c>
      <c r="M100" s="5">
        <v>-738404000</v>
      </c>
      <c r="N100" s="5">
        <v>73646000</v>
      </c>
      <c r="O100" s="2">
        <v>32.44</v>
      </c>
      <c r="P100" s="2">
        <v>0.3</v>
      </c>
      <c r="Q100" s="6">
        <v>0</v>
      </c>
      <c r="R100" s="2">
        <v>0.57999999999999996</v>
      </c>
      <c r="S100" s="2">
        <v>16.989999999999998</v>
      </c>
      <c r="T100" s="6">
        <v>0</v>
      </c>
      <c r="U100" s="2" t="s">
        <v>2082</v>
      </c>
      <c r="V100" s="2" t="s">
        <v>829</v>
      </c>
      <c r="W100" s="6">
        <v>-3.5000000000000001E-3</v>
      </c>
      <c r="X100" s="2" t="s">
        <v>2319</v>
      </c>
      <c r="Y100" s="2" t="s">
        <v>830</v>
      </c>
      <c r="Z100" s="2" t="s">
        <v>495</v>
      </c>
      <c r="AA100" s="2" t="s">
        <v>831</v>
      </c>
      <c r="AB100" s="2" t="s">
        <v>798</v>
      </c>
      <c r="AC100" s="6">
        <v>-0.188</v>
      </c>
      <c r="AD100" s="2" t="s">
        <v>429</v>
      </c>
      <c r="AE100" s="2" t="s">
        <v>832</v>
      </c>
      <c r="AF100" s="6">
        <v>0</v>
      </c>
      <c r="AG100" s="2" t="s">
        <v>833</v>
      </c>
      <c r="AH100" s="2" t="s">
        <v>83</v>
      </c>
      <c r="AI100" s="2" t="s">
        <v>834</v>
      </c>
      <c r="AJ100" s="2" t="s">
        <v>83</v>
      </c>
      <c r="AK100" s="2" t="s">
        <v>9</v>
      </c>
      <c r="AL100" s="2" t="s">
        <v>835</v>
      </c>
      <c r="AM100" s="2" t="s">
        <v>38</v>
      </c>
      <c r="AN100" s="5">
        <v>3121040000</v>
      </c>
      <c r="AO100" s="2">
        <v>0</v>
      </c>
      <c r="AP100" s="5">
        <v>1460870000</v>
      </c>
      <c r="AQ100" s="5">
        <v>-1460870000</v>
      </c>
      <c r="AR100" s="5">
        <v>1814250000</v>
      </c>
      <c r="AS100" s="5">
        <v>1250990000</v>
      </c>
      <c r="AT100" s="5">
        <v>4270000</v>
      </c>
      <c r="AU100" s="5">
        <v>997000</v>
      </c>
      <c r="AV100" s="5">
        <v>-588237000</v>
      </c>
      <c r="AW100" s="5">
        <v>-162188000</v>
      </c>
      <c r="AX100" s="5">
        <v>22268000</v>
      </c>
      <c r="AY100" s="5">
        <v>6932000</v>
      </c>
    </row>
    <row r="101" spans="1:51" hidden="1" x14ac:dyDescent="0.25">
      <c r="A101" s="2" t="str">
        <f>IFERROR(VLOOKUP(B101,carteira!A:A,1,0),"")</f>
        <v/>
      </c>
      <c r="B101" s="3" t="s">
        <v>1510</v>
      </c>
      <c r="C101" s="2">
        <v>37.69</v>
      </c>
      <c r="D101" s="4">
        <v>44698</v>
      </c>
      <c r="E101" s="2" t="s">
        <v>1511</v>
      </c>
      <c r="F101" s="2">
        <v>19.71</v>
      </c>
      <c r="G101" s="2" t="s">
        <v>2</v>
      </c>
      <c r="H101" s="2">
        <v>37.69</v>
      </c>
      <c r="I101" s="2" t="s">
        <v>3</v>
      </c>
      <c r="J101" s="5">
        <v>595437000</v>
      </c>
      <c r="K101" s="5">
        <v>491647000000</v>
      </c>
      <c r="L101" s="4">
        <v>44651</v>
      </c>
      <c r="M101" s="5">
        <v>681497000000</v>
      </c>
      <c r="N101" s="5">
        <v>13044500000</v>
      </c>
      <c r="O101" s="2">
        <v>3.28</v>
      </c>
      <c r="P101" s="2">
        <v>11.5</v>
      </c>
      <c r="Q101" s="6">
        <v>0.12709999999999999</v>
      </c>
      <c r="R101" s="2">
        <v>1.1299999999999999</v>
      </c>
      <c r="S101" s="2">
        <v>33.29</v>
      </c>
      <c r="T101" s="6">
        <v>8.4599999999999995E-2</v>
      </c>
      <c r="U101" s="2">
        <v>2.23</v>
      </c>
      <c r="V101" s="6">
        <v>0.49299999999999999</v>
      </c>
      <c r="W101" s="6">
        <v>0.85589999999999999</v>
      </c>
      <c r="X101" s="2">
        <v>0.97</v>
      </c>
      <c r="Y101" s="6">
        <v>0.433</v>
      </c>
      <c r="Z101" s="2">
        <v>0.49</v>
      </c>
      <c r="AA101" s="6">
        <v>0.29699999999999999</v>
      </c>
      <c r="AB101" s="2">
        <v>7.1</v>
      </c>
      <c r="AC101" s="6">
        <v>0.22</v>
      </c>
      <c r="AD101" s="2">
        <v>-1.36</v>
      </c>
      <c r="AE101" s="6">
        <v>0.249</v>
      </c>
      <c r="AF101" s="6">
        <v>0.20699999999999999</v>
      </c>
      <c r="AG101" s="6">
        <v>0.34599999999999997</v>
      </c>
      <c r="AH101" s="2">
        <v>2.34</v>
      </c>
      <c r="AI101" s="2">
        <v>1.53</v>
      </c>
      <c r="AJ101" s="2">
        <v>3.09</v>
      </c>
      <c r="AK101" s="2">
        <v>0.64</v>
      </c>
      <c r="AL101" s="6">
        <v>9.4E-2</v>
      </c>
      <c r="AM101" s="2">
        <v>0.51</v>
      </c>
      <c r="AN101" s="5">
        <v>998662000000</v>
      </c>
      <c r="AO101" s="5">
        <v>277418000000</v>
      </c>
      <c r="AP101" s="5">
        <v>87568000000</v>
      </c>
      <c r="AQ101" s="5">
        <v>189850000000</v>
      </c>
      <c r="AR101" s="5">
        <v>199512000000</v>
      </c>
      <c r="AS101" s="5">
        <v>434194000000</v>
      </c>
      <c r="AT101" s="5">
        <v>508135000000</v>
      </c>
      <c r="AU101" s="5">
        <v>141641000000</v>
      </c>
      <c r="AV101" s="5">
        <v>220200000000</v>
      </c>
      <c r="AW101" s="5">
        <v>67048000000</v>
      </c>
      <c r="AX101" s="5">
        <v>150062000000</v>
      </c>
      <c r="AY101" s="5">
        <v>44561000000</v>
      </c>
    </row>
    <row r="102" spans="1:51" hidden="1" x14ac:dyDescent="0.25">
      <c r="A102" s="2" t="str">
        <f>IFERROR(VLOOKUP(B102,carteira!A:A,1,0),"")</f>
        <v/>
      </c>
      <c r="B102" s="3" t="s">
        <v>2322</v>
      </c>
      <c r="C102" s="2">
        <v>5.4</v>
      </c>
      <c r="D102" s="4">
        <v>43620</v>
      </c>
      <c r="E102" s="2" t="s">
        <v>2323</v>
      </c>
      <c r="F102" s="2">
        <v>0</v>
      </c>
      <c r="G102" s="2" t="s">
        <v>114</v>
      </c>
      <c r="H102" s="2">
        <v>0</v>
      </c>
      <c r="I102" s="2" t="s">
        <v>321</v>
      </c>
      <c r="J102" s="2">
        <v>0</v>
      </c>
      <c r="K102" s="5">
        <v>397688000</v>
      </c>
      <c r="L102" s="4">
        <v>44651</v>
      </c>
      <c r="M102" s="5">
        <v>-1063180000</v>
      </c>
      <c r="N102" s="5">
        <v>73646000</v>
      </c>
      <c r="O102" s="2">
        <v>17.86</v>
      </c>
      <c r="P102" s="2">
        <v>0.3</v>
      </c>
      <c r="Q102" s="6">
        <v>0</v>
      </c>
      <c r="R102" s="2">
        <v>0.32</v>
      </c>
      <c r="S102" s="2">
        <v>16.989999999999998</v>
      </c>
      <c r="T102" s="6">
        <v>0</v>
      </c>
      <c r="U102" s="2" t="s">
        <v>131</v>
      </c>
      <c r="V102" s="2" t="s">
        <v>829</v>
      </c>
      <c r="W102" s="6">
        <v>0</v>
      </c>
      <c r="X102" s="2" t="s">
        <v>2324</v>
      </c>
      <c r="Y102" s="2" t="s">
        <v>830</v>
      </c>
      <c r="Z102" s="2" t="s">
        <v>550</v>
      </c>
      <c r="AA102" s="2" t="s">
        <v>831</v>
      </c>
      <c r="AB102" s="2" t="s">
        <v>279</v>
      </c>
      <c r="AC102" s="6">
        <v>-0.188</v>
      </c>
      <c r="AD102" s="2" t="s">
        <v>1012</v>
      </c>
      <c r="AE102" s="2" t="s">
        <v>832</v>
      </c>
      <c r="AF102" s="6">
        <v>8.1000000000000003E-2</v>
      </c>
      <c r="AG102" s="2" t="s">
        <v>833</v>
      </c>
      <c r="AH102" s="2" t="s">
        <v>142</v>
      </c>
      <c r="AI102" s="2" t="s">
        <v>834</v>
      </c>
      <c r="AJ102" s="2" t="s">
        <v>1120</v>
      </c>
      <c r="AK102" s="2" t="s">
        <v>9</v>
      </c>
      <c r="AL102" s="2" t="s">
        <v>835</v>
      </c>
      <c r="AM102" s="2" t="s">
        <v>38</v>
      </c>
      <c r="AN102" s="5">
        <v>3121040000</v>
      </c>
      <c r="AO102" s="2">
        <v>0</v>
      </c>
      <c r="AP102" s="5">
        <v>1460870000</v>
      </c>
      <c r="AQ102" s="5">
        <v>-1460870000</v>
      </c>
      <c r="AR102" s="5">
        <v>1814250000</v>
      </c>
      <c r="AS102" s="5">
        <v>1250990000</v>
      </c>
      <c r="AT102" s="5">
        <v>4270000</v>
      </c>
      <c r="AU102" s="5">
        <v>997000</v>
      </c>
      <c r="AV102" s="5">
        <v>-588237000</v>
      </c>
      <c r="AW102" s="5">
        <v>-162188000</v>
      </c>
      <c r="AX102" s="5">
        <v>22268000</v>
      </c>
      <c r="AY102" s="5">
        <v>6932000</v>
      </c>
    </row>
    <row r="103" spans="1:51" hidden="1" x14ac:dyDescent="0.25">
      <c r="A103" s="2" t="str">
        <f>IFERROR(VLOOKUP(B103,carteira!A:A,1,0),"")</f>
        <v/>
      </c>
      <c r="B103" s="3" t="s">
        <v>2080</v>
      </c>
      <c r="C103" s="2">
        <v>34.159999999999997</v>
      </c>
      <c r="D103" s="4">
        <v>44698</v>
      </c>
      <c r="E103" s="2" t="s">
        <v>2081</v>
      </c>
      <c r="F103" s="2">
        <v>19.989999999999998</v>
      </c>
      <c r="G103" s="2" t="s">
        <v>2</v>
      </c>
      <c r="H103" s="2">
        <v>34.61</v>
      </c>
      <c r="I103" s="2" t="s">
        <v>3</v>
      </c>
      <c r="J103" s="5">
        <v>2432560000</v>
      </c>
      <c r="K103" s="5">
        <v>445600000000</v>
      </c>
      <c r="L103" s="4">
        <v>44651</v>
      </c>
      <c r="M103" s="5">
        <v>635450000000</v>
      </c>
      <c r="N103" s="5">
        <v>13044500000</v>
      </c>
      <c r="O103" s="2">
        <v>2.97</v>
      </c>
      <c r="P103" s="2">
        <v>11.5</v>
      </c>
      <c r="Q103" s="6">
        <v>0.12809999999999999</v>
      </c>
      <c r="R103" s="2">
        <v>1.03</v>
      </c>
      <c r="S103" s="2">
        <v>33.29</v>
      </c>
      <c r="T103" s="6">
        <v>9.2399999999999996E-2</v>
      </c>
      <c r="U103" s="2">
        <v>2.02</v>
      </c>
      <c r="V103" s="6">
        <v>0.49299999999999999</v>
      </c>
      <c r="W103" s="6">
        <v>0.65610000000000002</v>
      </c>
      <c r="X103" s="2">
        <v>0.88</v>
      </c>
      <c r="Y103" s="6">
        <v>0.433</v>
      </c>
      <c r="Z103" s="2">
        <v>0.45</v>
      </c>
      <c r="AA103" s="6">
        <v>0.29699999999999999</v>
      </c>
      <c r="AB103" s="2">
        <v>6.43</v>
      </c>
      <c r="AC103" s="6">
        <v>0.22</v>
      </c>
      <c r="AD103" s="2">
        <v>-1.23</v>
      </c>
      <c r="AE103" s="6">
        <v>0.249</v>
      </c>
      <c r="AF103" s="6">
        <v>0.22800000000000001</v>
      </c>
      <c r="AG103" s="6">
        <v>0.34599999999999997</v>
      </c>
      <c r="AH103" s="2">
        <v>2.1800000000000002</v>
      </c>
      <c r="AI103" s="2">
        <v>1.53</v>
      </c>
      <c r="AJ103" s="2">
        <v>2.89</v>
      </c>
      <c r="AK103" s="2">
        <v>0.64</v>
      </c>
      <c r="AL103" s="6">
        <v>9.4E-2</v>
      </c>
      <c r="AM103" s="2">
        <v>0.51</v>
      </c>
      <c r="AN103" s="5">
        <v>998662000000</v>
      </c>
      <c r="AO103" s="5">
        <v>277418000000</v>
      </c>
      <c r="AP103" s="5">
        <v>87568000000</v>
      </c>
      <c r="AQ103" s="5">
        <v>189850000000</v>
      </c>
      <c r="AR103" s="5">
        <v>199512000000</v>
      </c>
      <c r="AS103" s="5">
        <v>434194000000</v>
      </c>
      <c r="AT103" s="5">
        <v>508135000000</v>
      </c>
      <c r="AU103" s="5">
        <v>141641000000</v>
      </c>
      <c r="AV103" s="5">
        <v>220200000000</v>
      </c>
      <c r="AW103" s="5">
        <v>67048000000</v>
      </c>
      <c r="AX103" s="5">
        <v>150062000000</v>
      </c>
      <c r="AY103" s="5">
        <v>44561000000</v>
      </c>
    </row>
    <row r="104" spans="1:51" hidden="1" x14ac:dyDescent="0.25">
      <c r="A104" s="2" t="str">
        <f>IFERROR(VLOOKUP(B104,carteira!A:A,1,0),"")</f>
        <v/>
      </c>
      <c r="B104" s="3" t="s">
        <v>1057</v>
      </c>
      <c r="C104" s="2">
        <v>20.149999999999999</v>
      </c>
      <c r="D104" s="4">
        <v>44698</v>
      </c>
      <c r="E104" s="2" t="s">
        <v>1058</v>
      </c>
      <c r="F104" s="2">
        <v>10.78</v>
      </c>
      <c r="G104" s="2" t="s">
        <v>2</v>
      </c>
      <c r="H104" s="2">
        <v>22.32</v>
      </c>
      <c r="I104" s="2" t="s">
        <v>3</v>
      </c>
      <c r="J104" s="5">
        <v>54009800</v>
      </c>
      <c r="K104" s="5">
        <v>5356010000</v>
      </c>
      <c r="L104" s="4">
        <v>44651</v>
      </c>
      <c r="M104" s="5">
        <v>3561740000</v>
      </c>
      <c r="N104" s="5">
        <v>265807000</v>
      </c>
      <c r="O104" s="2">
        <v>3.93</v>
      </c>
      <c r="P104" s="2">
        <v>5.12</v>
      </c>
      <c r="Q104" s="6">
        <v>-2.3699999999999999E-2</v>
      </c>
      <c r="R104" s="2">
        <v>1.34</v>
      </c>
      <c r="S104" s="2">
        <v>14.99</v>
      </c>
      <c r="T104" s="6">
        <v>-1.49E-2</v>
      </c>
      <c r="U104" s="2">
        <v>7.12</v>
      </c>
      <c r="V104" s="6">
        <v>0.38100000000000001</v>
      </c>
      <c r="W104" s="6">
        <v>0.4289</v>
      </c>
      <c r="X104" s="2">
        <v>2.38</v>
      </c>
      <c r="Y104" s="6">
        <v>0.33400000000000002</v>
      </c>
      <c r="Z104" s="2">
        <v>0.88</v>
      </c>
      <c r="AA104" s="6">
        <v>0.60399999999999998</v>
      </c>
      <c r="AB104" s="2">
        <v>2.89</v>
      </c>
      <c r="AC104" s="6">
        <v>0.123</v>
      </c>
      <c r="AD104" s="2">
        <v>7.09</v>
      </c>
      <c r="AE104" s="6">
        <v>0.22700000000000001</v>
      </c>
      <c r="AF104" s="6">
        <v>8.5000000000000006E-2</v>
      </c>
      <c r="AG104" s="6">
        <v>0.34200000000000003</v>
      </c>
      <c r="AH104" s="2">
        <v>2.2000000000000002</v>
      </c>
      <c r="AI104" s="2">
        <v>2.79</v>
      </c>
      <c r="AJ104" s="2">
        <v>4.74</v>
      </c>
      <c r="AK104" s="2">
        <v>0.15</v>
      </c>
      <c r="AL104" s="6">
        <v>0.33600000000000002</v>
      </c>
      <c r="AM104" s="2">
        <v>0.37</v>
      </c>
      <c r="AN104" s="5">
        <v>6112670000</v>
      </c>
      <c r="AO104" s="5">
        <v>589307000</v>
      </c>
      <c r="AP104" s="5">
        <v>2383570000</v>
      </c>
      <c r="AQ104" s="5">
        <v>-1794270000</v>
      </c>
      <c r="AR104" s="5">
        <v>2882900000</v>
      </c>
      <c r="AS104" s="5">
        <v>3984900000</v>
      </c>
      <c r="AT104" s="5">
        <v>2253820000</v>
      </c>
      <c r="AU104" s="5">
        <v>629606000</v>
      </c>
      <c r="AV104" s="5">
        <v>751862000</v>
      </c>
      <c r="AW104" s="5">
        <v>292989000</v>
      </c>
      <c r="AX104" s="5">
        <v>1362120000</v>
      </c>
      <c r="AY104" s="5">
        <v>-98241000</v>
      </c>
    </row>
    <row r="105" spans="1:51" hidden="1" x14ac:dyDescent="0.25">
      <c r="A105" s="2" t="str">
        <f>IFERROR(VLOOKUP(B105,carteira!A:A,1,0),"")</f>
        <v/>
      </c>
      <c r="B105" s="3" t="s">
        <v>1091</v>
      </c>
      <c r="C105" s="2">
        <v>5.57</v>
      </c>
      <c r="D105" s="4">
        <v>44698</v>
      </c>
      <c r="E105" s="2" t="s">
        <v>1092</v>
      </c>
      <c r="F105" s="2">
        <v>3.96</v>
      </c>
      <c r="G105" s="2" t="s">
        <v>27</v>
      </c>
      <c r="H105" s="2">
        <v>6.84</v>
      </c>
      <c r="I105" s="2" t="s">
        <v>27</v>
      </c>
      <c r="J105" s="5">
        <v>255544</v>
      </c>
      <c r="K105" s="5">
        <v>12304500000</v>
      </c>
      <c r="L105" s="4">
        <v>44651</v>
      </c>
      <c r="M105" s="5">
        <v>14767700000</v>
      </c>
      <c r="N105" s="5">
        <v>2209070000</v>
      </c>
      <c r="O105" s="2">
        <v>10.119999999999999</v>
      </c>
      <c r="P105" s="2">
        <v>0.55000000000000004</v>
      </c>
      <c r="Q105" s="6">
        <v>-4.6199999999999998E-2</v>
      </c>
      <c r="R105" s="2">
        <v>3.35</v>
      </c>
      <c r="S105" s="2">
        <v>1.66</v>
      </c>
      <c r="T105" s="6">
        <v>-8.1699999999999995E-2</v>
      </c>
      <c r="U105" s="2">
        <v>5.77</v>
      </c>
      <c r="V105" s="6">
        <v>0.30299999999999999</v>
      </c>
      <c r="W105" s="6">
        <v>0.40179999999999999</v>
      </c>
      <c r="X105" s="2">
        <v>1.46</v>
      </c>
      <c r="Y105" s="6">
        <v>0.252</v>
      </c>
      <c r="Z105" s="2">
        <v>1.02</v>
      </c>
      <c r="AA105" s="6">
        <v>0.14399999999999999</v>
      </c>
      <c r="AB105" s="2">
        <v>6.5</v>
      </c>
      <c r="AC105" s="6">
        <v>0.17699999999999999</v>
      </c>
      <c r="AD105" s="2">
        <v>-3.23</v>
      </c>
      <c r="AE105" s="6">
        <v>0.223</v>
      </c>
      <c r="AF105" s="6">
        <v>7.9000000000000001E-2</v>
      </c>
      <c r="AG105" s="6">
        <v>0.33100000000000002</v>
      </c>
      <c r="AH105" s="2">
        <v>5.88</v>
      </c>
      <c r="AI105" s="2">
        <v>1.71</v>
      </c>
      <c r="AJ105" s="2">
        <v>6.93</v>
      </c>
      <c r="AK105" s="2">
        <v>1.1399999999999999</v>
      </c>
      <c r="AL105" s="6">
        <v>0.106</v>
      </c>
      <c r="AM105" s="2">
        <v>0.7</v>
      </c>
      <c r="AN105" s="5">
        <v>12061600000</v>
      </c>
      <c r="AO105" s="5">
        <v>4186920000</v>
      </c>
      <c r="AP105" s="5">
        <v>1723780000</v>
      </c>
      <c r="AQ105" s="5">
        <v>2463140000</v>
      </c>
      <c r="AR105" s="5">
        <v>4572620000</v>
      </c>
      <c r="AS105" s="5">
        <v>3676940000</v>
      </c>
      <c r="AT105" s="5">
        <v>8455520000</v>
      </c>
      <c r="AU105" s="5">
        <v>1870700000</v>
      </c>
      <c r="AV105" s="5">
        <v>2131710000</v>
      </c>
      <c r="AW105" s="5">
        <v>558816000</v>
      </c>
      <c r="AX105" s="5">
        <v>1216330000</v>
      </c>
      <c r="AY105" s="5">
        <v>314804000</v>
      </c>
    </row>
    <row r="106" spans="1:51" hidden="1" x14ac:dyDescent="0.25">
      <c r="A106" s="2" t="str">
        <f>IFERROR(VLOOKUP(B106,carteira!A:A,1,0),"")</f>
        <v/>
      </c>
      <c r="B106" s="3" t="s">
        <v>1322</v>
      </c>
      <c r="C106" s="2">
        <v>29.52</v>
      </c>
      <c r="D106" s="4">
        <v>44698</v>
      </c>
      <c r="E106" s="2" t="s">
        <v>1323</v>
      </c>
      <c r="F106" s="2">
        <v>14.42</v>
      </c>
      <c r="G106" s="2" t="s">
        <v>541</v>
      </c>
      <c r="H106" s="2">
        <v>29.73</v>
      </c>
      <c r="I106" s="2" t="s">
        <v>1200</v>
      </c>
      <c r="J106" s="5">
        <v>15759400</v>
      </c>
      <c r="K106" s="5">
        <v>3143190000</v>
      </c>
      <c r="L106" s="4">
        <v>44651</v>
      </c>
      <c r="M106" s="5">
        <v>4022370000</v>
      </c>
      <c r="N106" s="5">
        <v>106477000</v>
      </c>
      <c r="O106" s="2">
        <v>17.55</v>
      </c>
      <c r="P106" s="2">
        <v>1.68</v>
      </c>
      <c r="Q106" s="6">
        <v>0.11899999999999999</v>
      </c>
      <c r="R106" s="2">
        <v>5.78</v>
      </c>
      <c r="S106" s="2">
        <v>5.1100000000000003</v>
      </c>
      <c r="T106" s="6">
        <v>0.02</v>
      </c>
      <c r="U106" s="2">
        <v>12.13</v>
      </c>
      <c r="V106" s="6">
        <v>0.23100000000000001</v>
      </c>
      <c r="W106" s="6">
        <v>0.55369999999999997</v>
      </c>
      <c r="X106" s="2">
        <v>2.11</v>
      </c>
      <c r="Y106" s="6">
        <v>0.17399999999999999</v>
      </c>
      <c r="Z106" s="2">
        <v>1.1000000000000001</v>
      </c>
      <c r="AA106" s="6">
        <v>0.12</v>
      </c>
      <c r="AB106" s="2">
        <v>6.58</v>
      </c>
      <c r="AC106" s="6">
        <v>9.0999999999999998E-2</v>
      </c>
      <c r="AD106" s="2">
        <v>-2.42</v>
      </c>
      <c r="AE106" s="6">
        <v>0.11899999999999999</v>
      </c>
      <c r="AF106" s="6">
        <v>0</v>
      </c>
      <c r="AG106" s="6">
        <v>0.32900000000000001</v>
      </c>
      <c r="AH106" s="2">
        <v>10.46</v>
      </c>
      <c r="AI106" s="2">
        <v>1.91</v>
      </c>
      <c r="AJ106" s="2">
        <v>15.52</v>
      </c>
      <c r="AK106" s="2">
        <v>2.65</v>
      </c>
      <c r="AL106" s="6">
        <v>0.11799999999999999</v>
      </c>
      <c r="AM106" s="2">
        <v>0.52</v>
      </c>
      <c r="AN106" s="5">
        <v>2845220000</v>
      </c>
      <c r="AO106" s="5">
        <v>1439480000</v>
      </c>
      <c r="AP106" s="5">
        <v>560305000</v>
      </c>
      <c r="AQ106" s="5">
        <v>879180000</v>
      </c>
      <c r="AR106" s="5">
        <v>1002140000</v>
      </c>
      <c r="AS106" s="5">
        <v>543864000</v>
      </c>
      <c r="AT106" s="5">
        <v>1488760000</v>
      </c>
      <c r="AU106" s="5">
        <v>388440000</v>
      </c>
      <c r="AV106" s="5">
        <v>259150000</v>
      </c>
      <c r="AW106" s="5">
        <v>100087000</v>
      </c>
      <c r="AX106" s="5">
        <v>179062000</v>
      </c>
      <c r="AY106" s="5">
        <v>60290000</v>
      </c>
    </row>
    <row r="107" spans="1:51" x14ac:dyDescent="0.25">
      <c r="A107" s="9" t="str">
        <f>IFERROR(VLOOKUP(B107,carteira!A:A,1,0),"")</f>
        <v/>
      </c>
      <c r="B107" s="10" t="s">
        <v>1628</v>
      </c>
      <c r="C107" s="9">
        <v>55.22</v>
      </c>
      <c r="D107" s="11">
        <v>44698</v>
      </c>
      <c r="E107" s="9" t="s">
        <v>1629</v>
      </c>
      <c r="F107" s="9">
        <v>32.130000000000003</v>
      </c>
      <c r="G107" s="9" t="s">
        <v>43</v>
      </c>
      <c r="H107" s="9">
        <v>55.22</v>
      </c>
      <c r="I107" s="9" t="s">
        <v>44</v>
      </c>
      <c r="J107" s="12">
        <v>103276000</v>
      </c>
      <c r="K107" s="12">
        <v>11730000000</v>
      </c>
      <c r="L107" s="11">
        <v>44651</v>
      </c>
      <c r="M107" s="12">
        <v>13611800000</v>
      </c>
      <c r="N107" s="12">
        <v>212423000</v>
      </c>
      <c r="O107" s="9">
        <v>8.01</v>
      </c>
      <c r="P107" s="9">
        <v>6.89</v>
      </c>
      <c r="Q107" s="13">
        <v>9.3799999999999994E-2</v>
      </c>
      <c r="R107" s="9">
        <v>2.5</v>
      </c>
      <c r="S107" s="9">
        <v>22.11</v>
      </c>
      <c r="T107" s="13">
        <v>0.20269999999999999</v>
      </c>
      <c r="U107" s="9">
        <v>4.66</v>
      </c>
      <c r="V107" s="13">
        <v>0.36699999999999999</v>
      </c>
      <c r="W107" s="13">
        <v>0.26679999999999998</v>
      </c>
      <c r="X107" s="9">
        <v>1.42</v>
      </c>
      <c r="Y107" s="13">
        <v>0.30499999999999999</v>
      </c>
      <c r="Z107" s="9">
        <v>0.78</v>
      </c>
      <c r="AA107" s="13">
        <v>0.188</v>
      </c>
      <c r="AB107" s="9">
        <v>3.85</v>
      </c>
      <c r="AC107" s="13">
        <v>0.16800000000000001</v>
      </c>
      <c r="AD107" s="9">
        <v>-4.22</v>
      </c>
      <c r="AE107" s="13">
        <v>0.19500000000000001</v>
      </c>
      <c r="AF107" s="13">
        <v>4.3999999999999997E-2</v>
      </c>
      <c r="AG107" s="13">
        <v>0.312</v>
      </c>
      <c r="AH107" s="9">
        <v>5.0599999999999996</v>
      </c>
      <c r="AI107" s="9">
        <v>1.73</v>
      </c>
      <c r="AJ107" s="9">
        <v>5.41</v>
      </c>
      <c r="AK107" s="9">
        <v>0.64</v>
      </c>
      <c r="AL107" s="13">
        <v>0.33400000000000002</v>
      </c>
      <c r="AM107" s="9">
        <v>0.55000000000000004</v>
      </c>
      <c r="AN107" s="12">
        <v>15007800000</v>
      </c>
      <c r="AO107" s="12">
        <v>2998940000</v>
      </c>
      <c r="AP107" s="12">
        <v>1117160000</v>
      </c>
      <c r="AQ107" s="12">
        <v>1881790000</v>
      </c>
      <c r="AR107" s="12">
        <v>7202750000</v>
      </c>
      <c r="AS107" s="12">
        <v>4696130000</v>
      </c>
      <c r="AT107" s="12">
        <v>8254790000</v>
      </c>
      <c r="AU107" s="12">
        <v>3495800000</v>
      </c>
      <c r="AV107" s="12">
        <v>2517660000</v>
      </c>
      <c r="AW107" s="12">
        <v>1326870000</v>
      </c>
      <c r="AX107" s="12">
        <v>1464380000</v>
      </c>
      <c r="AY107" s="12">
        <v>745124000</v>
      </c>
    </row>
    <row r="108" spans="1:51" hidden="1" x14ac:dyDescent="0.25">
      <c r="A108" s="2" t="str">
        <f>IFERROR(VLOOKUP(B108,carteira!A:A,1,0),"")</f>
        <v/>
      </c>
      <c r="B108" s="3" t="s">
        <v>1517</v>
      </c>
      <c r="C108" s="2">
        <v>2.5099999999999998</v>
      </c>
      <c r="D108" s="4">
        <v>44698</v>
      </c>
      <c r="E108" s="2" t="s">
        <v>1518</v>
      </c>
      <c r="F108" s="2">
        <v>2.35</v>
      </c>
      <c r="G108" s="2" t="s">
        <v>122</v>
      </c>
      <c r="H108" s="2">
        <v>6.4</v>
      </c>
      <c r="I108" s="2" t="s">
        <v>123</v>
      </c>
      <c r="J108" s="5">
        <v>2734620</v>
      </c>
      <c r="K108" s="5">
        <v>512683000</v>
      </c>
      <c r="L108" s="4">
        <v>44651</v>
      </c>
      <c r="M108" s="5">
        <v>648369000</v>
      </c>
      <c r="N108" s="5">
        <v>204256000</v>
      </c>
      <c r="O108" s="2">
        <v>4.79</v>
      </c>
      <c r="P108" s="2">
        <v>0.52</v>
      </c>
      <c r="Q108" s="6">
        <v>-9.0300000000000005E-2</v>
      </c>
      <c r="R108" s="2">
        <v>1.54</v>
      </c>
      <c r="S108" s="2">
        <v>1.63</v>
      </c>
      <c r="T108" s="6">
        <v>-7.7600000000000002E-2</v>
      </c>
      <c r="U108" s="2">
        <v>1.75</v>
      </c>
      <c r="V108" s="6">
        <v>0.29699999999999999</v>
      </c>
      <c r="W108" s="6">
        <v>-0.56810000000000005</v>
      </c>
      <c r="X108" s="2">
        <v>0.4</v>
      </c>
      <c r="Y108" s="6">
        <v>0.23</v>
      </c>
      <c r="Z108" s="2">
        <v>0.37</v>
      </c>
      <c r="AA108" s="6">
        <v>8.4000000000000005E-2</v>
      </c>
      <c r="AB108" s="2">
        <v>0.52</v>
      </c>
      <c r="AC108" s="6">
        <v>0.21299999999999999</v>
      </c>
      <c r="AD108" s="2">
        <v>2.82</v>
      </c>
      <c r="AE108" s="6">
        <v>0.28699999999999998</v>
      </c>
      <c r="AF108" s="6">
        <v>6.4000000000000001E-2</v>
      </c>
      <c r="AG108" s="6">
        <v>0.32300000000000001</v>
      </c>
      <c r="AH108" s="2">
        <v>2.09</v>
      </c>
      <c r="AI108" s="2">
        <v>4.9000000000000004</v>
      </c>
      <c r="AJ108" s="2">
        <v>2.21</v>
      </c>
      <c r="AK108" s="2">
        <v>1.24</v>
      </c>
      <c r="AL108" s="6">
        <v>0.255</v>
      </c>
      <c r="AM108" s="2">
        <v>0.93</v>
      </c>
      <c r="AN108" s="5">
        <v>1377370000</v>
      </c>
      <c r="AO108" s="5">
        <v>412554000</v>
      </c>
      <c r="AP108" s="5">
        <v>276868000</v>
      </c>
      <c r="AQ108" s="5">
        <v>135686000</v>
      </c>
      <c r="AR108" s="5">
        <v>1227000000</v>
      </c>
      <c r="AS108" s="5">
        <v>332093000</v>
      </c>
      <c r="AT108" s="5">
        <v>1275070000</v>
      </c>
      <c r="AU108" s="5">
        <v>316067000</v>
      </c>
      <c r="AV108" s="5">
        <v>293644000</v>
      </c>
      <c r="AW108" s="5">
        <v>66454000</v>
      </c>
      <c r="AX108" s="5">
        <v>107106000</v>
      </c>
      <c r="AY108" s="5">
        <v>22026000</v>
      </c>
    </row>
    <row r="109" spans="1:51" hidden="1" x14ac:dyDescent="0.25">
      <c r="A109" s="2" t="str">
        <f>IFERROR(VLOOKUP(B109,carteira!A:A,1,0),"")</f>
        <v/>
      </c>
      <c r="B109" s="3" t="s">
        <v>907</v>
      </c>
      <c r="C109" s="2">
        <v>4.2699999999999996</v>
      </c>
      <c r="D109" s="4">
        <v>44698</v>
      </c>
      <c r="E109" s="2" t="s">
        <v>908</v>
      </c>
      <c r="F109" s="2">
        <v>4.1900000000000004</v>
      </c>
      <c r="G109" s="2" t="s">
        <v>463</v>
      </c>
      <c r="H109" s="2">
        <v>8.49</v>
      </c>
      <c r="I109" s="2" t="s">
        <v>464</v>
      </c>
      <c r="J109" s="5">
        <v>35726300</v>
      </c>
      <c r="K109" s="5">
        <v>23874600000</v>
      </c>
      <c r="L109" s="4">
        <v>44651</v>
      </c>
      <c r="M109" s="5">
        <v>21619100000</v>
      </c>
      <c r="N109" s="5">
        <v>5591250000</v>
      </c>
      <c r="O109" s="2">
        <v>5.03</v>
      </c>
      <c r="P109" s="2">
        <v>0.85</v>
      </c>
      <c r="Q109" s="6">
        <v>-9.9299999999999999E-2</v>
      </c>
      <c r="R109" s="2">
        <v>1.62</v>
      </c>
      <c r="S109" s="2">
        <v>2.64</v>
      </c>
      <c r="T109" s="6">
        <v>-0.1953</v>
      </c>
      <c r="U109" s="2">
        <v>2.87</v>
      </c>
      <c r="V109" s="6">
        <v>0.55400000000000005</v>
      </c>
      <c r="W109" s="6">
        <v>-0.49099999999999999</v>
      </c>
      <c r="X109" s="2">
        <v>1.38</v>
      </c>
      <c r="Y109" s="6">
        <v>0.48099999999999998</v>
      </c>
      <c r="Z109" s="2">
        <v>0.99</v>
      </c>
      <c r="AA109" s="6">
        <v>0.27500000000000002</v>
      </c>
      <c r="AB109" s="2">
        <v>3.87</v>
      </c>
      <c r="AC109" s="6">
        <v>0.34599999999999997</v>
      </c>
      <c r="AD109" s="2">
        <v>55.21</v>
      </c>
      <c r="AE109" s="6">
        <v>0.50800000000000001</v>
      </c>
      <c r="AF109" s="6">
        <v>0.20499999999999999</v>
      </c>
      <c r="AG109" s="6">
        <v>0.32200000000000001</v>
      </c>
      <c r="AH109" s="2">
        <v>2.36</v>
      </c>
      <c r="AI109" s="2">
        <v>2.73</v>
      </c>
      <c r="AJ109" s="2">
        <v>2.6</v>
      </c>
      <c r="AK109" s="2">
        <v>0.28999999999999998</v>
      </c>
      <c r="AL109" s="6">
        <v>-1.7999999999999999E-2</v>
      </c>
      <c r="AM109" s="2">
        <v>0.72</v>
      </c>
      <c r="AN109" s="5">
        <v>24048100000</v>
      </c>
      <c r="AO109" s="5">
        <v>4319790000</v>
      </c>
      <c r="AP109" s="5">
        <v>6575290000</v>
      </c>
      <c r="AQ109" s="5">
        <v>-2255500000</v>
      </c>
      <c r="AR109" s="5">
        <v>9740580000</v>
      </c>
      <c r="AS109" s="5">
        <v>14739900000</v>
      </c>
      <c r="AT109" s="5">
        <v>17293000000</v>
      </c>
      <c r="AU109" s="5">
        <v>3891710000</v>
      </c>
      <c r="AV109" s="5">
        <v>8309900000</v>
      </c>
      <c r="AW109" s="5">
        <v>2178340000</v>
      </c>
      <c r="AX109" s="5">
        <v>4747450000</v>
      </c>
      <c r="AY109" s="5">
        <v>739141000</v>
      </c>
    </row>
    <row r="110" spans="1:51" x14ac:dyDescent="0.25">
      <c r="A110" s="2" t="str">
        <f>IFERROR(VLOOKUP(B110,carteira!A:A,1,0),"")</f>
        <v/>
      </c>
      <c r="B110" s="3" t="s">
        <v>939</v>
      </c>
      <c r="C110" s="2">
        <v>12.6</v>
      </c>
      <c r="D110" s="4">
        <v>44698</v>
      </c>
      <c r="E110" s="2" t="s">
        <v>940</v>
      </c>
      <c r="F110" s="2">
        <v>11.87</v>
      </c>
      <c r="G110" s="2" t="s">
        <v>738</v>
      </c>
      <c r="H110" s="2">
        <v>20.38</v>
      </c>
      <c r="I110" s="2" t="s">
        <v>941</v>
      </c>
      <c r="J110" s="5">
        <v>48070400</v>
      </c>
      <c r="K110" s="5">
        <v>9588130000</v>
      </c>
      <c r="L110" s="4">
        <v>44651</v>
      </c>
      <c r="M110" s="5">
        <v>12736700000</v>
      </c>
      <c r="N110" s="5">
        <v>760963000</v>
      </c>
      <c r="O110" s="2">
        <v>5.4</v>
      </c>
      <c r="P110" s="2">
        <v>2.33</v>
      </c>
      <c r="Q110" s="6">
        <v>-2.1000000000000001E-2</v>
      </c>
      <c r="R110" s="2">
        <v>1.74</v>
      </c>
      <c r="S110" s="2">
        <v>7.23</v>
      </c>
      <c r="T110" s="6">
        <v>-3.8199999999999998E-2</v>
      </c>
      <c r="U110" s="2">
        <v>5.99</v>
      </c>
      <c r="V110" s="6">
        <v>0.35199999999999998</v>
      </c>
      <c r="W110" s="6">
        <v>-0.31640000000000001</v>
      </c>
      <c r="X110" s="2">
        <v>1.1200000000000001</v>
      </c>
      <c r="Y110" s="6">
        <v>0.188</v>
      </c>
      <c r="Z110" s="2">
        <v>0.68</v>
      </c>
      <c r="AA110" s="6">
        <v>0.20799999999999999</v>
      </c>
      <c r="AB110" s="2">
        <v>7.88</v>
      </c>
      <c r="AC110" s="6">
        <v>0.113</v>
      </c>
      <c r="AD110" s="2">
        <v>-2.75</v>
      </c>
      <c r="AE110" s="6">
        <v>0.14499999999999999</v>
      </c>
      <c r="AF110" s="6">
        <v>9.1999999999999998E-2</v>
      </c>
      <c r="AG110" s="6">
        <v>0.32300000000000001</v>
      </c>
      <c r="AH110" s="2">
        <v>5.47</v>
      </c>
      <c r="AI110" s="2">
        <v>1.31</v>
      </c>
      <c r="AJ110" s="2">
        <v>7.95</v>
      </c>
      <c r="AK110" s="2">
        <v>0.86</v>
      </c>
      <c r="AL110" s="6">
        <v>0.191</v>
      </c>
      <c r="AM110" s="2">
        <v>0.6</v>
      </c>
      <c r="AN110" s="5">
        <v>14161900000</v>
      </c>
      <c r="AO110" s="5">
        <v>4719760000</v>
      </c>
      <c r="AP110" s="5">
        <v>1571160000</v>
      </c>
      <c r="AQ110" s="5">
        <v>3148610000</v>
      </c>
      <c r="AR110" s="5">
        <v>5167170000</v>
      </c>
      <c r="AS110" s="5">
        <v>5504040000</v>
      </c>
      <c r="AT110" s="5">
        <v>8533120000</v>
      </c>
      <c r="AU110" s="5">
        <v>2131000000</v>
      </c>
      <c r="AV110" s="5">
        <v>1601910000</v>
      </c>
      <c r="AW110" s="5">
        <v>381379000</v>
      </c>
      <c r="AX110" s="5">
        <v>1776370000</v>
      </c>
      <c r="AY110" s="5">
        <v>223590000</v>
      </c>
    </row>
    <row r="111" spans="1:51" hidden="1" x14ac:dyDescent="0.25">
      <c r="A111" s="2" t="str">
        <f>IFERROR(VLOOKUP(B111,carteira!A:A,1,0),"")</f>
        <v/>
      </c>
      <c r="B111" s="3" t="s">
        <v>1342</v>
      </c>
      <c r="C111" s="2">
        <v>24.29</v>
      </c>
      <c r="D111" s="4">
        <v>44698</v>
      </c>
      <c r="E111" s="2" t="s">
        <v>1343</v>
      </c>
      <c r="F111" s="2">
        <v>20.21</v>
      </c>
      <c r="G111" s="2" t="s">
        <v>1248</v>
      </c>
      <c r="H111" s="2">
        <v>36.78</v>
      </c>
      <c r="I111" s="2" t="s">
        <v>1248</v>
      </c>
      <c r="J111" s="5">
        <v>9187020</v>
      </c>
      <c r="K111" s="5">
        <v>3116630000</v>
      </c>
      <c r="L111" s="4">
        <v>44651</v>
      </c>
      <c r="M111" s="5">
        <v>2994630000</v>
      </c>
      <c r="N111" s="5">
        <v>128309000</v>
      </c>
      <c r="O111" s="2">
        <v>5.53</v>
      </c>
      <c r="P111" s="2">
        <v>4.3899999999999997</v>
      </c>
      <c r="Q111" s="6">
        <v>-1.8599999999999998E-2</v>
      </c>
      <c r="R111" s="2">
        <v>1.76</v>
      </c>
      <c r="S111" s="2">
        <v>13.82</v>
      </c>
      <c r="T111" s="6">
        <v>0.1741</v>
      </c>
      <c r="U111" s="2">
        <v>4.97</v>
      </c>
      <c r="V111" s="6">
        <v>0.26500000000000001</v>
      </c>
      <c r="W111" s="6">
        <v>-4.7399999999999998E-2</v>
      </c>
      <c r="X111" s="2">
        <v>0.85</v>
      </c>
      <c r="Y111" s="6">
        <v>0.17100000000000001</v>
      </c>
      <c r="Z111" s="2">
        <v>1.03</v>
      </c>
      <c r="AA111" s="6">
        <v>0.153</v>
      </c>
      <c r="AB111" s="2">
        <v>3.86</v>
      </c>
      <c r="AC111" s="6">
        <v>0.20699999999999999</v>
      </c>
      <c r="AD111" s="2">
        <v>7.22</v>
      </c>
      <c r="AE111" s="6">
        <v>0.26700000000000002</v>
      </c>
      <c r="AF111" s="6">
        <v>0.17299999999999999</v>
      </c>
      <c r="AG111" s="6">
        <v>0.318</v>
      </c>
      <c r="AH111" s="2">
        <v>4.13</v>
      </c>
      <c r="AI111" s="2">
        <v>1.91</v>
      </c>
      <c r="AJ111" s="2">
        <v>4.78</v>
      </c>
      <c r="AK111" s="2">
        <v>0.13</v>
      </c>
      <c r="AL111" s="6">
        <v>9.7000000000000003E-2</v>
      </c>
      <c r="AM111" s="2">
        <v>1.21</v>
      </c>
      <c r="AN111" s="5">
        <v>3028540000</v>
      </c>
      <c r="AO111" s="5">
        <v>239058000</v>
      </c>
      <c r="AP111" s="5">
        <v>361049000</v>
      </c>
      <c r="AQ111" s="5">
        <v>-121991000</v>
      </c>
      <c r="AR111" s="5">
        <v>1690860000</v>
      </c>
      <c r="AS111" s="5">
        <v>1773710000</v>
      </c>
      <c r="AT111" s="5">
        <v>3670130000</v>
      </c>
      <c r="AU111" s="5">
        <v>890004000</v>
      </c>
      <c r="AV111" s="5">
        <v>627119000</v>
      </c>
      <c r="AW111" s="5">
        <v>154981000</v>
      </c>
      <c r="AX111" s="5">
        <v>563715000</v>
      </c>
      <c r="AY111" s="5">
        <v>123058000</v>
      </c>
    </row>
    <row r="112" spans="1:51" hidden="1" x14ac:dyDescent="0.25">
      <c r="A112" s="2" t="str">
        <f>IFERROR(VLOOKUP(B112,carteira!A:A,1,0),"")</f>
        <v/>
      </c>
      <c r="B112" s="3" t="s">
        <v>1887</v>
      </c>
      <c r="C112" s="2">
        <v>50.31</v>
      </c>
      <c r="D112" s="4">
        <v>44698</v>
      </c>
      <c r="E112" s="2" t="s">
        <v>1888</v>
      </c>
      <c r="F112" s="2">
        <v>33.06</v>
      </c>
      <c r="G112" s="2" t="s">
        <v>197</v>
      </c>
      <c r="H112" s="2">
        <v>56.69</v>
      </c>
      <c r="I112" s="2" t="s">
        <v>198</v>
      </c>
      <c r="J112" s="5">
        <v>19879600</v>
      </c>
      <c r="K112" s="5">
        <v>4443380000</v>
      </c>
      <c r="L112" s="4">
        <v>44651</v>
      </c>
      <c r="M112" s="5">
        <v>4070030000</v>
      </c>
      <c r="N112" s="5">
        <v>88320000</v>
      </c>
      <c r="O112" s="2">
        <v>5.31</v>
      </c>
      <c r="P112" s="2">
        <v>9.4700000000000006</v>
      </c>
      <c r="Q112" s="6">
        <v>0.1018</v>
      </c>
      <c r="R112" s="2">
        <v>1.69</v>
      </c>
      <c r="S112" s="2">
        <v>29.75</v>
      </c>
      <c r="T112" s="6">
        <v>0.1903</v>
      </c>
      <c r="U112" s="2">
        <v>4.3899999999999997</v>
      </c>
      <c r="V112" s="6">
        <v>0.47</v>
      </c>
      <c r="W112" s="6">
        <v>0.37159999999999999</v>
      </c>
      <c r="X112" s="2">
        <v>1.7</v>
      </c>
      <c r="Y112" s="6">
        <v>0.38800000000000001</v>
      </c>
      <c r="Z112" s="2">
        <v>1.24</v>
      </c>
      <c r="AA112" s="6">
        <v>0.32</v>
      </c>
      <c r="AB112" s="2">
        <v>3.92</v>
      </c>
      <c r="AC112" s="6">
        <v>0.28199999999999997</v>
      </c>
      <c r="AD112" s="2">
        <v>7.44</v>
      </c>
      <c r="AE112" s="6">
        <v>0.375</v>
      </c>
      <c r="AF112" s="6">
        <v>4.9000000000000002E-2</v>
      </c>
      <c r="AG112" s="6">
        <v>0.318</v>
      </c>
      <c r="AH112" s="2">
        <v>3.48</v>
      </c>
      <c r="AI112" s="2">
        <v>3.72</v>
      </c>
      <c r="AJ112" s="2">
        <v>4.0199999999999996</v>
      </c>
      <c r="AK112" s="2">
        <v>0.15</v>
      </c>
      <c r="AL112" s="6">
        <v>0.20799999999999999</v>
      </c>
      <c r="AM112" s="2">
        <v>0.73</v>
      </c>
      <c r="AN112" s="5">
        <v>3583190000</v>
      </c>
      <c r="AO112" s="5">
        <v>399814000</v>
      </c>
      <c r="AP112" s="5">
        <v>773167000</v>
      </c>
      <c r="AQ112" s="5">
        <v>-373353000</v>
      </c>
      <c r="AR112" s="5">
        <v>1551310000</v>
      </c>
      <c r="AS112" s="5">
        <v>2627850000</v>
      </c>
      <c r="AT112" s="5">
        <v>2609890000</v>
      </c>
      <c r="AU112" s="5">
        <v>737738000</v>
      </c>
      <c r="AV112" s="5">
        <v>1011650000</v>
      </c>
      <c r="AW112" s="5">
        <v>303164000</v>
      </c>
      <c r="AX112" s="5">
        <v>836118000</v>
      </c>
      <c r="AY112" s="5">
        <v>252229000</v>
      </c>
    </row>
    <row r="113" spans="1:51" hidden="1" x14ac:dyDescent="0.25">
      <c r="A113" s="2" t="str">
        <f>IFERROR(VLOOKUP(B113,carteira!A:A,1,0),"")</f>
        <v/>
      </c>
      <c r="B113" s="3" t="s">
        <v>1826</v>
      </c>
      <c r="C113" s="2">
        <v>181.1</v>
      </c>
      <c r="D113" s="4">
        <v>39254</v>
      </c>
      <c r="E113" s="2" t="s">
        <v>1827</v>
      </c>
      <c r="F113" s="2">
        <v>0</v>
      </c>
      <c r="G113" s="2" t="s">
        <v>57</v>
      </c>
      <c r="H113" s="2">
        <v>0</v>
      </c>
      <c r="I113" s="2" t="s">
        <v>58</v>
      </c>
      <c r="J113" s="2">
        <v>0</v>
      </c>
      <c r="K113" s="5">
        <v>74065200</v>
      </c>
      <c r="L113" s="4">
        <v>44651</v>
      </c>
      <c r="M113" s="2" t="s">
        <v>288</v>
      </c>
      <c r="N113" s="5">
        <v>408974000</v>
      </c>
      <c r="O113" s="2">
        <v>0.09</v>
      </c>
      <c r="P113" s="7">
        <v>2038.5</v>
      </c>
      <c r="Q113" s="6">
        <v>0</v>
      </c>
      <c r="R113" s="2">
        <v>0.01</v>
      </c>
      <c r="S113" s="7">
        <v>21984.6</v>
      </c>
      <c r="T113" s="6">
        <v>0</v>
      </c>
      <c r="U113" s="2" t="s">
        <v>9</v>
      </c>
      <c r="V113" s="2" t="s">
        <v>9</v>
      </c>
      <c r="W113" s="6">
        <v>0</v>
      </c>
      <c r="X113" s="2" t="s">
        <v>9</v>
      </c>
      <c r="Y113" s="2" t="s">
        <v>9</v>
      </c>
      <c r="Z113" s="2" t="s">
        <v>9</v>
      </c>
      <c r="AA113" s="2" t="s">
        <v>60</v>
      </c>
      <c r="AB113" s="2" t="s">
        <v>9</v>
      </c>
      <c r="AC113" s="6">
        <v>0</v>
      </c>
      <c r="AD113" s="2" t="s">
        <v>9</v>
      </c>
      <c r="AE113" s="2" t="s">
        <v>9</v>
      </c>
      <c r="AF113" s="6">
        <v>0</v>
      </c>
      <c r="AG113" s="2" t="s">
        <v>351</v>
      </c>
      <c r="AH113" s="2" t="s">
        <v>9</v>
      </c>
      <c r="AI113" s="2" t="s">
        <v>9</v>
      </c>
      <c r="AJ113" s="2" t="s">
        <v>9</v>
      </c>
      <c r="AK113" s="2" t="s">
        <v>9</v>
      </c>
      <c r="AL113" s="2" t="s">
        <v>352</v>
      </c>
      <c r="AM113" s="2" t="s">
        <v>9</v>
      </c>
      <c r="AN113" s="5">
        <v>103749000000</v>
      </c>
      <c r="AO113" s="2">
        <v>0</v>
      </c>
      <c r="AP113" s="2">
        <v>0</v>
      </c>
      <c r="AQ113" s="5">
        <v>8991120000</v>
      </c>
      <c r="AR113" s="5">
        <v>4559750000</v>
      </c>
      <c r="AS113" s="5">
        <v>841250000</v>
      </c>
      <c r="AT113" s="5">
        <v>912391000</v>
      </c>
      <c r="AU113" s="5">
        <v>220825000</v>
      </c>
      <c r="AV113" s="5">
        <v>833693000</v>
      </c>
      <c r="AW113" s="5">
        <v>164093000</v>
      </c>
    </row>
    <row r="114" spans="1:51" hidden="1" x14ac:dyDescent="0.25">
      <c r="A114" s="2" t="str">
        <f>IFERROR(VLOOKUP(B114,carteira!A:A,1,0),"")</f>
        <v/>
      </c>
      <c r="B114" s="3" t="s">
        <v>712</v>
      </c>
      <c r="C114" s="2">
        <v>49.9</v>
      </c>
      <c r="D114" s="4">
        <v>44698</v>
      </c>
      <c r="E114" s="2" t="s">
        <v>713</v>
      </c>
      <c r="F114" s="2">
        <v>43</v>
      </c>
      <c r="G114" s="2" t="s">
        <v>197</v>
      </c>
      <c r="H114" s="2">
        <v>58.59</v>
      </c>
      <c r="I114" s="2" t="s">
        <v>198</v>
      </c>
      <c r="J114" s="5">
        <v>11836</v>
      </c>
      <c r="K114" s="5">
        <v>4407170000</v>
      </c>
      <c r="L114" s="4">
        <v>44651</v>
      </c>
      <c r="M114" s="5">
        <v>4033820000</v>
      </c>
      <c r="N114" s="5">
        <v>88320000</v>
      </c>
      <c r="O114" s="2">
        <v>5.27</v>
      </c>
      <c r="P114" s="2">
        <v>9.4700000000000006</v>
      </c>
      <c r="Q114" s="6">
        <v>9.5000000000000001E-2</v>
      </c>
      <c r="R114" s="2">
        <v>1.68</v>
      </c>
      <c r="S114" s="2">
        <v>29.75</v>
      </c>
      <c r="T114" s="6">
        <v>2.9499999999999998E-2</v>
      </c>
      <c r="U114" s="2">
        <v>4.3600000000000003</v>
      </c>
      <c r="V114" s="6">
        <v>0.47</v>
      </c>
      <c r="W114" s="6">
        <v>-6.9000000000000006E-2</v>
      </c>
      <c r="X114" s="2">
        <v>1.69</v>
      </c>
      <c r="Y114" s="6">
        <v>0.38800000000000001</v>
      </c>
      <c r="Z114" s="2">
        <v>1.23</v>
      </c>
      <c r="AA114" s="6">
        <v>0.32</v>
      </c>
      <c r="AB114" s="2">
        <v>3.88</v>
      </c>
      <c r="AC114" s="6">
        <v>0.28199999999999997</v>
      </c>
      <c r="AD114" s="2">
        <v>7.38</v>
      </c>
      <c r="AE114" s="6">
        <v>0.375</v>
      </c>
      <c r="AF114" s="6">
        <v>4.4999999999999998E-2</v>
      </c>
      <c r="AG114" s="6">
        <v>0.318</v>
      </c>
      <c r="AH114" s="2">
        <v>3.45</v>
      </c>
      <c r="AI114" s="2">
        <v>3.72</v>
      </c>
      <c r="AJ114" s="2">
        <v>3.99</v>
      </c>
      <c r="AK114" s="2">
        <v>0.15</v>
      </c>
      <c r="AL114" s="6">
        <v>0.20799999999999999</v>
      </c>
      <c r="AM114" s="2">
        <v>0.73</v>
      </c>
      <c r="AN114" s="5">
        <v>3583190000</v>
      </c>
      <c r="AO114" s="5">
        <v>399814000</v>
      </c>
      <c r="AP114" s="5">
        <v>773167000</v>
      </c>
      <c r="AQ114" s="5">
        <v>-373353000</v>
      </c>
      <c r="AR114" s="5">
        <v>1551310000</v>
      </c>
      <c r="AS114" s="5">
        <v>2627850000</v>
      </c>
      <c r="AT114" s="5">
        <v>2609890000</v>
      </c>
      <c r="AU114" s="5">
        <v>737738000</v>
      </c>
      <c r="AV114" s="5">
        <v>1011650000</v>
      </c>
      <c r="AW114" s="5">
        <v>303164000</v>
      </c>
      <c r="AX114" s="5">
        <v>836118000</v>
      </c>
      <c r="AY114" s="5">
        <v>252229000</v>
      </c>
    </row>
    <row r="115" spans="1:51" hidden="1" x14ac:dyDescent="0.25">
      <c r="A115" s="2" t="str">
        <f>IFERROR(VLOOKUP(B115,carteira!A:A,1,0),"")</f>
        <v/>
      </c>
      <c r="B115" s="3" t="s">
        <v>1748</v>
      </c>
      <c r="C115" s="2">
        <v>0.95</v>
      </c>
      <c r="D115" s="4">
        <v>44698</v>
      </c>
      <c r="E115" s="2" t="s">
        <v>1749</v>
      </c>
      <c r="F115" s="2">
        <v>0.84</v>
      </c>
      <c r="G115" s="2" t="s">
        <v>122</v>
      </c>
      <c r="H115" s="2">
        <v>9.81</v>
      </c>
      <c r="I115" s="2" t="s">
        <v>123</v>
      </c>
      <c r="J115" s="5">
        <v>5656910</v>
      </c>
      <c r="K115" s="5">
        <v>135758000</v>
      </c>
      <c r="L115" s="4">
        <v>44651</v>
      </c>
      <c r="M115" s="5">
        <v>332579000</v>
      </c>
      <c r="N115" s="5">
        <v>142903000</v>
      </c>
      <c r="O115" s="2">
        <v>-2.0499999999999998</v>
      </c>
      <c r="P115" s="2">
        <v>-0.46</v>
      </c>
      <c r="Q115" s="6">
        <v>-0.11219999999999999</v>
      </c>
      <c r="R115" s="2">
        <v>-0.65</v>
      </c>
      <c r="S115" s="2">
        <v>-1.47</v>
      </c>
      <c r="T115" s="6">
        <v>-6.8599999999999994E-2</v>
      </c>
      <c r="U115" s="2">
        <v>-2.69</v>
      </c>
      <c r="V115" s="6">
        <v>0.16900000000000001</v>
      </c>
      <c r="W115" s="6">
        <v>-0.59279999999999999</v>
      </c>
      <c r="X115" s="2">
        <v>2.35</v>
      </c>
      <c r="Y115" s="6">
        <v>-0.873</v>
      </c>
      <c r="Z115" s="2">
        <v>0.42</v>
      </c>
      <c r="AA115" s="6">
        <v>-1.1499999999999999</v>
      </c>
      <c r="AB115" s="2">
        <v>-0.69</v>
      </c>
      <c r="AC115" s="6">
        <v>-0.155</v>
      </c>
      <c r="AD115" s="2">
        <v>-0.37</v>
      </c>
      <c r="AE115" s="6">
        <v>-0.188</v>
      </c>
      <c r="AF115" s="6">
        <v>0</v>
      </c>
      <c r="AG115" s="6">
        <v>0.315</v>
      </c>
      <c r="AH115" s="2">
        <v>-6.73</v>
      </c>
      <c r="AI115" s="2">
        <v>0.46</v>
      </c>
      <c r="AJ115" s="2">
        <v>-6.59</v>
      </c>
      <c r="AK115" s="2">
        <v>-1.1399999999999999</v>
      </c>
      <c r="AL115" s="6">
        <v>0.76</v>
      </c>
      <c r="AM115" s="2">
        <v>0.18</v>
      </c>
      <c r="AN115" s="5">
        <v>325847000</v>
      </c>
      <c r="AO115" s="5">
        <v>239414000</v>
      </c>
      <c r="AP115" s="5">
        <v>42593000</v>
      </c>
      <c r="AQ115" s="5">
        <v>196821000</v>
      </c>
      <c r="AR115" s="5">
        <v>165994000</v>
      </c>
      <c r="AS115" s="5">
        <v>-209496000</v>
      </c>
      <c r="AT115" s="5">
        <v>57766000</v>
      </c>
      <c r="AU115" s="5">
        <v>13655000</v>
      </c>
      <c r="AV115" s="5">
        <v>-50435000</v>
      </c>
      <c r="AW115" s="5">
        <v>-10518000</v>
      </c>
      <c r="AX115" s="5">
        <v>-66090000</v>
      </c>
      <c r="AY115" s="5">
        <v>-8446000</v>
      </c>
    </row>
    <row r="116" spans="1:51" hidden="1" x14ac:dyDescent="0.25">
      <c r="A116" s="2" t="str">
        <f>IFERROR(VLOOKUP(B116,carteira!A:A,1,0),"")</f>
        <v/>
      </c>
      <c r="B116" s="3" t="s">
        <v>2343</v>
      </c>
      <c r="C116" s="2">
        <v>9</v>
      </c>
      <c r="D116" s="4">
        <v>44330</v>
      </c>
      <c r="E116" s="2" t="s">
        <v>2344</v>
      </c>
      <c r="F116" s="2">
        <v>6.25</v>
      </c>
      <c r="G116" s="2" t="s">
        <v>492</v>
      </c>
      <c r="H116" s="2">
        <v>9.86</v>
      </c>
      <c r="I116" s="2" t="s">
        <v>1263</v>
      </c>
      <c r="J116" s="2">
        <v>0</v>
      </c>
      <c r="K116" s="5">
        <v>9183860000</v>
      </c>
      <c r="L116" s="4">
        <v>44286</v>
      </c>
      <c r="M116" s="5">
        <v>15839100000</v>
      </c>
      <c r="N116" s="5">
        <v>1020430000</v>
      </c>
      <c r="O116" s="2">
        <v>56.31</v>
      </c>
      <c r="P116" s="2">
        <v>0.16</v>
      </c>
      <c r="Q116" s="6">
        <v>0</v>
      </c>
      <c r="R116" s="2">
        <v>-10.76</v>
      </c>
      <c r="S116" s="2">
        <v>-0.84</v>
      </c>
      <c r="T116" s="6">
        <v>0</v>
      </c>
      <c r="U116" s="2" t="s">
        <v>1039</v>
      </c>
      <c r="V116" s="2" t="s">
        <v>647</v>
      </c>
      <c r="W116" s="6">
        <v>0.21129999999999999</v>
      </c>
      <c r="X116" s="2" t="s">
        <v>299</v>
      </c>
      <c r="Y116" s="2" t="s">
        <v>544</v>
      </c>
      <c r="Z116" s="2" t="s">
        <v>701</v>
      </c>
      <c r="AA116" s="2" t="s">
        <v>176</v>
      </c>
      <c r="AB116" s="2" t="s">
        <v>1759</v>
      </c>
      <c r="AC116" s="6">
        <v>0.17599999999999999</v>
      </c>
      <c r="AD116" s="2" t="s">
        <v>699</v>
      </c>
      <c r="AE116" s="2" t="s">
        <v>389</v>
      </c>
      <c r="AF116" s="6">
        <v>0</v>
      </c>
      <c r="AG116" s="2" t="s">
        <v>2345</v>
      </c>
      <c r="AH116" s="2" t="s">
        <v>590</v>
      </c>
      <c r="AI116" s="2" t="s">
        <v>451</v>
      </c>
      <c r="AJ116" s="2" t="s">
        <v>872</v>
      </c>
      <c r="AK116" s="2" t="s">
        <v>2346</v>
      </c>
      <c r="AL116" s="2" t="s">
        <v>317</v>
      </c>
      <c r="AM116" s="2" t="s">
        <v>1012</v>
      </c>
      <c r="AN116" s="5">
        <v>11839700000</v>
      </c>
      <c r="AO116" s="5">
        <v>7636890000</v>
      </c>
      <c r="AP116" s="5">
        <v>981607000</v>
      </c>
      <c r="AQ116" s="5">
        <v>6655280000</v>
      </c>
      <c r="AR116" s="5">
        <v>3701120000</v>
      </c>
      <c r="AS116" s="5">
        <v>-853187000</v>
      </c>
      <c r="AT116" s="5">
        <v>10330000000</v>
      </c>
      <c r="AU116" s="5">
        <v>1807100000</v>
      </c>
      <c r="AV116" s="5">
        <v>2085630000</v>
      </c>
      <c r="AW116" s="5">
        <v>533318000</v>
      </c>
      <c r="AX116" s="5">
        <v>163094000</v>
      </c>
      <c r="AY116" s="5">
        <v>-290904000</v>
      </c>
    </row>
    <row r="117" spans="1:51" hidden="1" x14ac:dyDescent="0.25">
      <c r="A117" s="2" t="str">
        <f>IFERROR(VLOOKUP(B117,carteira!A:A,1,0),"")</f>
        <v/>
      </c>
      <c r="B117" s="3" t="s">
        <v>2148</v>
      </c>
      <c r="C117" s="2">
        <v>11.1</v>
      </c>
      <c r="D117" s="4">
        <v>44698</v>
      </c>
      <c r="E117" s="2" t="s">
        <v>2149</v>
      </c>
      <c r="F117" s="2">
        <v>9.1</v>
      </c>
      <c r="G117" s="2" t="s">
        <v>101</v>
      </c>
      <c r="H117" s="2">
        <v>16.28</v>
      </c>
      <c r="I117" s="2" t="s">
        <v>2150</v>
      </c>
      <c r="J117" s="5">
        <v>2554020</v>
      </c>
      <c r="K117" s="5">
        <v>1772870000</v>
      </c>
      <c r="L117" s="4">
        <v>44651</v>
      </c>
      <c r="M117" s="5">
        <v>1782660000</v>
      </c>
      <c r="N117" s="5">
        <v>159718000</v>
      </c>
      <c r="O117" s="2">
        <v>19.72</v>
      </c>
      <c r="P117" s="2">
        <v>0.56000000000000005</v>
      </c>
      <c r="Q117" s="6">
        <v>-1.77E-2</v>
      </c>
      <c r="R117" s="2">
        <v>6.16</v>
      </c>
      <c r="S117" s="2">
        <v>1.8</v>
      </c>
      <c r="T117" s="6">
        <v>-9.2600000000000002E-2</v>
      </c>
      <c r="U117" s="2">
        <v>16.68</v>
      </c>
      <c r="V117" s="6">
        <v>0.59299999999999997</v>
      </c>
      <c r="W117" s="6">
        <v>-0.1542</v>
      </c>
      <c r="X117" s="2">
        <v>3.67</v>
      </c>
      <c r="Y117" s="6">
        <v>0.22</v>
      </c>
      <c r="Z117" s="2">
        <v>3.66</v>
      </c>
      <c r="AA117" s="6">
        <v>0.186</v>
      </c>
      <c r="AB117" s="2">
        <v>6.98</v>
      </c>
      <c r="AC117" s="6">
        <v>0.219</v>
      </c>
      <c r="AD117" s="2">
        <v>10.26</v>
      </c>
      <c r="AE117" s="6">
        <v>0.29199999999999998</v>
      </c>
      <c r="AF117" s="6">
        <v>6.6000000000000003E-2</v>
      </c>
      <c r="AG117" s="6">
        <v>0.312</v>
      </c>
      <c r="AH117" s="2">
        <v>16.23</v>
      </c>
      <c r="AI117" s="2">
        <v>3.2</v>
      </c>
      <c r="AJ117" s="2">
        <v>16.78</v>
      </c>
      <c r="AK117" s="2">
        <v>0.28999999999999998</v>
      </c>
      <c r="AL117" s="6">
        <v>0.75800000000000001</v>
      </c>
      <c r="AM117" s="2">
        <v>1</v>
      </c>
      <c r="AN117" s="5">
        <v>484299000</v>
      </c>
      <c r="AO117" s="5">
        <v>84151000</v>
      </c>
      <c r="AP117" s="5">
        <v>74359000</v>
      </c>
      <c r="AQ117" s="5">
        <v>9792000</v>
      </c>
      <c r="AR117" s="5">
        <v>369247000</v>
      </c>
      <c r="AS117" s="5">
        <v>287781000</v>
      </c>
      <c r="AT117" s="5">
        <v>483403000</v>
      </c>
      <c r="AU117" s="5">
        <v>112524000</v>
      </c>
      <c r="AV117" s="5">
        <v>106268000</v>
      </c>
      <c r="AW117" s="5">
        <v>25569000</v>
      </c>
      <c r="AX117" s="5">
        <v>89897000</v>
      </c>
      <c r="AY117" s="5">
        <v>19977000</v>
      </c>
    </row>
    <row r="118" spans="1:51" x14ac:dyDescent="0.25">
      <c r="A118" s="2" t="str">
        <f>IFERROR(VLOOKUP(B118,carteira!A:A,1,0),"")</f>
        <v/>
      </c>
      <c r="B118" s="3" t="s">
        <v>1702</v>
      </c>
      <c r="C118" s="2">
        <v>9.1</v>
      </c>
      <c r="D118" s="4">
        <v>44698</v>
      </c>
      <c r="E118" s="2" t="s">
        <v>1703</v>
      </c>
      <c r="F118" s="2">
        <v>6.89</v>
      </c>
      <c r="G118" s="2" t="s">
        <v>43</v>
      </c>
      <c r="H118" s="2">
        <v>12.13</v>
      </c>
      <c r="I118" s="2" t="s">
        <v>44</v>
      </c>
      <c r="J118" s="5">
        <v>10389100</v>
      </c>
      <c r="K118" s="5">
        <v>4515580000</v>
      </c>
      <c r="L118" s="4">
        <v>44651</v>
      </c>
      <c r="M118" s="5">
        <v>4487860000</v>
      </c>
      <c r="N118" s="5">
        <v>496218000</v>
      </c>
      <c r="O118" s="2">
        <v>10.36</v>
      </c>
      <c r="P118" s="2">
        <v>0.88</v>
      </c>
      <c r="Q118" s="6">
        <v>4.4000000000000003E-3</v>
      </c>
      <c r="R118" s="2">
        <v>1.96</v>
      </c>
      <c r="S118" s="2">
        <v>4.6399999999999997</v>
      </c>
      <c r="T118" s="6">
        <v>2.9000000000000001E-2</v>
      </c>
      <c r="U118" s="2">
        <v>14.09</v>
      </c>
      <c r="V118" s="6">
        <v>0.129</v>
      </c>
      <c r="W118" s="6">
        <v>-0.24660000000000001</v>
      </c>
      <c r="X118" s="2">
        <v>0.77</v>
      </c>
      <c r="Y118" s="6">
        <v>5.5E-2</v>
      </c>
      <c r="Z118" s="2">
        <v>0.9</v>
      </c>
      <c r="AA118" s="6">
        <v>7.4999999999999997E-2</v>
      </c>
      <c r="AB118" s="2">
        <v>2.44</v>
      </c>
      <c r="AC118" s="6">
        <v>6.4000000000000001E-2</v>
      </c>
      <c r="AD118" s="2">
        <v>4.03</v>
      </c>
      <c r="AE118" s="6">
        <v>0.13200000000000001</v>
      </c>
      <c r="AF118" s="6">
        <v>0</v>
      </c>
      <c r="AG118" s="6">
        <v>0.189</v>
      </c>
      <c r="AH118" s="2">
        <v>12.8</v>
      </c>
      <c r="AI118" s="2">
        <v>1.93</v>
      </c>
      <c r="AJ118" s="2">
        <v>14</v>
      </c>
      <c r="AK118" s="2">
        <v>0.56000000000000005</v>
      </c>
      <c r="AL118" s="2" t="s">
        <v>288</v>
      </c>
      <c r="AM118" s="2">
        <v>1.1599999999999999</v>
      </c>
      <c r="AN118" s="5">
        <v>5016520000</v>
      </c>
      <c r="AO118" s="5">
        <v>1282920000</v>
      </c>
      <c r="AP118" s="5">
        <v>1310650000</v>
      </c>
      <c r="AQ118" s="5">
        <v>-27725100</v>
      </c>
      <c r="AR118" s="5">
        <v>3833600000</v>
      </c>
      <c r="AS118" s="5">
        <v>2303450000</v>
      </c>
      <c r="AT118" s="5">
        <v>5843280000</v>
      </c>
      <c r="AU118" s="5">
        <v>1273230000</v>
      </c>
      <c r="AV118" s="5">
        <v>320455000</v>
      </c>
      <c r="AW118" s="5">
        <v>42723000</v>
      </c>
      <c r="AX118" s="5">
        <v>436049000</v>
      </c>
      <c r="AY118" s="5">
        <v>56782000</v>
      </c>
    </row>
    <row r="119" spans="1:51" hidden="1" x14ac:dyDescent="0.25">
      <c r="A119" s="2" t="str">
        <f>IFERROR(VLOOKUP(B119,carteira!A:A,1,0),"")</f>
        <v/>
      </c>
      <c r="B119" s="3" t="s">
        <v>2060</v>
      </c>
      <c r="C119" s="2">
        <v>200.06</v>
      </c>
      <c r="D119" s="4">
        <v>37965</v>
      </c>
      <c r="E119" s="2" t="s">
        <v>2061</v>
      </c>
      <c r="F119" s="2">
        <v>0</v>
      </c>
      <c r="G119" s="2" t="s">
        <v>77</v>
      </c>
      <c r="H119" s="2">
        <v>0</v>
      </c>
      <c r="I119" s="2" t="s">
        <v>1036</v>
      </c>
      <c r="J119" s="2">
        <v>0</v>
      </c>
      <c r="K119" s="5">
        <v>9002700</v>
      </c>
      <c r="L119" s="4">
        <v>44651</v>
      </c>
      <c r="M119" s="5">
        <v>-7358300</v>
      </c>
      <c r="N119" s="5">
        <v>45000</v>
      </c>
      <c r="O119" s="2">
        <v>0.24</v>
      </c>
      <c r="P119" s="2">
        <v>846.04</v>
      </c>
      <c r="Q119" s="6">
        <v>0</v>
      </c>
      <c r="R119" s="2">
        <v>0.04</v>
      </c>
      <c r="S119" s="7">
        <v>4696.3999999999996</v>
      </c>
      <c r="T119" s="6">
        <v>0</v>
      </c>
      <c r="U119" s="2" t="s">
        <v>318</v>
      </c>
      <c r="V119" s="2" t="s">
        <v>147</v>
      </c>
      <c r="W119" s="6">
        <v>0</v>
      </c>
      <c r="X119" s="2" t="s">
        <v>8</v>
      </c>
      <c r="Y119" s="2" t="s">
        <v>164</v>
      </c>
      <c r="Z119" s="2" t="s">
        <v>246</v>
      </c>
      <c r="AA119" s="2" t="s">
        <v>588</v>
      </c>
      <c r="AB119" s="2" t="s">
        <v>455</v>
      </c>
      <c r="AC119" s="6">
        <v>4.5999999999999999E-2</v>
      </c>
      <c r="AD119" s="2" t="s">
        <v>455</v>
      </c>
      <c r="AE119" s="2" t="s">
        <v>682</v>
      </c>
      <c r="AF119" s="6">
        <v>0</v>
      </c>
      <c r="AG119" s="2" t="s">
        <v>813</v>
      </c>
      <c r="AH119" s="2" t="s">
        <v>1459</v>
      </c>
      <c r="AI119" s="2" t="s">
        <v>156</v>
      </c>
      <c r="AJ119" s="2" t="s">
        <v>2062</v>
      </c>
      <c r="AK119" s="2" t="s">
        <v>759</v>
      </c>
      <c r="AL119" s="2" t="s">
        <v>1400</v>
      </c>
      <c r="AM119" s="2" t="s">
        <v>483</v>
      </c>
      <c r="AN119" s="5">
        <v>330258000</v>
      </c>
      <c r="AO119" s="5">
        <v>21839000</v>
      </c>
      <c r="AP119" s="5">
        <v>38200000</v>
      </c>
      <c r="AQ119" s="5">
        <v>-16361000</v>
      </c>
      <c r="AR119" s="5">
        <v>265178000</v>
      </c>
      <c r="AS119" s="5">
        <v>211338000</v>
      </c>
      <c r="AT119" s="5">
        <v>705227000</v>
      </c>
      <c r="AU119" s="5">
        <v>149805000</v>
      </c>
      <c r="AV119" s="5">
        <v>15086000</v>
      </c>
      <c r="AW119" s="5">
        <v>1120000</v>
      </c>
      <c r="AX119" s="5">
        <v>38072000</v>
      </c>
      <c r="AY119" s="5">
        <v>8591000</v>
      </c>
    </row>
    <row r="120" spans="1:51" hidden="1" x14ac:dyDescent="0.25">
      <c r="A120" s="2" t="str">
        <f>IFERROR(VLOOKUP(B120,carteira!A:A,1,0),"")</f>
        <v/>
      </c>
      <c r="B120" s="3" t="s">
        <v>836</v>
      </c>
      <c r="C120" s="2">
        <v>98.18</v>
      </c>
      <c r="D120" s="4">
        <v>43409</v>
      </c>
      <c r="E120" s="2" t="s">
        <v>837</v>
      </c>
      <c r="F120" s="2">
        <v>0</v>
      </c>
      <c r="G120" s="2" t="s">
        <v>122</v>
      </c>
      <c r="H120" s="2">
        <v>0</v>
      </c>
      <c r="I120" s="2" t="s">
        <v>123</v>
      </c>
      <c r="J120" s="2">
        <v>0</v>
      </c>
      <c r="K120" s="5">
        <v>36523000</v>
      </c>
      <c r="L120" s="4">
        <v>44651</v>
      </c>
      <c r="M120" s="5">
        <v>140739000</v>
      </c>
      <c r="N120" s="5">
        <v>372000</v>
      </c>
      <c r="O120" s="2">
        <v>6.37</v>
      </c>
      <c r="P120" s="2">
        <v>15.42</v>
      </c>
      <c r="Q120" s="6">
        <v>0</v>
      </c>
      <c r="R120" s="2">
        <v>4.74</v>
      </c>
      <c r="S120" s="2">
        <v>20.73</v>
      </c>
      <c r="T120" s="6">
        <v>0</v>
      </c>
      <c r="U120" s="2" t="s">
        <v>838</v>
      </c>
      <c r="V120" s="2" t="s">
        <v>839</v>
      </c>
      <c r="W120" s="6">
        <v>0</v>
      </c>
      <c r="X120" s="2" t="s">
        <v>163</v>
      </c>
      <c r="Y120" s="2" t="s">
        <v>840</v>
      </c>
      <c r="Z120" s="2" t="s">
        <v>226</v>
      </c>
      <c r="AA120" s="2" t="s">
        <v>777</v>
      </c>
      <c r="AB120" s="2" t="s">
        <v>59</v>
      </c>
      <c r="AC120" s="6">
        <v>3.3000000000000002E-2</v>
      </c>
      <c r="AD120" s="2" t="s">
        <v>841</v>
      </c>
      <c r="AE120" s="2" t="s">
        <v>166</v>
      </c>
      <c r="AF120" s="6">
        <v>4.3999999999999997E-2</v>
      </c>
      <c r="AG120" s="2" t="s">
        <v>842</v>
      </c>
      <c r="AH120" s="2" t="s">
        <v>843</v>
      </c>
      <c r="AI120" s="2" t="s">
        <v>545</v>
      </c>
      <c r="AJ120" s="2" t="s">
        <v>844</v>
      </c>
      <c r="AK120" s="2" t="s">
        <v>845</v>
      </c>
      <c r="AL120" s="2" t="s">
        <v>846</v>
      </c>
      <c r="AM120" s="2" t="s">
        <v>279</v>
      </c>
      <c r="AN120" s="5">
        <v>216892000</v>
      </c>
      <c r="AO120" s="5">
        <v>106437000</v>
      </c>
      <c r="AP120" s="5">
        <v>2221000</v>
      </c>
      <c r="AQ120" s="5">
        <v>104216000</v>
      </c>
      <c r="AR120" s="5">
        <v>143283000</v>
      </c>
      <c r="AS120" s="5">
        <v>7713000</v>
      </c>
      <c r="AT120" s="5">
        <v>76640000</v>
      </c>
      <c r="AU120" s="5">
        <v>18253000</v>
      </c>
      <c r="AV120" s="5">
        <v>7197000</v>
      </c>
      <c r="AW120" s="5">
        <v>1265000</v>
      </c>
      <c r="AX120" s="5">
        <v>5737000</v>
      </c>
      <c r="AY120" s="5">
        <v>-1448000</v>
      </c>
    </row>
    <row r="121" spans="1:51" hidden="1" x14ac:dyDescent="0.25">
      <c r="A121" s="2" t="str">
        <f>IFERROR(VLOOKUP(B121,carteira!A:A,1,0),"")</f>
        <v/>
      </c>
      <c r="B121" s="3" t="s">
        <v>1916</v>
      </c>
      <c r="C121" s="2">
        <v>50</v>
      </c>
      <c r="D121" s="4">
        <v>44187</v>
      </c>
      <c r="E121" s="2" t="s">
        <v>1917</v>
      </c>
      <c r="F121" s="2">
        <v>0</v>
      </c>
      <c r="G121" s="2" t="s">
        <v>122</v>
      </c>
      <c r="H121" s="2">
        <v>0</v>
      </c>
      <c r="I121" s="2" t="s">
        <v>123</v>
      </c>
      <c r="J121" s="2">
        <v>0</v>
      </c>
      <c r="K121" s="5">
        <v>18600000</v>
      </c>
      <c r="L121" s="4">
        <v>44651</v>
      </c>
      <c r="M121" s="5">
        <v>122816000</v>
      </c>
      <c r="N121" s="5">
        <v>372000</v>
      </c>
      <c r="O121" s="2">
        <v>3.24</v>
      </c>
      <c r="P121" s="2">
        <v>15.42</v>
      </c>
      <c r="Q121" s="6">
        <v>0</v>
      </c>
      <c r="R121" s="2">
        <v>2.41</v>
      </c>
      <c r="S121" s="2">
        <v>20.73</v>
      </c>
      <c r="T121" s="6">
        <v>0</v>
      </c>
      <c r="U121" s="2" t="s">
        <v>516</v>
      </c>
      <c r="V121" s="2" t="s">
        <v>839</v>
      </c>
      <c r="W121" s="6">
        <v>0</v>
      </c>
      <c r="X121" s="2" t="s">
        <v>390</v>
      </c>
      <c r="Y121" s="2" t="s">
        <v>840</v>
      </c>
      <c r="Z121" s="2" t="s">
        <v>74</v>
      </c>
      <c r="AA121" s="2" t="s">
        <v>777</v>
      </c>
      <c r="AB121" s="2" t="s">
        <v>85</v>
      </c>
      <c r="AC121" s="6">
        <v>3.3000000000000002E-2</v>
      </c>
      <c r="AD121" s="2" t="s">
        <v>802</v>
      </c>
      <c r="AE121" s="2" t="s">
        <v>166</v>
      </c>
      <c r="AF121" s="6">
        <v>8.5999999999999993E-2</v>
      </c>
      <c r="AG121" s="2" t="s">
        <v>842</v>
      </c>
      <c r="AH121" s="2" t="s">
        <v>1918</v>
      </c>
      <c r="AI121" s="2" t="s">
        <v>545</v>
      </c>
      <c r="AJ121" s="2" t="s">
        <v>1919</v>
      </c>
      <c r="AK121" s="2" t="s">
        <v>845</v>
      </c>
      <c r="AL121" s="2" t="s">
        <v>846</v>
      </c>
      <c r="AM121" s="2" t="s">
        <v>279</v>
      </c>
      <c r="AN121" s="5">
        <v>216892000</v>
      </c>
      <c r="AO121" s="5">
        <v>106437000</v>
      </c>
      <c r="AP121" s="5">
        <v>2221000</v>
      </c>
      <c r="AQ121" s="5">
        <v>104216000</v>
      </c>
      <c r="AR121" s="5">
        <v>143283000</v>
      </c>
      <c r="AS121" s="5">
        <v>7713000</v>
      </c>
      <c r="AT121" s="5">
        <v>76640000</v>
      </c>
      <c r="AU121" s="5">
        <v>18253000</v>
      </c>
      <c r="AV121" s="5">
        <v>7197000</v>
      </c>
      <c r="AW121" s="5">
        <v>1265000</v>
      </c>
      <c r="AX121" s="5">
        <v>5737000</v>
      </c>
      <c r="AY121" s="5">
        <v>-1448000</v>
      </c>
    </row>
    <row r="122" spans="1:51" hidden="1" x14ac:dyDescent="0.25">
      <c r="A122" s="2" t="str">
        <f>IFERROR(VLOOKUP(B122,carteira!A:A,1,0),"")</f>
        <v/>
      </c>
      <c r="B122" s="3" t="s">
        <v>1624</v>
      </c>
      <c r="C122" s="2">
        <v>10.89</v>
      </c>
      <c r="D122" s="4">
        <v>44698</v>
      </c>
      <c r="E122" s="2" t="s">
        <v>1625</v>
      </c>
      <c r="F122" s="2">
        <v>8.6199999999999992</v>
      </c>
      <c r="G122" s="2" t="s">
        <v>755</v>
      </c>
      <c r="H122" s="2">
        <v>16.54</v>
      </c>
      <c r="I122" s="2" t="s">
        <v>755</v>
      </c>
      <c r="J122" s="5">
        <v>26026700</v>
      </c>
      <c r="K122" s="5">
        <v>9129530000</v>
      </c>
      <c r="L122" s="4">
        <v>44651</v>
      </c>
      <c r="M122" s="5">
        <v>27202600000</v>
      </c>
      <c r="N122" s="5">
        <v>838341000</v>
      </c>
      <c r="O122" s="2">
        <v>9.93</v>
      </c>
      <c r="P122" s="2">
        <v>1.1000000000000001</v>
      </c>
      <c r="Q122" s="6">
        <v>-2.1499999999999998E-2</v>
      </c>
      <c r="R122" s="2">
        <v>3.09</v>
      </c>
      <c r="S122" s="2">
        <v>3.53</v>
      </c>
      <c r="T122" s="6">
        <v>5.2400000000000002E-2</v>
      </c>
      <c r="U122" s="2">
        <v>2.48</v>
      </c>
      <c r="V122" s="6">
        <v>0.33</v>
      </c>
      <c r="W122" s="6">
        <v>-1.9599999999999999E-2</v>
      </c>
      <c r="X122" s="2">
        <v>0.57999999999999996</v>
      </c>
      <c r="Y122" s="6">
        <v>0.23300000000000001</v>
      </c>
      <c r="Z122" s="2">
        <v>0.19</v>
      </c>
      <c r="AA122" s="6">
        <v>9.4E-2</v>
      </c>
      <c r="AB122" s="2">
        <v>0.69</v>
      </c>
      <c r="AC122" s="6">
        <v>7.6999999999999999E-2</v>
      </c>
      <c r="AD122" s="2">
        <v>-0.42</v>
      </c>
      <c r="AE122" s="6">
        <v>0.125</v>
      </c>
      <c r="AF122" s="6">
        <v>5.7000000000000002E-2</v>
      </c>
      <c r="AG122" s="6">
        <v>0.311</v>
      </c>
      <c r="AH122" s="2">
        <v>5.55</v>
      </c>
      <c r="AI122" s="2">
        <v>2.79</v>
      </c>
      <c r="AJ122" s="2">
        <v>7.39</v>
      </c>
      <c r="AK122" s="2">
        <v>11.09</v>
      </c>
      <c r="AL122" s="6">
        <v>0.56999999999999995</v>
      </c>
      <c r="AM122" s="2">
        <v>0.33</v>
      </c>
      <c r="AN122" s="5">
        <v>47543700000</v>
      </c>
      <c r="AO122" s="5">
        <v>32769300000</v>
      </c>
      <c r="AP122" s="5">
        <v>14696200000</v>
      </c>
      <c r="AQ122" s="5">
        <v>18073100000</v>
      </c>
      <c r="AR122" s="5">
        <v>20755800000</v>
      </c>
      <c r="AS122" s="5">
        <v>2955180000</v>
      </c>
      <c r="AT122" s="5">
        <v>15836400000</v>
      </c>
      <c r="AU122" s="5">
        <v>4590300000</v>
      </c>
      <c r="AV122" s="5">
        <v>3682200000</v>
      </c>
      <c r="AW122" s="5">
        <v>1141310000</v>
      </c>
      <c r="AX122" s="5">
        <v>919688000</v>
      </c>
      <c r="AY122" s="5">
        <v>191676000</v>
      </c>
    </row>
    <row r="123" spans="1:51" hidden="1" x14ac:dyDescent="0.25">
      <c r="A123" s="2" t="str">
        <f>IFERROR(VLOOKUP(B123,carteira!A:A,1,0),"")</f>
        <v/>
      </c>
      <c r="B123" s="3" t="s">
        <v>1856</v>
      </c>
      <c r="C123" s="2">
        <v>6.25</v>
      </c>
      <c r="D123" s="4">
        <v>43819</v>
      </c>
      <c r="E123" s="2" t="s">
        <v>1857</v>
      </c>
      <c r="F123" s="2">
        <v>0</v>
      </c>
      <c r="G123" s="2" t="s">
        <v>101</v>
      </c>
      <c r="H123" s="2">
        <v>0</v>
      </c>
      <c r="I123" s="2" t="s">
        <v>102</v>
      </c>
      <c r="J123" s="2">
        <v>0</v>
      </c>
      <c r="K123" s="5">
        <v>264219000</v>
      </c>
      <c r="L123" s="4">
        <v>44651</v>
      </c>
      <c r="M123" s="5">
        <v>356183000</v>
      </c>
      <c r="N123" s="5">
        <v>42275000</v>
      </c>
      <c r="O123" s="2">
        <v>7.79</v>
      </c>
      <c r="P123" s="2">
        <v>0.8</v>
      </c>
      <c r="Q123" s="6">
        <v>0</v>
      </c>
      <c r="R123" s="2">
        <v>2.0499999999999998</v>
      </c>
      <c r="S123" s="2">
        <v>3.05</v>
      </c>
      <c r="T123" s="6">
        <v>0</v>
      </c>
      <c r="U123" s="2" t="s">
        <v>1779</v>
      </c>
      <c r="V123" s="2" t="s">
        <v>524</v>
      </c>
      <c r="W123" s="6">
        <v>0</v>
      </c>
      <c r="X123" s="2" t="s">
        <v>54</v>
      </c>
      <c r="Y123" s="2" t="s">
        <v>525</v>
      </c>
      <c r="Z123" s="2" t="s">
        <v>701</v>
      </c>
      <c r="AA123" s="2" t="s">
        <v>28</v>
      </c>
      <c r="AB123" s="2" t="s">
        <v>1858</v>
      </c>
      <c r="AC123" s="6">
        <v>0.16700000000000001</v>
      </c>
      <c r="AD123" s="2" t="s">
        <v>1859</v>
      </c>
      <c r="AE123" s="2" t="s">
        <v>526</v>
      </c>
      <c r="AF123" s="6">
        <v>0</v>
      </c>
      <c r="AG123" s="2" t="s">
        <v>527</v>
      </c>
      <c r="AH123" s="2" t="s">
        <v>1217</v>
      </c>
      <c r="AI123" s="2" t="s">
        <v>105</v>
      </c>
      <c r="AJ123" s="2" t="s">
        <v>45</v>
      </c>
      <c r="AK123" s="2" t="s">
        <v>178</v>
      </c>
      <c r="AL123" s="2" t="s">
        <v>529</v>
      </c>
      <c r="AM123" s="2" t="s">
        <v>530</v>
      </c>
      <c r="AN123" s="5">
        <v>337799000</v>
      </c>
      <c r="AO123" s="5">
        <v>108164000</v>
      </c>
      <c r="AP123" s="5">
        <v>16200000</v>
      </c>
      <c r="AQ123" s="5">
        <v>91964000</v>
      </c>
      <c r="AR123" s="5">
        <v>146021000</v>
      </c>
      <c r="AS123" s="5">
        <v>129050000</v>
      </c>
      <c r="AT123" s="5">
        <v>277857000</v>
      </c>
      <c r="AU123" s="5">
        <v>79779000</v>
      </c>
      <c r="AV123" s="5">
        <v>56358000</v>
      </c>
      <c r="AW123" s="5">
        <v>15226000</v>
      </c>
      <c r="AX123" s="5">
        <v>33932000</v>
      </c>
      <c r="AY123" s="5">
        <v>7487000</v>
      </c>
    </row>
    <row r="124" spans="1:51" hidden="1" x14ac:dyDescent="0.25">
      <c r="A124" s="2" t="str">
        <f>IFERROR(VLOOKUP(B124,carteira!A:A,1,0),"")</f>
        <v/>
      </c>
      <c r="B124" s="3" t="s">
        <v>1699</v>
      </c>
      <c r="C124" s="2">
        <v>13.6</v>
      </c>
      <c r="D124" s="4">
        <v>44698</v>
      </c>
      <c r="E124" s="2" t="s">
        <v>1700</v>
      </c>
      <c r="F124" s="2">
        <v>10.78</v>
      </c>
      <c r="G124" s="2" t="s">
        <v>27</v>
      </c>
      <c r="H124" s="2">
        <v>14.4</v>
      </c>
      <c r="I124" s="2" t="s">
        <v>27</v>
      </c>
      <c r="J124" s="5">
        <v>1245540</v>
      </c>
      <c r="K124" s="5">
        <v>14055600000</v>
      </c>
      <c r="L124" s="4">
        <v>44651</v>
      </c>
      <c r="M124" s="5">
        <v>20292000000</v>
      </c>
      <c r="N124" s="5">
        <v>1033500000</v>
      </c>
      <c r="O124" s="2">
        <v>6.34</v>
      </c>
      <c r="P124" s="2">
        <v>2.15</v>
      </c>
      <c r="Q124" s="6">
        <v>-3.0700000000000002E-2</v>
      </c>
      <c r="R124" s="2">
        <v>1.94</v>
      </c>
      <c r="S124" s="2">
        <v>7.01</v>
      </c>
      <c r="T124" s="6">
        <v>-3.4599999999999999E-2</v>
      </c>
      <c r="U124" s="2">
        <v>5.26</v>
      </c>
      <c r="V124" s="6">
        <v>0.84499999999999997</v>
      </c>
      <c r="W124" s="6">
        <v>0.1331</v>
      </c>
      <c r="X124" s="2">
        <v>4.18</v>
      </c>
      <c r="Y124" s="6">
        <v>0.79600000000000004</v>
      </c>
      <c r="Z124" s="2">
        <v>0.81</v>
      </c>
      <c r="AA124" s="6">
        <v>0.66</v>
      </c>
      <c r="AB124" s="2">
        <v>7.42</v>
      </c>
      <c r="AC124" s="6">
        <v>0.154</v>
      </c>
      <c r="AD124" s="2">
        <v>-2.06</v>
      </c>
      <c r="AE124" s="6">
        <v>0.16900000000000001</v>
      </c>
      <c r="AF124" s="6">
        <v>0.127</v>
      </c>
      <c r="AG124" s="6">
        <v>0.30599999999999999</v>
      </c>
      <c r="AH124" s="2">
        <v>7.52</v>
      </c>
      <c r="AI124" s="2">
        <v>2.3199999999999998</v>
      </c>
      <c r="AJ124" s="2">
        <v>7.59</v>
      </c>
      <c r="AK124" s="2">
        <v>1.06</v>
      </c>
      <c r="AL124" s="6">
        <v>0.36699999999999999</v>
      </c>
      <c r="AM124" s="2">
        <v>0.19</v>
      </c>
      <c r="AN124" s="5">
        <v>17394200000</v>
      </c>
      <c r="AO124" s="5">
        <v>7689630000</v>
      </c>
      <c r="AP124" s="5">
        <v>1453200000</v>
      </c>
      <c r="AQ124" s="5">
        <v>6236440000</v>
      </c>
      <c r="AR124" s="5">
        <v>3327000000</v>
      </c>
      <c r="AS124" s="5">
        <v>7244800000</v>
      </c>
      <c r="AT124" s="5">
        <v>3359250000</v>
      </c>
      <c r="AU124" s="5">
        <v>795647000</v>
      </c>
      <c r="AV124" s="5">
        <v>2674630000</v>
      </c>
      <c r="AW124" s="5">
        <v>686535000</v>
      </c>
      <c r="AX124" s="5">
        <v>2217780000</v>
      </c>
      <c r="AY124" s="5">
        <v>559923000</v>
      </c>
    </row>
    <row r="125" spans="1:51" hidden="1" x14ac:dyDescent="0.25">
      <c r="A125" s="2" t="str">
        <f>IFERROR(VLOOKUP(B125,carteira!A:A,1,0),"")</f>
        <v/>
      </c>
      <c r="B125" s="3" t="s">
        <v>2152</v>
      </c>
      <c r="C125" s="2">
        <v>13.6</v>
      </c>
      <c r="D125" s="4">
        <v>44698</v>
      </c>
      <c r="E125" s="2" t="s">
        <v>2153</v>
      </c>
      <c r="F125" s="2">
        <v>10.73</v>
      </c>
      <c r="G125" s="2" t="s">
        <v>27</v>
      </c>
      <c r="H125" s="2">
        <v>14.42</v>
      </c>
      <c r="I125" s="2" t="s">
        <v>27</v>
      </c>
      <c r="J125" s="5">
        <v>2555110</v>
      </c>
      <c r="K125" s="5">
        <v>14055600000</v>
      </c>
      <c r="L125" s="4">
        <v>44651</v>
      </c>
      <c r="M125" s="5">
        <v>20292000000</v>
      </c>
      <c r="N125" s="5">
        <v>1033500000</v>
      </c>
      <c r="O125" s="2">
        <v>6.34</v>
      </c>
      <c r="P125" s="2">
        <v>2.15</v>
      </c>
      <c r="Q125" s="6">
        <v>-0.03</v>
      </c>
      <c r="R125" s="2">
        <v>1.94</v>
      </c>
      <c r="S125" s="2">
        <v>7.01</v>
      </c>
      <c r="T125" s="6">
        <v>-3.1300000000000001E-2</v>
      </c>
      <c r="U125" s="2">
        <v>5.26</v>
      </c>
      <c r="V125" s="6">
        <v>0.84499999999999997</v>
      </c>
      <c r="W125" s="6">
        <v>0.1338</v>
      </c>
      <c r="X125" s="2">
        <v>4.18</v>
      </c>
      <c r="Y125" s="6">
        <v>0.79600000000000004</v>
      </c>
      <c r="Z125" s="2">
        <v>0.81</v>
      </c>
      <c r="AA125" s="6">
        <v>0.66</v>
      </c>
      <c r="AB125" s="2">
        <v>7.42</v>
      </c>
      <c r="AC125" s="6">
        <v>0.154</v>
      </c>
      <c r="AD125" s="2">
        <v>-2.06</v>
      </c>
      <c r="AE125" s="6">
        <v>0.16900000000000001</v>
      </c>
      <c r="AF125" s="6">
        <v>0.127</v>
      </c>
      <c r="AG125" s="6">
        <v>0.30599999999999999</v>
      </c>
      <c r="AH125" s="2">
        <v>7.52</v>
      </c>
      <c r="AI125" s="2">
        <v>2.3199999999999998</v>
      </c>
      <c r="AJ125" s="2">
        <v>7.59</v>
      </c>
      <c r="AK125" s="2">
        <v>1.06</v>
      </c>
      <c r="AL125" s="6">
        <v>0.36699999999999999</v>
      </c>
      <c r="AM125" s="2">
        <v>0.19</v>
      </c>
      <c r="AN125" s="5">
        <v>17394200000</v>
      </c>
      <c r="AO125" s="5">
        <v>7689630000</v>
      </c>
      <c r="AP125" s="5">
        <v>1453200000</v>
      </c>
      <c r="AQ125" s="5">
        <v>6236440000</v>
      </c>
      <c r="AR125" s="5">
        <v>3327000000</v>
      </c>
      <c r="AS125" s="5">
        <v>7244800000</v>
      </c>
      <c r="AT125" s="5">
        <v>3359250000</v>
      </c>
      <c r="AU125" s="5">
        <v>795647000</v>
      </c>
      <c r="AV125" s="5">
        <v>2674630000</v>
      </c>
      <c r="AW125" s="5">
        <v>686535000</v>
      </c>
      <c r="AX125" s="5">
        <v>2217780000</v>
      </c>
      <c r="AY125" s="5">
        <v>559923000</v>
      </c>
    </row>
    <row r="126" spans="1:51" hidden="1" x14ac:dyDescent="0.25">
      <c r="A126" s="2" t="str">
        <f>IFERROR(VLOOKUP(B126,carteira!A:A,1,0),"")</f>
        <v>TAEE11</v>
      </c>
      <c r="B126" s="3" t="s">
        <v>2228</v>
      </c>
      <c r="C126" s="2">
        <v>40.74</v>
      </c>
      <c r="D126" s="4">
        <v>44698</v>
      </c>
      <c r="E126" s="2" t="s">
        <v>2229</v>
      </c>
      <c r="F126" s="2">
        <v>32.159999999999997</v>
      </c>
      <c r="G126" s="2" t="s">
        <v>27</v>
      </c>
      <c r="H126" s="2">
        <v>43.39</v>
      </c>
      <c r="I126" s="2" t="s">
        <v>27</v>
      </c>
      <c r="J126" s="5">
        <v>110802000</v>
      </c>
      <c r="K126" s="5">
        <v>14034900000</v>
      </c>
      <c r="L126" s="4">
        <v>44651</v>
      </c>
      <c r="M126" s="5">
        <v>20271300000</v>
      </c>
      <c r="N126" s="5">
        <v>1033500000</v>
      </c>
      <c r="O126" s="2">
        <v>6.33</v>
      </c>
      <c r="P126" s="2">
        <v>6.44</v>
      </c>
      <c r="Q126" s="6">
        <v>-2.3199999999999998E-2</v>
      </c>
      <c r="R126" s="2">
        <v>1.94</v>
      </c>
      <c r="S126" s="2">
        <v>21.03</v>
      </c>
      <c r="T126" s="6">
        <v>-3.0200000000000001E-2</v>
      </c>
      <c r="U126" s="2">
        <v>5.25</v>
      </c>
      <c r="V126" s="6">
        <v>0.84499999999999997</v>
      </c>
      <c r="W126" s="6">
        <v>0.13600000000000001</v>
      </c>
      <c r="X126" s="2">
        <v>4.18</v>
      </c>
      <c r="Y126" s="6">
        <v>0.79600000000000004</v>
      </c>
      <c r="Z126" s="2">
        <v>0.81</v>
      </c>
      <c r="AA126" s="6">
        <v>0.66</v>
      </c>
      <c r="AB126" s="2">
        <v>7.41</v>
      </c>
      <c r="AC126" s="6">
        <v>0.154</v>
      </c>
      <c r="AD126" s="2">
        <v>-2.06</v>
      </c>
      <c r="AE126" s="6">
        <v>0.16900000000000001</v>
      </c>
      <c r="AF126" s="6">
        <v>0.128</v>
      </c>
      <c r="AG126" s="6">
        <v>0.30599999999999999</v>
      </c>
      <c r="AH126" s="2">
        <v>7.51</v>
      </c>
      <c r="AI126" s="2">
        <v>2.3199999999999998</v>
      </c>
      <c r="AJ126" s="2">
        <v>7.58</v>
      </c>
      <c r="AK126" s="2">
        <v>1.06</v>
      </c>
      <c r="AL126" s="6">
        <v>0.36699999999999999</v>
      </c>
      <c r="AM126" s="2">
        <v>0.19</v>
      </c>
      <c r="AN126" s="5">
        <v>17394200000</v>
      </c>
      <c r="AO126" s="5">
        <v>7689630000</v>
      </c>
      <c r="AP126" s="5">
        <v>1453200000</v>
      </c>
      <c r="AQ126" s="5">
        <v>6236440000</v>
      </c>
      <c r="AR126" s="5">
        <v>3327000000</v>
      </c>
      <c r="AS126" s="5">
        <v>7244800000</v>
      </c>
      <c r="AT126" s="5">
        <v>3359250000</v>
      </c>
      <c r="AU126" s="5">
        <v>795647000</v>
      </c>
      <c r="AV126" s="5">
        <v>2674630000</v>
      </c>
      <c r="AW126" s="5">
        <v>686535000</v>
      </c>
      <c r="AX126" s="5">
        <v>2217780000</v>
      </c>
      <c r="AY126" s="5">
        <v>559923000</v>
      </c>
    </row>
    <row r="127" spans="1:51" hidden="1" x14ac:dyDescent="0.25">
      <c r="A127" s="2" t="str">
        <f>IFERROR(VLOOKUP(B127,carteira!A:A,1,0),"")</f>
        <v/>
      </c>
      <c r="B127" s="3" t="s">
        <v>623</v>
      </c>
      <c r="C127" s="2">
        <v>15.01</v>
      </c>
      <c r="D127" s="4">
        <v>44413</v>
      </c>
      <c r="E127" s="2" t="s">
        <v>624</v>
      </c>
      <c r="F127" s="2">
        <v>15.01</v>
      </c>
      <c r="G127" s="2" t="s">
        <v>151</v>
      </c>
      <c r="H127" s="2">
        <v>15.01</v>
      </c>
      <c r="I127" s="2" t="s">
        <v>151</v>
      </c>
      <c r="J127" s="2">
        <v>0</v>
      </c>
      <c r="K127" s="5">
        <v>13133100000</v>
      </c>
      <c r="L127" s="4">
        <v>44651</v>
      </c>
      <c r="M127" s="5">
        <v>14400000000</v>
      </c>
      <c r="N127" s="5">
        <v>874960000</v>
      </c>
      <c r="O127" s="2">
        <v>86.08</v>
      </c>
      <c r="P127" s="2">
        <v>0.17</v>
      </c>
      <c r="Q127" s="6">
        <v>0</v>
      </c>
      <c r="R127" s="2">
        <v>7.58</v>
      </c>
      <c r="S127" s="2">
        <v>1.98</v>
      </c>
      <c r="T127" s="6">
        <v>0</v>
      </c>
      <c r="U127" s="2" t="s">
        <v>625</v>
      </c>
      <c r="V127" s="2" t="s">
        <v>626</v>
      </c>
      <c r="W127" s="6">
        <v>0</v>
      </c>
      <c r="X127" s="2" t="s">
        <v>627</v>
      </c>
      <c r="Y127" s="2" t="s">
        <v>525</v>
      </c>
      <c r="Z127" s="2" t="s">
        <v>628</v>
      </c>
      <c r="AA127" s="2" t="s">
        <v>302</v>
      </c>
      <c r="AB127" s="2" t="s">
        <v>629</v>
      </c>
      <c r="AC127" s="6">
        <v>6.5000000000000002E-2</v>
      </c>
      <c r="AD127" s="2" t="s">
        <v>630</v>
      </c>
      <c r="AE127" s="2" t="s">
        <v>310</v>
      </c>
      <c r="AF127" s="6">
        <v>2E-3</v>
      </c>
      <c r="AG127" s="2" t="s">
        <v>396</v>
      </c>
      <c r="AH127" s="2" t="s">
        <v>631</v>
      </c>
      <c r="AI127" s="2" t="s">
        <v>632</v>
      </c>
      <c r="AJ127" s="2" t="s">
        <v>633</v>
      </c>
      <c r="AK127" s="2" t="s">
        <v>162</v>
      </c>
      <c r="AL127" s="2" t="s">
        <v>71</v>
      </c>
      <c r="AM127" s="2" t="s">
        <v>93</v>
      </c>
      <c r="AN127" s="5">
        <v>3899020000</v>
      </c>
      <c r="AO127" s="5">
        <v>1364030000</v>
      </c>
      <c r="AP127" s="5">
        <v>97142000</v>
      </c>
      <c r="AQ127" s="5">
        <v>1266880000</v>
      </c>
      <c r="AR127" s="5">
        <v>466301000</v>
      </c>
      <c r="AS127" s="5">
        <v>1733180000</v>
      </c>
      <c r="AT127" s="5">
        <v>1249850000</v>
      </c>
      <c r="AU127" s="5">
        <v>335412000</v>
      </c>
      <c r="AV127" s="5">
        <v>253100000</v>
      </c>
      <c r="AW127" s="5">
        <v>71692000</v>
      </c>
      <c r="AX127" s="5">
        <v>152562000</v>
      </c>
      <c r="AY127" s="5">
        <v>61348000</v>
      </c>
    </row>
    <row r="128" spans="1:51" hidden="1" x14ac:dyDescent="0.25">
      <c r="A128" s="2" t="str">
        <f>IFERROR(VLOOKUP(B128,carteira!A:A,1,0),"")</f>
        <v>WEGE3</v>
      </c>
      <c r="B128" s="3" t="s">
        <v>1754</v>
      </c>
      <c r="C128" s="2">
        <v>26.91</v>
      </c>
      <c r="D128" s="4">
        <v>44698</v>
      </c>
      <c r="E128" s="2" t="s">
        <v>1755</v>
      </c>
      <c r="F128" s="2">
        <v>26.1</v>
      </c>
      <c r="G128" s="2" t="s">
        <v>13</v>
      </c>
      <c r="H128" s="2">
        <v>40.96</v>
      </c>
      <c r="I128" s="2" t="s">
        <v>1756</v>
      </c>
      <c r="J128" s="5">
        <v>263575000</v>
      </c>
      <c r="K128" s="5">
        <v>112950000000</v>
      </c>
      <c r="L128" s="4">
        <v>44651</v>
      </c>
      <c r="M128" s="5">
        <v>112764000000</v>
      </c>
      <c r="N128" s="5">
        <v>4197320000</v>
      </c>
      <c r="O128" s="2">
        <v>30</v>
      </c>
      <c r="P128" s="2">
        <v>0.9</v>
      </c>
      <c r="Q128" s="6">
        <v>-0.106</v>
      </c>
      <c r="R128" s="2">
        <v>9.1</v>
      </c>
      <c r="S128" s="2">
        <v>2.96</v>
      </c>
      <c r="T128" s="6">
        <v>-0.1666</v>
      </c>
      <c r="U128" s="2">
        <v>24.86</v>
      </c>
      <c r="V128" s="6">
        <v>0.28599999999999998</v>
      </c>
      <c r="W128" s="6">
        <v>-0.15210000000000001</v>
      </c>
      <c r="X128" s="2">
        <v>4.46</v>
      </c>
      <c r="Y128" s="6">
        <v>0.17899999999999999</v>
      </c>
      <c r="Z128" s="2">
        <v>4.67</v>
      </c>
      <c r="AA128" s="6">
        <v>0.151</v>
      </c>
      <c r="AB128" s="2">
        <v>15.86</v>
      </c>
      <c r="AC128" s="6">
        <v>0.188</v>
      </c>
      <c r="AD128" s="2">
        <v>22.4</v>
      </c>
      <c r="AE128" s="6">
        <v>0.24299999999999999</v>
      </c>
      <c r="AF128" s="6">
        <v>1.7999999999999999E-2</v>
      </c>
      <c r="AG128" s="6">
        <v>0.30299999999999999</v>
      </c>
      <c r="AH128" s="2">
        <v>22.22</v>
      </c>
      <c r="AI128" s="2">
        <v>1.77</v>
      </c>
      <c r="AJ128" s="2">
        <v>24.82</v>
      </c>
      <c r="AK128" s="2">
        <v>0.25</v>
      </c>
      <c r="AL128" s="6">
        <v>0.25700000000000001</v>
      </c>
      <c r="AM128" s="2">
        <v>1.05</v>
      </c>
      <c r="AN128" s="5">
        <v>24169300000</v>
      </c>
      <c r="AO128" s="5">
        <v>3078720000</v>
      </c>
      <c r="AP128" s="5">
        <v>3264760000</v>
      </c>
      <c r="AQ128" s="5">
        <v>-186043000</v>
      </c>
      <c r="AR128" s="5">
        <v>16424200000</v>
      </c>
      <c r="AS128" s="5">
        <v>12417600000</v>
      </c>
      <c r="AT128" s="5">
        <v>25314600000</v>
      </c>
      <c r="AU128" s="5">
        <v>6828110000</v>
      </c>
      <c r="AV128" s="5">
        <v>4543290000</v>
      </c>
      <c r="AW128" s="5">
        <v>1202070000</v>
      </c>
      <c r="AX128" s="5">
        <v>3765590000</v>
      </c>
      <c r="AY128" s="5">
        <v>943900000</v>
      </c>
    </row>
    <row r="129" spans="1:51" hidden="1" x14ac:dyDescent="0.25">
      <c r="A129" s="2" t="str">
        <f>IFERROR(VLOOKUP(B129,carteira!A:A,1,0),"")</f>
        <v/>
      </c>
      <c r="B129" s="3" t="s">
        <v>1604</v>
      </c>
      <c r="C129" s="2">
        <v>49.85</v>
      </c>
      <c r="D129" s="4">
        <v>44698</v>
      </c>
      <c r="E129" s="2" t="s">
        <v>1605</v>
      </c>
      <c r="F129" s="2">
        <v>29.34</v>
      </c>
      <c r="G129" s="2" t="s">
        <v>492</v>
      </c>
      <c r="H129" s="2">
        <v>49.85</v>
      </c>
      <c r="I129" s="2" t="s">
        <v>1263</v>
      </c>
      <c r="J129" s="5">
        <v>74386400</v>
      </c>
      <c r="K129" s="5">
        <v>17647400000</v>
      </c>
      <c r="L129" s="4">
        <v>44561</v>
      </c>
      <c r="M129" s="5">
        <v>22742900000</v>
      </c>
      <c r="N129" s="5">
        <v>354011000</v>
      </c>
      <c r="O129" s="2">
        <v>12.06</v>
      </c>
      <c r="P129" s="2">
        <v>4.13</v>
      </c>
      <c r="Q129" s="6">
        <v>7.4099999999999999E-2</v>
      </c>
      <c r="R129" s="2">
        <v>3.64</v>
      </c>
      <c r="S129" s="2">
        <v>13.68</v>
      </c>
      <c r="T129" s="6">
        <v>7.0699999999999999E-2</v>
      </c>
      <c r="U129" s="2">
        <v>9.6199999999999992</v>
      </c>
      <c r="V129" s="6">
        <v>0.42</v>
      </c>
      <c r="W129" s="6">
        <v>0.63780000000000003</v>
      </c>
      <c r="X129" s="2">
        <v>3.27</v>
      </c>
      <c r="Y129" s="6">
        <v>0.34</v>
      </c>
      <c r="Z129" s="2">
        <v>1.23</v>
      </c>
      <c r="AA129" s="6">
        <v>0.27100000000000002</v>
      </c>
      <c r="AB129" s="2">
        <v>6.95</v>
      </c>
      <c r="AC129" s="6">
        <v>0.127</v>
      </c>
      <c r="AD129" s="2">
        <v>-3.58</v>
      </c>
      <c r="AE129" s="6">
        <v>0.14799999999999999</v>
      </c>
      <c r="AF129" s="6">
        <v>4.7E-2</v>
      </c>
      <c r="AG129" s="6">
        <v>0.30199999999999999</v>
      </c>
      <c r="AH129" s="2">
        <v>6.86</v>
      </c>
      <c r="AI129" s="2">
        <v>2.21</v>
      </c>
      <c r="AJ129" s="2">
        <v>12.4</v>
      </c>
      <c r="AK129" s="2">
        <v>1.36</v>
      </c>
      <c r="AL129" s="6">
        <v>0.14000000000000001</v>
      </c>
      <c r="AM129" s="2">
        <v>0.37</v>
      </c>
      <c r="AN129" s="5">
        <v>14398300000</v>
      </c>
      <c r="AO129" s="5">
        <v>6598340000</v>
      </c>
      <c r="AP129" s="5">
        <v>1502940000</v>
      </c>
      <c r="AQ129" s="5">
        <v>5095400000</v>
      </c>
      <c r="AR129" s="5">
        <v>4633130000</v>
      </c>
      <c r="AS129" s="5">
        <v>4842160000</v>
      </c>
      <c r="AT129" s="5">
        <v>5390670000</v>
      </c>
      <c r="AU129" s="5">
        <v>1531730000</v>
      </c>
      <c r="AV129" s="5">
        <v>1833920000</v>
      </c>
      <c r="AW129" s="5">
        <v>616581000</v>
      </c>
      <c r="AX129" s="5">
        <v>1462800000</v>
      </c>
      <c r="AY129" s="5">
        <v>696938000</v>
      </c>
    </row>
    <row r="130" spans="1:51" hidden="1" x14ac:dyDescent="0.25">
      <c r="A130" s="2" t="str">
        <f>IFERROR(VLOOKUP(B130,carteira!A:A,1,0),"")</f>
        <v/>
      </c>
      <c r="B130" s="3" t="s">
        <v>507</v>
      </c>
      <c r="C130" s="2">
        <v>5.52</v>
      </c>
      <c r="D130" s="4">
        <v>41200</v>
      </c>
      <c r="E130" s="2" t="s">
        <v>508</v>
      </c>
      <c r="F130" s="2">
        <v>0</v>
      </c>
      <c r="G130" s="2" t="s">
        <v>122</v>
      </c>
      <c r="H130" s="2">
        <v>0</v>
      </c>
      <c r="I130" s="2" t="s">
        <v>123</v>
      </c>
      <c r="J130" s="2">
        <v>0</v>
      </c>
      <c r="K130" s="5">
        <v>623760000</v>
      </c>
      <c r="L130" s="4">
        <v>41090</v>
      </c>
      <c r="M130" s="5">
        <v>1742530000</v>
      </c>
      <c r="N130" s="5">
        <v>113000000</v>
      </c>
      <c r="O130" s="2">
        <v>-16.440000000000001</v>
      </c>
      <c r="P130" s="2">
        <v>-0.34</v>
      </c>
      <c r="Q130" s="6">
        <v>0</v>
      </c>
      <c r="R130" s="2">
        <v>0.94</v>
      </c>
      <c r="S130" s="2">
        <v>5.84</v>
      </c>
      <c r="T130" s="6">
        <v>0</v>
      </c>
      <c r="U130" s="2" t="s">
        <v>238</v>
      </c>
      <c r="V130" s="2" t="s">
        <v>509</v>
      </c>
      <c r="W130" s="6">
        <v>0</v>
      </c>
      <c r="X130" s="2" t="s">
        <v>510</v>
      </c>
      <c r="Y130" s="2" t="s">
        <v>439</v>
      </c>
      <c r="Z130" s="2" t="s">
        <v>47</v>
      </c>
      <c r="AA130" s="2" t="s">
        <v>511</v>
      </c>
      <c r="AB130" s="2" t="s">
        <v>512</v>
      </c>
      <c r="AC130" s="6">
        <v>2.1999999999999999E-2</v>
      </c>
      <c r="AD130" s="2" t="s">
        <v>513</v>
      </c>
      <c r="AE130" s="2" t="s">
        <v>501</v>
      </c>
      <c r="AF130" s="6">
        <v>0</v>
      </c>
      <c r="AG130" s="2" t="s">
        <v>514</v>
      </c>
      <c r="AH130" s="2" t="s">
        <v>515</v>
      </c>
      <c r="AI130" s="2" t="s">
        <v>516</v>
      </c>
      <c r="AJ130" s="2" t="s">
        <v>517</v>
      </c>
      <c r="AK130" s="2" t="s">
        <v>518</v>
      </c>
      <c r="AL130" s="2" t="s">
        <v>519</v>
      </c>
      <c r="AM130" s="2" t="s">
        <v>520</v>
      </c>
      <c r="AN130" s="5">
        <v>3143290000</v>
      </c>
      <c r="AO130" s="5">
        <v>1276500000</v>
      </c>
      <c r="AP130" s="5">
        <v>157728000</v>
      </c>
      <c r="AQ130" s="5">
        <v>1118770000</v>
      </c>
      <c r="AR130" s="5">
        <v>1910360000</v>
      </c>
      <c r="AS130" s="5">
        <v>660347000</v>
      </c>
      <c r="AT130" s="5">
        <v>1252830000</v>
      </c>
      <c r="AU130" s="5">
        <v>473326000</v>
      </c>
      <c r="AV130" s="5">
        <v>69587000</v>
      </c>
      <c r="AW130" s="5">
        <v>83487000</v>
      </c>
      <c r="AX130" s="5">
        <v>-37945000</v>
      </c>
      <c r="AY130" s="5">
        <v>68660000</v>
      </c>
    </row>
    <row r="131" spans="1:51" hidden="1" x14ac:dyDescent="0.25">
      <c r="A131" s="2" t="str">
        <f>IFERROR(VLOOKUP(B131,carteira!A:A,1,0),"")</f>
        <v/>
      </c>
      <c r="B131" s="3" t="s">
        <v>867</v>
      </c>
      <c r="C131" s="2">
        <v>36.58</v>
      </c>
      <c r="D131" s="4">
        <v>44698</v>
      </c>
      <c r="E131" s="2" t="s">
        <v>868</v>
      </c>
      <c r="F131" s="2">
        <v>20.52</v>
      </c>
      <c r="G131" s="2" t="s">
        <v>27</v>
      </c>
      <c r="H131" s="2">
        <v>36.58</v>
      </c>
      <c r="I131" s="2" t="s">
        <v>27</v>
      </c>
      <c r="J131" s="5">
        <v>129733000</v>
      </c>
      <c r="K131" s="5">
        <v>42149500000</v>
      </c>
      <c r="L131" s="4">
        <v>44651</v>
      </c>
      <c r="M131" s="5">
        <v>60543900000</v>
      </c>
      <c r="N131" s="5">
        <v>1152250000</v>
      </c>
      <c r="O131" s="2">
        <v>8.59</v>
      </c>
      <c r="P131" s="2">
        <v>4.26</v>
      </c>
      <c r="Q131" s="6">
        <v>0.1116</v>
      </c>
      <c r="R131" s="2">
        <v>2.59</v>
      </c>
      <c r="S131" s="2">
        <v>14.1</v>
      </c>
      <c r="T131" s="6">
        <v>0.14449999999999999</v>
      </c>
      <c r="U131" s="2">
        <v>5.28</v>
      </c>
      <c r="V131" s="6">
        <v>0.247</v>
      </c>
      <c r="W131" s="6">
        <v>0.5534</v>
      </c>
      <c r="X131" s="2">
        <v>1.05</v>
      </c>
      <c r="Y131" s="6">
        <v>0.19800000000000001</v>
      </c>
      <c r="Z131" s="2">
        <v>0.63</v>
      </c>
      <c r="AA131" s="6">
        <v>0.126</v>
      </c>
      <c r="AB131" s="2">
        <v>12.14</v>
      </c>
      <c r="AC131" s="6">
        <v>0.11899999999999999</v>
      </c>
      <c r="AD131" s="2">
        <v>-1.3</v>
      </c>
      <c r="AE131" s="6">
        <v>0.13400000000000001</v>
      </c>
      <c r="AF131" s="6">
        <v>0.14899999999999999</v>
      </c>
      <c r="AG131" s="6">
        <v>0.30199999999999999</v>
      </c>
      <c r="AH131" s="2">
        <v>6.39</v>
      </c>
      <c r="AI131" s="2">
        <v>1.27</v>
      </c>
      <c r="AJ131" s="2">
        <v>7.59</v>
      </c>
      <c r="AK131" s="2">
        <v>1.38</v>
      </c>
      <c r="AL131" s="6">
        <v>8.8999999999999996E-2</v>
      </c>
      <c r="AM131" s="2">
        <v>0.6</v>
      </c>
      <c r="AN131" s="5">
        <v>66823600000</v>
      </c>
      <c r="AO131" s="5">
        <v>22471700000</v>
      </c>
      <c r="AP131" s="5">
        <v>4077330000</v>
      </c>
      <c r="AQ131" s="5">
        <v>18394400000</v>
      </c>
      <c r="AR131" s="5">
        <v>16444700000</v>
      </c>
      <c r="AS131" s="5">
        <v>16244700000</v>
      </c>
      <c r="AT131" s="5">
        <v>40209500000</v>
      </c>
      <c r="AU131" s="5">
        <v>9287450000</v>
      </c>
      <c r="AV131" s="5">
        <v>7976480000</v>
      </c>
      <c r="AW131" s="5">
        <v>2160450000</v>
      </c>
      <c r="AX131" s="5">
        <v>4904180000</v>
      </c>
      <c r="AY131" s="5">
        <v>1102460000</v>
      </c>
    </row>
    <row r="132" spans="1:51" hidden="1" x14ac:dyDescent="0.25">
      <c r="A132" s="2" t="str">
        <f>IFERROR(VLOOKUP(B132,carteira!A:A,1,0),"")</f>
        <v/>
      </c>
      <c r="B132" s="3" t="s">
        <v>539</v>
      </c>
      <c r="C132" s="2">
        <v>13.15</v>
      </c>
      <c r="D132" s="4">
        <v>44698</v>
      </c>
      <c r="E132" s="2" t="s">
        <v>540</v>
      </c>
      <c r="F132" s="2">
        <v>10.92</v>
      </c>
      <c r="G132" s="2" t="s">
        <v>541</v>
      </c>
      <c r="H132" s="2">
        <v>14.15</v>
      </c>
      <c r="I132" s="2" t="s">
        <v>542</v>
      </c>
      <c r="J132" s="5">
        <v>133507000</v>
      </c>
      <c r="K132" s="5">
        <v>26563000000</v>
      </c>
      <c r="L132" s="4">
        <v>44651</v>
      </c>
      <c r="M132" s="5">
        <v>47477700000</v>
      </c>
      <c r="N132" s="5">
        <v>2020000000</v>
      </c>
      <c r="O132" s="2">
        <v>7.68</v>
      </c>
      <c r="P132" s="2">
        <v>1.71</v>
      </c>
      <c r="Q132" s="6">
        <v>5.96E-2</v>
      </c>
      <c r="R132" s="2">
        <v>2.31</v>
      </c>
      <c r="S132" s="2">
        <v>5.68</v>
      </c>
      <c r="T132" s="6">
        <v>-1.9800000000000002E-2</v>
      </c>
      <c r="U132" s="2">
        <v>3.23</v>
      </c>
      <c r="V132" s="6">
        <v>0.55600000000000005</v>
      </c>
      <c r="W132" s="6">
        <v>-1.15E-2</v>
      </c>
      <c r="X132" s="2">
        <v>1.58</v>
      </c>
      <c r="Y132" s="6">
        <v>0.49</v>
      </c>
      <c r="Z132" s="2">
        <v>0.56000000000000005</v>
      </c>
      <c r="AA132" s="6">
        <v>0.20200000000000001</v>
      </c>
      <c r="AB132" s="2">
        <v>5.82</v>
      </c>
      <c r="AC132" s="6">
        <v>0.17499999999999999</v>
      </c>
      <c r="AD132" s="2">
        <v>-1.01</v>
      </c>
      <c r="AE132" s="6">
        <v>0.20499999999999999</v>
      </c>
      <c r="AF132" s="6">
        <v>1.2E-2</v>
      </c>
      <c r="AG132" s="6">
        <v>0.30099999999999999</v>
      </c>
      <c r="AH132" s="2">
        <v>4.2699999999999996</v>
      </c>
      <c r="AI132" s="2">
        <v>1.97</v>
      </c>
      <c r="AJ132" s="2">
        <v>5.77</v>
      </c>
      <c r="AK132" s="2">
        <v>2.39</v>
      </c>
      <c r="AL132" s="6">
        <v>0.111</v>
      </c>
      <c r="AM132" s="2">
        <v>0.36</v>
      </c>
      <c r="AN132" s="5">
        <v>47171000000</v>
      </c>
      <c r="AO132" s="5">
        <v>27416800000</v>
      </c>
      <c r="AP132" s="5">
        <v>6502080000</v>
      </c>
      <c r="AQ132" s="5">
        <v>20914700000</v>
      </c>
      <c r="AR132" s="5">
        <v>9250900000</v>
      </c>
      <c r="AS132" s="5">
        <v>11478900000</v>
      </c>
      <c r="AT132" s="5">
        <v>16799300000</v>
      </c>
      <c r="AU132" s="5">
        <v>8263180000</v>
      </c>
      <c r="AV132" s="5">
        <v>8234440000</v>
      </c>
      <c r="AW132" s="5">
        <v>6400900000</v>
      </c>
      <c r="AX132" s="5">
        <v>3459160000</v>
      </c>
      <c r="AY132" s="5">
        <v>3452470000</v>
      </c>
    </row>
    <row r="133" spans="1:51" hidden="1" x14ac:dyDescent="0.25">
      <c r="A133" s="2" t="str">
        <f>IFERROR(VLOOKUP(B133,carteira!A:A,1,0),"")</f>
        <v/>
      </c>
      <c r="B133" s="3" t="s">
        <v>1426</v>
      </c>
      <c r="C133" s="2">
        <v>16.98</v>
      </c>
      <c r="D133" s="4">
        <v>44698</v>
      </c>
      <c r="E133" s="2" t="s">
        <v>1427</v>
      </c>
      <c r="F133" s="2">
        <v>12.64</v>
      </c>
      <c r="G133" s="2" t="s">
        <v>183</v>
      </c>
      <c r="H133" s="2">
        <v>21.33</v>
      </c>
      <c r="I133" s="2" t="s">
        <v>220</v>
      </c>
      <c r="J133" s="5">
        <v>46782200</v>
      </c>
      <c r="K133" s="5">
        <v>6151890000</v>
      </c>
      <c r="L133" s="4">
        <v>44651</v>
      </c>
      <c r="M133" s="5">
        <v>14380100000</v>
      </c>
      <c r="N133" s="5">
        <v>362302000</v>
      </c>
      <c r="O133" s="2">
        <v>6.35</v>
      </c>
      <c r="P133" s="2">
        <v>2.67</v>
      </c>
      <c r="Q133" s="6">
        <v>-1.52E-2</v>
      </c>
      <c r="R133" s="2">
        <v>1.9</v>
      </c>
      <c r="S133" s="2">
        <v>8.9499999999999993</v>
      </c>
      <c r="T133" s="6">
        <v>-3.3300000000000003E-2</v>
      </c>
      <c r="U133" s="2">
        <v>2.78</v>
      </c>
      <c r="V133" s="6">
        <v>0.442</v>
      </c>
      <c r="W133" s="6">
        <v>7.4999999999999997E-2</v>
      </c>
      <c r="X133" s="2">
        <v>0.95</v>
      </c>
      <c r="Y133" s="6">
        <v>0.34100000000000003</v>
      </c>
      <c r="Z133" s="2">
        <v>0.28999999999999998</v>
      </c>
      <c r="AA133" s="6">
        <v>0.14899999999999999</v>
      </c>
      <c r="AB133" s="2">
        <v>1.44</v>
      </c>
      <c r="AC133" s="6">
        <v>0.106</v>
      </c>
      <c r="AD133" s="2">
        <v>-0.61</v>
      </c>
      <c r="AE133" s="6">
        <v>0.16300000000000001</v>
      </c>
      <c r="AF133" s="6">
        <v>2.8000000000000001E-2</v>
      </c>
      <c r="AG133" s="6">
        <v>0.29899999999999999</v>
      </c>
      <c r="AH133" s="2">
        <v>5.17</v>
      </c>
      <c r="AI133" s="2">
        <v>2.25</v>
      </c>
      <c r="AJ133" s="2">
        <v>6.5</v>
      </c>
      <c r="AK133" s="2">
        <v>4.28</v>
      </c>
      <c r="AL133" s="6">
        <v>0.25700000000000001</v>
      </c>
      <c r="AM133" s="2">
        <v>0.31</v>
      </c>
      <c r="AN133" s="5">
        <v>20955400000</v>
      </c>
      <c r="AO133" s="5">
        <v>13878800000</v>
      </c>
      <c r="AP133" s="5">
        <v>5650580000</v>
      </c>
      <c r="AQ133" s="5">
        <v>8228170000</v>
      </c>
      <c r="AR133" s="5">
        <v>7684010000</v>
      </c>
      <c r="AS133" s="5">
        <v>3241290000</v>
      </c>
      <c r="AT133" s="5">
        <v>6493520000</v>
      </c>
      <c r="AU133" s="5">
        <v>1965790000</v>
      </c>
      <c r="AV133" s="5">
        <v>2212570000</v>
      </c>
      <c r="AW133" s="5">
        <v>691683000</v>
      </c>
      <c r="AX133" s="5">
        <v>968052000</v>
      </c>
      <c r="AY133" s="5">
        <v>258094000</v>
      </c>
    </row>
    <row r="134" spans="1:51" hidden="1" x14ac:dyDescent="0.25">
      <c r="A134" s="2" t="str">
        <f>IFERROR(VLOOKUP(B134,carteira!A:A,1,0),"")</f>
        <v/>
      </c>
      <c r="B134" s="3" t="s">
        <v>1492</v>
      </c>
      <c r="C134" s="2">
        <v>6.82</v>
      </c>
      <c r="D134" s="4">
        <v>44698</v>
      </c>
      <c r="E134" s="2" t="s">
        <v>1493</v>
      </c>
      <c r="F134" s="2">
        <v>6.72</v>
      </c>
      <c r="G134" s="2" t="s">
        <v>197</v>
      </c>
      <c r="H134" s="2">
        <v>17.989999999999998</v>
      </c>
      <c r="I134" s="2" t="s">
        <v>1494</v>
      </c>
      <c r="J134" s="5">
        <v>1675220</v>
      </c>
      <c r="K134" s="5">
        <v>296015000</v>
      </c>
      <c r="L134" s="4">
        <v>44651</v>
      </c>
      <c r="M134" s="5">
        <v>3016530000</v>
      </c>
      <c r="N134" s="5">
        <v>43404000</v>
      </c>
      <c r="O134" s="2">
        <v>-1.29</v>
      </c>
      <c r="P134" s="2">
        <v>-5.28</v>
      </c>
      <c r="Q134" s="6">
        <v>-0.1234</v>
      </c>
      <c r="R134" s="2">
        <v>-0.39</v>
      </c>
      <c r="S134" s="2">
        <v>-17.670000000000002</v>
      </c>
      <c r="T134" s="6">
        <v>-0.16109999999999999</v>
      </c>
      <c r="U134" s="2">
        <v>-5.61</v>
      </c>
      <c r="V134" s="6">
        <v>8.9999999999999993E-3</v>
      </c>
      <c r="W134" s="6">
        <v>-0.5806</v>
      </c>
      <c r="X134" s="2">
        <v>7.0000000000000007E-2</v>
      </c>
      <c r="Y134" s="6">
        <v>-1.2999999999999999E-2</v>
      </c>
      <c r="Z134" s="2">
        <v>0.1</v>
      </c>
      <c r="AA134" s="6">
        <v>-5.3999999999999999E-2</v>
      </c>
      <c r="AB134" s="2">
        <v>-1.73</v>
      </c>
      <c r="AC134" s="6">
        <v>-1.7999999999999999E-2</v>
      </c>
      <c r="AD134" s="2">
        <v>-0.11</v>
      </c>
      <c r="AE134" s="6">
        <v>-0.02</v>
      </c>
      <c r="AF134" s="6">
        <v>0</v>
      </c>
      <c r="AG134" s="6">
        <v>0.29899999999999999</v>
      </c>
      <c r="AH134" s="2">
        <v>39.75</v>
      </c>
      <c r="AI134" s="2">
        <v>0.84</v>
      </c>
      <c r="AJ134" s="2">
        <v>-57.14</v>
      </c>
      <c r="AK134" s="2">
        <v>-3.6</v>
      </c>
      <c r="AL134" s="6">
        <v>1.6E-2</v>
      </c>
      <c r="AM134" s="2">
        <v>1.47</v>
      </c>
      <c r="AN134" s="5">
        <v>2876030000</v>
      </c>
      <c r="AO134" s="5">
        <v>2759840000</v>
      </c>
      <c r="AP134" s="5">
        <v>39332000</v>
      </c>
      <c r="AQ134" s="5">
        <v>2720510000</v>
      </c>
      <c r="AR134" s="5">
        <v>900869000</v>
      </c>
      <c r="AS134" s="5">
        <v>-766877000</v>
      </c>
      <c r="AT134" s="5">
        <v>4220200000</v>
      </c>
      <c r="AU134" s="5">
        <v>812732000</v>
      </c>
      <c r="AV134" s="5">
        <v>-52796000</v>
      </c>
      <c r="AW134" s="5">
        <v>-23912000</v>
      </c>
      <c r="AX134" s="5">
        <v>-229110000</v>
      </c>
      <c r="AY134" s="5">
        <v>169690000</v>
      </c>
    </row>
    <row r="135" spans="1:51" hidden="1" x14ac:dyDescent="0.25">
      <c r="A135" s="2" t="str">
        <f>IFERROR(VLOOKUP(B135,carteira!A:A,1,0),"")</f>
        <v/>
      </c>
      <c r="B135" s="3" t="s">
        <v>1513</v>
      </c>
      <c r="C135" s="2">
        <v>27.09</v>
      </c>
      <c r="D135" s="4">
        <v>44698</v>
      </c>
      <c r="E135" s="2" t="s">
        <v>1514</v>
      </c>
      <c r="F135" s="2">
        <v>13.47</v>
      </c>
      <c r="G135" s="2" t="s">
        <v>2</v>
      </c>
      <c r="H135" s="2">
        <v>27.09</v>
      </c>
      <c r="I135" s="2" t="s">
        <v>3</v>
      </c>
      <c r="J135" s="5">
        <v>23720900</v>
      </c>
      <c r="K135" s="5">
        <v>6734030000</v>
      </c>
      <c r="L135" s="4">
        <v>44651</v>
      </c>
      <c r="M135" s="5">
        <v>6642060000</v>
      </c>
      <c r="N135" s="5">
        <v>248580000</v>
      </c>
      <c r="O135" s="2">
        <v>11.38</v>
      </c>
      <c r="P135" s="2">
        <v>2.38</v>
      </c>
      <c r="Q135" s="6">
        <v>7.1199999999999999E-2</v>
      </c>
      <c r="R135" s="2">
        <v>3.23</v>
      </c>
      <c r="S135" s="2">
        <v>8.39</v>
      </c>
      <c r="T135" s="6">
        <v>9.1399999999999995E-2</v>
      </c>
      <c r="U135" s="2">
        <v>12.21</v>
      </c>
      <c r="V135" s="6">
        <v>0.434</v>
      </c>
      <c r="W135" s="6">
        <v>0.66920000000000002</v>
      </c>
      <c r="X135" s="2">
        <v>4.49</v>
      </c>
      <c r="Y135" s="6">
        <v>0.36799999999999999</v>
      </c>
      <c r="Z135" s="2">
        <v>1.33</v>
      </c>
      <c r="AA135" s="6">
        <v>0.39500000000000002</v>
      </c>
      <c r="AB135" s="2">
        <v>-25.02</v>
      </c>
      <c r="AC135" s="6">
        <v>0.109</v>
      </c>
      <c r="AD135" s="2">
        <v>-3.78</v>
      </c>
      <c r="AE135" s="6">
        <v>0.13100000000000001</v>
      </c>
      <c r="AF135" s="6">
        <v>6.0000000000000001E-3</v>
      </c>
      <c r="AG135" s="6">
        <v>0.28399999999999997</v>
      </c>
      <c r="AH135" s="2">
        <v>8.19</v>
      </c>
      <c r="AI135" s="2">
        <v>0.81</v>
      </c>
      <c r="AJ135" s="2">
        <v>12.04</v>
      </c>
      <c r="AK135" s="2">
        <v>0.28000000000000003</v>
      </c>
      <c r="AL135" s="2" t="s">
        <v>288</v>
      </c>
      <c r="AM135" s="2">
        <v>0.3</v>
      </c>
      <c r="AN135" s="5">
        <v>5047810000</v>
      </c>
      <c r="AO135" s="5">
        <v>578841000</v>
      </c>
      <c r="AP135" s="5">
        <v>670820000</v>
      </c>
      <c r="AQ135" s="5">
        <v>-91978900</v>
      </c>
      <c r="AR135" s="5">
        <v>1181770000</v>
      </c>
      <c r="AS135" s="5">
        <v>2085380000</v>
      </c>
      <c r="AT135" s="5">
        <v>1498290000</v>
      </c>
      <c r="AU135" s="5">
        <v>703476000</v>
      </c>
      <c r="AV135" s="5">
        <v>551522000</v>
      </c>
      <c r="AW135" s="5">
        <v>323019000</v>
      </c>
      <c r="AX135" s="5">
        <v>591627000</v>
      </c>
      <c r="AY135" s="5">
        <v>401838000</v>
      </c>
    </row>
    <row r="136" spans="1:51" hidden="1" x14ac:dyDescent="0.25">
      <c r="A136" s="2" t="str">
        <f>IFERROR(VLOOKUP(B136,carteira!A:A,1,0),"")</f>
        <v/>
      </c>
      <c r="B136" s="3" t="s">
        <v>654</v>
      </c>
      <c r="C136" s="2">
        <v>35.5</v>
      </c>
      <c r="D136" s="4">
        <v>44697</v>
      </c>
      <c r="E136" s="2" t="s">
        <v>655</v>
      </c>
      <c r="F136" s="2">
        <v>29.42</v>
      </c>
      <c r="G136" s="2" t="s">
        <v>27</v>
      </c>
      <c r="H136" s="2">
        <v>49.35</v>
      </c>
      <c r="I136" s="2" t="s">
        <v>27</v>
      </c>
      <c r="J136" s="5">
        <v>41485</v>
      </c>
      <c r="K136" s="5">
        <v>9304410000</v>
      </c>
      <c r="L136" s="4">
        <v>44651</v>
      </c>
      <c r="M136" s="5">
        <v>20023400000</v>
      </c>
      <c r="N136" s="5">
        <v>262096000</v>
      </c>
      <c r="O136" s="2">
        <v>5.03</v>
      </c>
      <c r="P136" s="2">
        <v>7.06</v>
      </c>
      <c r="Q136" s="6">
        <v>-1.9300000000000001E-2</v>
      </c>
      <c r="R136" s="2">
        <v>1.42</v>
      </c>
      <c r="S136" s="2">
        <v>25.01</v>
      </c>
      <c r="T136" s="6">
        <v>1.2500000000000001E-2</v>
      </c>
      <c r="U136" s="2">
        <v>2.76</v>
      </c>
      <c r="V136" s="6">
        <v>0.26900000000000002</v>
      </c>
      <c r="W136" s="6">
        <v>8.1799999999999998E-2</v>
      </c>
      <c r="X136" s="2">
        <v>0.63</v>
      </c>
      <c r="Y136" s="6">
        <v>0.22800000000000001</v>
      </c>
      <c r="Z136" s="2">
        <v>0.37</v>
      </c>
      <c r="AA136" s="6">
        <v>0.125</v>
      </c>
      <c r="AB136" s="2">
        <v>6.85</v>
      </c>
      <c r="AC136" s="6">
        <v>0.13500000000000001</v>
      </c>
      <c r="AD136" s="2">
        <v>-0.75</v>
      </c>
      <c r="AE136" s="6">
        <v>0.14599999999999999</v>
      </c>
      <c r="AF136" s="6">
        <v>0.24199999999999999</v>
      </c>
      <c r="AG136" s="6">
        <v>0.28199999999999997</v>
      </c>
      <c r="AH136" s="2">
        <v>4.92</v>
      </c>
      <c r="AI136" s="2">
        <v>1.29</v>
      </c>
      <c r="AJ136" s="2">
        <v>5.93</v>
      </c>
      <c r="AK136" s="2">
        <v>1.75</v>
      </c>
      <c r="AL136" s="6">
        <v>0.14499999999999999</v>
      </c>
      <c r="AM136" s="2">
        <v>0.59</v>
      </c>
      <c r="AN136" s="5">
        <v>25055000000</v>
      </c>
      <c r="AO136" s="5">
        <v>11443000000</v>
      </c>
      <c r="AP136" s="5">
        <v>724000000</v>
      </c>
      <c r="AQ136" s="5">
        <v>10719000000</v>
      </c>
      <c r="AR136" s="5">
        <v>6058000000</v>
      </c>
      <c r="AS136" s="5">
        <v>6556000000</v>
      </c>
      <c r="AT136" s="5">
        <v>14806000000</v>
      </c>
      <c r="AU136" s="5">
        <v>3666000000</v>
      </c>
      <c r="AV136" s="5">
        <v>3374000000</v>
      </c>
      <c r="AW136" s="5">
        <v>996000000</v>
      </c>
      <c r="AX136" s="5">
        <v>1850000000</v>
      </c>
      <c r="AY136" s="5">
        <v>518000000</v>
      </c>
    </row>
    <row r="137" spans="1:51" hidden="1" x14ac:dyDescent="0.25">
      <c r="A137" s="2" t="str">
        <f>IFERROR(VLOOKUP(B137,carteira!A:A,1,0),"")</f>
        <v/>
      </c>
      <c r="B137" s="3" t="s">
        <v>2358</v>
      </c>
      <c r="C137" s="2">
        <v>34.49</v>
      </c>
      <c r="D137" s="4">
        <v>44694</v>
      </c>
      <c r="E137" s="2" t="s">
        <v>2359</v>
      </c>
      <c r="F137" s="2">
        <v>29.05</v>
      </c>
      <c r="G137" s="2" t="s">
        <v>27</v>
      </c>
      <c r="H137" s="2">
        <v>47.67</v>
      </c>
      <c r="I137" s="2" t="s">
        <v>27</v>
      </c>
      <c r="J137" s="2">
        <v>571</v>
      </c>
      <c r="K137" s="5">
        <v>9039690000</v>
      </c>
      <c r="L137" s="4">
        <v>44651</v>
      </c>
      <c r="M137" s="5">
        <v>19758700000</v>
      </c>
      <c r="N137" s="5">
        <v>262096000</v>
      </c>
      <c r="O137" s="2">
        <v>4.8899999999999997</v>
      </c>
      <c r="P137" s="2">
        <v>7.06</v>
      </c>
      <c r="Q137" s="6">
        <v>0</v>
      </c>
      <c r="R137" s="2">
        <v>1.38</v>
      </c>
      <c r="S137" s="2">
        <v>25.01</v>
      </c>
      <c r="T137" s="6">
        <v>1.17E-2</v>
      </c>
      <c r="U137" s="2">
        <v>2.68</v>
      </c>
      <c r="V137" s="6">
        <v>0.26900000000000002</v>
      </c>
      <c r="W137" s="6">
        <v>1.12E-2</v>
      </c>
      <c r="X137" s="2">
        <v>0.61</v>
      </c>
      <c r="Y137" s="6">
        <v>0.22800000000000001</v>
      </c>
      <c r="Z137" s="2">
        <v>0.36</v>
      </c>
      <c r="AA137" s="6">
        <v>0.125</v>
      </c>
      <c r="AB137" s="2">
        <v>6.66</v>
      </c>
      <c r="AC137" s="6">
        <v>0.13500000000000001</v>
      </c>
      <c r="AD137" s="2">
        <v>-0.73</v>
      </c>
      <c r="AE137" s="6">
        <v>0.14599999999999999</v>
      </c>
      <c r="AF137" s="6">
        <v>0</v>
      </c>
      <c r="AG137" s="6">
        <v>0.28199999999999997</v>
      </c>
      <c r="AH137" s="2">
        <v>4.8499999999999996</v>
      </c>
      <c r="AI137" s="2">
        <v>1.29</v>
      </c>
      <c r="AJ137" s="2">
        <v>5.86</v>
      </c>
      <c r="AK137" s="2">
        <v>1.75</v>
      </c>
      <c r="AL137" s="6">
        <v>0.14499999999999999</v>
      </c>
      <c r="AM137" s="2">
        <v>0.59</v>
      </c>
      <c r="AN137" s="5">
        <v>25055000000</v>
      </c>
      <c r="AO137" s="5">
        <v>11443000000</v>
      </c>
      <c r="AP137" s="5">
        <v>724000000</v>
      </c>
      <c r="AQ137" s="5">
        <v>10719000000</v>
      </c>
      <c r="AR137" s="5">
        <v>6058000000</v>
      </c>
      <c r="AS137" s="5">
        <v>6556000000</v>
      </c>
      <c r="AT137" s="5">
        <v>14806000000</v>
      </c>
      <c r="AU137" s="5">
        <v>3666000000</v>
      </c>
      <c r="AV137" s="5">
        <v>3374000000</v>
      </c>
      <c r="AW137" s="5">
        <v>996000000</v>
      </c>
      <c r="AX137" s="5">
        <v>1850000000</v>
      </c>
      <c r="AY137" s="5">
        <v>518000000</v>
      </c>
    </row>
    <row r="138" spans="1:51" hidden="1" x14ac:dyDescent="0.25">
      <c r="A138" s="2" t="str">
        <f>IFERROR(VLOOKUP(B138,carteira!A:A,1,0),"")</f>
        <v/>
      </c>
      <c r="B138" s="3" t="s">
        <v>1073</v>
      </c>
      <c r="C138" s="2">
        <v>14.44</v>
      </c>
      <c r="D138" s="4">
        <v>44698</v>
      </c>
      <c r="E138" s="2" t="s">
        <v>1074</v>
      </c>
      <c r="F138" s="2">
        <v>12.31</v>
      </c>
      <c r="G138" s="2" t="s">
        <v>27</v>
      </c>
      <c r="H138" s="2">
        <v>17.989999999999998</v>
      </c>
      <c r="I138" s="2" t="s">
        <v>27</v>
      </c>
      <c r="J138" s="5">
        <v>114708</v>
      </c>
      <c r="K138" s="5">
        <v>26203400000</v>
      </c>
      <c r="L138" s="4">
        <v>44651</v>
      </c>
      <c r="M138" s="5">
        <v>45009300000</v>
      </c>
      <c r="N138" s="5">
        <v>1814640000</v>
      </c>
      <c r="O138" s="2">
        <v>10.46</v>
      </c>
      <c r="P138" s="2">
        <v>1.38</v>
      </c>
      <c r="Q138" s="6">
        <v>-8.7800000000000003E-2</v>
      </c>
      <c r="R138" s="2">
        <v>2.94</v>
      </c>
      <c r="S138" s="2">
        <v>4.91</v>
      </c>
      <c r="T138" s="6">
        <v>-9.1300000000000006E-2</v>
      </c>
      <c r="U138" s="2">
        <v>4.67</v>
      </c>
      <c r="V138" s="6">
        <v>0.23599999999999999</v>
      </c>
      <c r="W138" s="6">
        <v>-8.7800000000000003E-2</v>
      </c>
      <c r="X138" s="2">
        <v>0.94</v>
      </c>
      <c r="Y138" s="6">
        <v>0.20200000000000001</v>
      </c>
      <c r="Z138" s="2">
        <v>0.49</v>
      </c>
      <c r="AA138" s="6">
        <v>0.1</v>
      </c>
      <c r="AB138" s="2">
        <v>12.9</v>
      </c>
      <c r="AC138" s="6">
        <v>0.105</v>
      </c>
      <c r="AD138" s="2">
        <v>-0.89</v>
      </c>
      <c r="AE138" s="6">
        <v>0.12</v>
      </c>
      <c r="AF138" s="6">
        <v>3.9E-2</v>
      </c>
      <c r="AG138" s="6">
        <v>0.28100000000000003</v>
      </c>
      <c r="AH138" s="2">
        <v>6.55</v>
      </c>
      <c r="AI138" s="2">
        <v>1.17</v>
      </c>
      <c r="AJ138" s="2">
        <v>8.01</v>
      </c>
      <c r="AK138" s="2">
        <v>2.65</v>
      </c>
      <c r="AL138" s="6">
        <v>0.16900000000000001</v>
      </c>
      <c r="AM138" s="2">
        <v>0.52</v>
      </c>
      <c r="AN138" s="5">
        <v>53389600000</v>
      </c>
      <c r="AO138" s="5">
        <v>23580400000</v>
      </c>
      <c r="AP138" s="5">
        <v>4774470000</v>
      </c>
      <c r="AQ138" s="5">
        <v>18805900000</v>
      </c>
      <c r="AR138" s="5">
        <v>13888700000</v>
      </c>
      <c r="AS138" s="5">
        <v>8915060000</v>
      </c>
      <c r="AT138" s="5">
        <v>27847100000</v>
      </c>
      <c r="AU138" s="5">
        <v>6514550000</v>
      </c>
      <c r="AV138" s="5">
        <v>5616250000</v>
      </c>
      <c r="AW138" s="5">
        <v>1468050000</v>
      </c>
      <c r="AX138" s="5">
        <v>2504580000</v>
      </c>
      <c r="AY138" s="5">
        <v>506170000</v>
      </c>
    </row>
    <row r="139" spans="1:51" hidden="1" x14ac:dyDescent="0.25">
      <c r="A139" s="2" t="str">
        <f>IFERROR(VLOOKUP(B139,carteira!A:A,1,0),"")</f>
        <v/>
      </c>
      <c r="B139" s="3" t="s">
        <v>2216</v>
      </c>
      <c r="C139" s="2">
        <v>44.77</v>
      </c>
      <c r="D139" s="4">
        <v>44698</v>
      </c>
      <c r="E139" s="2" t="s">
        <v>2217</v>
      </c>
      <c r="F139" s="2">
        <v>37.33</v>
      </c>
      <c r="G139" s="2" t="s">
        <v>27</v>
      </c>
      <c r="H139" s="2">
        <v>50.32</v>
      </c>
      <c r="I139" s="2" t="s">
        <v>27</v>
      </c>
      <c r="J139" s="5">
        <v>95693000</v>
      </c>
      <c r="K139" s="5">
        <v>16248300000</v>
      </c>
      <c r="L139" s="4">
        <v>44651</v>
      </c>
      <c r="M139" s="5">
        <v>35054200000</v>
      </c>
      <c r="N139" s="5">
        <v>1814640000</v>
      </c>
      <c r="O139" s="2">
        <v>6.49</v>
      </c>
      <c r="P139" s="2">
        <v>6.9</v>
      </c>
      <c r="Q139" s="6">
        <v>-6.0199999999999997E-2</v>
      </c>
      <c r="R139" s="2">
        <v>1.82</v>
      </c>
      <c r="S139" s="2">
        <v>24.56</v>
      </c>
      <c r="T139" s="6">
        <v>-5.5500000000000001E-2</v>
      </c>
      <c r="U139" s="2">
        <v>2.89</v>
      </c>
      <c r="V139" s="6">
        <v>0.23599999999999999</v>
      </c>
      <c r="W139" s="6">
        <v>5.21E-2</v>
      </c>
      <c r="X139" s="2">
        <v>0.57999999999999996</v>
      </c>
      <c r="Y139" s="6">
        <v>0.20200000000000001</v>
      </c>
      <c r="Z139" s="2">
        <v>0.3</v>
      </c>
      <c r="AA139" s="6">
        <v>0.1</v>
      </c>
      <c r="AB139" s="2">
        <v>8</v>
      </c>
      <c r="AC139" s="6">
        <v>0.105</v>
      </c>
      <c r="AD139" s="2">
        <v>-0.55000000000000004</v>
      </c>
      <c r="AE139" s="6">
        <v>0.12</v>
      </c>
      <c r="AF139" s="6">
        <v>6.4000000000000001E-2</v>
      </c>
      <c r="AG139" s="6">
        <v>0.28100000000000003</v>
      </c>
      <c r="AH139" s="2">
        <v>5.0999999999999996</v>
      </c>
      <c r="AI139" s="2">
        <v>1.17</v>
      </c>
      <c r="AJ139" s="2">
        <v>6.24</v>
      </c>
      <c r="AK139" s="2">
        <v>2.65</v>
      </c>
      <c r="AL139" s="6">
        <v>0.16900000000000001</v>
      </c>
      <c r="AM139" s="2">
        <v>0.52</v>
      </c>
      <c r="AN139" s="5">
        <v>53389600000</v>
      </c>
      <c r="AO139" s="5">
        <v>23580400000</v>
      </c>
      <c r="AP139" s="5">
        <v>4774470000</v>
      </c>
      <c r="AQ139" s="5">
        <v>18805900000</v>
      </c>
      <c r="AR139" s="5">
        <v>13888700000</v>
      </c>
      <c r="AS139" s="5">
        <v>8915060000</v>
      </c>
      <c r="AT139" s="5">
        <v>27847100000</v>
      </c>
      <c r="AU139" s="5">
        <v>6514550000</v>
      </c>
      <c r="AV139" s="5">
        <v>5616250000</v>
      </c>
      <c r="AW139" s="5">
        <v>1468050000</v>
      </c>
      <c r="AX139" s="5">
        <v>2504580000</v>
      </c>
      <c r="AY139" s="5">
        <v>506170000</v>
      </c>
    </row>
    <row r="140" spans="1:51" hidden="1" x14ac:dyDescent="0.25">
      <c r="A140" s="2" t="str">
        <f>IFERROR(VLOOKUP(B140,carteira!A:A,1,0),"")</f>
        <v/>
      </c>
      <c r="B140" s="3" t="s">
        <v>692</v>
      </c>
      <c r="C140" s="2">
        <v>43</v>
      </c>
      <c r="D140" s="4">
        <v>44656</v>
      </c>
      <c r="E140" s="2" t="s">
        <v>693</v>
      </c>
      <c r="F140" s="2">
        <v>40</v>
      </c>
      <c r="G140" s="2" t="s">
        <v>27</v>
      </c>
      <c r="H140" s="2">
        <v>61.77</v>
      </c>
      <c r="I140" s="2" t="s">
        <v>27</v>
      </c>
      <c r="J140" s="2">
        <v>315</v>
      </c>
      <c r="K140" s="5">
        <v>2934960000</v>
      </c>
      <c r="L140" s="4">
        <v>44651</v>
      </c>
      <c r="M140" s="5">
        <v>4999400000</v>
      </c>
      <c r="N140" s="5">
        <v>68255000</v>
      </c>
      <c r="O140" s="2">
        <v>-14.28</v>
      </c>
      <c r="P140" s="2">
        <v>-3.01</v>
      </c>
      <c r="Q140" s="6">
        <v>0</v>
      </c>
      <c r="R140" s="2">
        <v>-1.1100000000000001</v>
      </c>
      <c r="S140" s="2">
        <v>-38.81</v>
      </c>
      <c r="T140" s="6">
        <v>0</v>
      </c>
      <c r="U140" s="2" t="s">
        <v>694</v>
      </c>
      <c r="V140" s="2" t="s">
        <v>345</v>
      </c>
      <c r="W140" s="6">
        <v>-0.25850000000000001</v>
      </c>
      <c r="X140" s="2" t="s">
        <v>318</v>
      </c>
      <c r="Y140" s="2" t="s">
        <v>447</v>
      </c>
      <c r="Z140" s="2" t="s">
        <v>500</v>
      </c>
      <c r="AA140" s="2" t="s">
        <v>266</v>
      </c>
      <c r="AB140" s="2" t="s">
        <v>695</v>
      </c>
      <c r="AC140" s="6">
        <v>2.4E-2</v>
      </c>
      <c r="AD140" s="2" t="s">
        <v>696</v>
      </c>
      <c r="AE140" s="2" t="s">
        <v>575</v>
      </c>
      <c r="AF140" s="6">
        <v>0</v>
      </c>
      <c r="AG140" s="2" t="s">
        <v>49</v>
      </c>
      <c r="AH140" s="2" t="s">
        <v>697</v>
      </c>
      <c r="AI140" s="2" t="s">
        <v>429</v>
      </c>
      <c r="AJ140" s="2" t="s">
        <v>698</v>
      </c>
      <c r="AK140" s="2" t="s">
        <v>699</v>
      </c>
      <c r="AL140" s="2" t="s">
        <v>700</v>
      </c>
      <c r="AM140" s="2" t="s">
        <v>701</v>
      </c>
      <c r="AN140" s="5">
        <v>6211860000</v>
      </c>
      <c r="AO140" s="5">
        <v>2713460000</v>
      </c>
      <c r="AP140" s="5">
        <v>649021000</v>
      </c>
      <c r="AQ140" s="5">
        <v>2064440000</v>
      </c>
      <c r="AR140" s="5">
        <v>2632320000</v>
      </c>
      <c r="AS140" s="5">
        <v>-2649070000</v>
      </c>
      <c r="AT140" s="5">
        <v>4866770000</v>
      </c>
      <c r="AU140" s="5">
        <v>1058510000</v>
      </c>
      <c r="AV140" s="5">
        <v>148917000</v>
      </c>
      <c r="AW140" s="5">
        <v>173758000</v>
      </c>
      <c r="AX140" s="5">
        <v>-205460000</v>
      </c>
      <c r="AY140" s="5">
        <v>16426000</v>
      </c>
    </row>
    <row r="141" spans="1:51" hidden="1" x14ac:dyDescent="0.25">
      <c r="A141" s="2" t="str">
        <f>IFERROR(VLOOKUP(B141,carteira!A:A,1,0),"")</f>
        <v/>
      </c>
      <c r="B141" s="3" t="s">
        <v>1964</v>
      </c>
      <c r="C141" s="2">
        <v>7.6</v>
      </c>
      <c r="D141" s="4">
        <v>44698</v>
      </c>
      <c r="E141" s="2" t="s">
        <v>1965</v>
      </c>
      <c r="F141" s="2">
        <v>6</v>
      </c>
      <c r="G141" s="2" t="s">
        <v>27</v>
      </c>
      <c r="H141" s="2">
        <v>8.6199999999999992</v>
      </c>
      <c r="I141" s="2" t="s">
        <v>27</v>
      </c>
      <c r="J141" s="5">
        <v>177109</v>
      </c>
      <c r="K141" s="5">
        <v>13791300000</v>
      </c>
      <c r="L141" s="4">
        <v>44651</v>
      </c>
      <c r="M141" s="5">
        <v>32597200000</v>
      </c>
      <c r="N141" s="5">
        <v>1814640000</v>
      </c>
      <c r="O141" s="2">
        <v>5.51</v>
      </c>
      <c r="P141" s="2">
        <v>1.38</v>
      </c>
      <c r="Q141" s="6">
        <v>-5.5899999999999998E-2</v>
      </c>
      <c r="R141" s="2">
        <v>1.55</v>
      </c>
      <c r="S141" s="2">
        <v>4.91</v>
      </c>
      <c r="T141" s="6">
        <v>-3.5499999999999997E-2</v>
      </c>
      <c r="U141" s="2">
        <v>2.46</v>
      </c>
      <c r="V141" s="6">
        <v>0.23599999999999999</v>
      </c>
      <c r="W141" s="6">
        <v>0.1376</v>
      </c>
      <c r="X141" s="2">
        <v>0.5</v>
      </c>
      <c r="Y141" s="6">
        <v>0.20200000000000001</v>
      </c>
      <c r="Z141" s="2">
        <v>0.26</v>
      </c>
      <c r="AA141" s="6">
        <v>0.1</v>
      </c>
      <c r="AB141" s="2">
        <v>6.79</v>
      </c>
      <c r="AC141" s="6">
        <v>0.105</v>
      </c>
      <c r="AD141" s="2">
        <v>-0.47</v>
      </c>
      <c r="AE141" s="6">
        <v>0.12</v>
      </c>
      <c r="AF141" s="6">
        <v>7.4999999999999997E-2</v>
      </c>
      <c r="AG141" s="6">
        <v>0.28100000000000003</v>
      </c>
      <c r="AH141" s="2">
        <v>4.74</v>
      </c>
      <c r="AI141" s="2">
        <v>1.17</v>
      </c>
      <c r="AJ141" s="2">
        <v>5.8</v>
      </c>
      <c r="AK141" s="2">
        <v>2.65</v>
      </c>
      <c r="AL141" s="6">
        <v>0.16900000000000001</v>
      </c>
      <c r="AM141" s="2">
        <v>0.52</v>
      </c>
      <c r="AN141" s="5">
        <v>53389600000</v>
      </c>
      <c r="AO141" s="5">
        <v>23580400000</v>
      </c>
      <c r="AP141" s="5">
        <v>4774470000</v>
      </c>
      <c r="AQ141" s="5">
        <v>18805900000</v>
      </c>
      <c r="AR141" s="5">
        <v>13888700000</v>
      </c>
      <c r="AS141" s="5">
        <v>8915060000</v>
      </c>
      <c r="AT141" s="5">
        <v>27847100000</v>
      </c>
      <c r="AU141" s="5">
        <v>6514550000</v>
      </c>
      <c r="AV141" s="5">
        <v>5616250000</v>
      </c>
      <c r="AW141" s="5">
        <v>1468050000</v>
      </c>
      <c r="AX141" s="5">
        <v>2504580000</v>
      </c>
      <c r="AY141" s="5">
        <v>506170000</v>
      </c>
    </row>
    <row r="142" spans="1:51" hidden="1" x14ac:dyDescent="0.25">
      <c r="A142" s="2" t="str">
        <f>IFERROR(VLOOKUP(B142,carteira!A:A,1,0),"")</f>
        <v/>
      </c>
      <c r="B142" s="3" t="s">
        <v>637</v>
      </c>
      <c r="C142" s="2">
        <v>89</v>
      </c>
      <c r="D142" s="4">
        <v>44657</v>
      </c>
      <c r="E142" s="2" t="s">
        <v>638</v>
      </c>
      <c r="F142" s="2">
        <v>56.88</v>
      </c>
      <c r="G142" s="2" t="s">
        <v>639</v>
      </c>
      <c r="H142" s="2">
        <v>89</v>
      </c>
      <c r="I142" s="2" t="s">
        <v>639</v>
      </c>
      <c r="J142" s="2">
        <v>217</v>
      </c>
      <c r="K142" s="5">
        <v>23107800000</v>
      </c>
      <c r="L142" s="4">
        <v>44651</v>
      </c>
      <c r="M142" s="5">
        <v>24139500000</v>
      </c>
      <c r="N142" s="5">
        <v>259638000</v>
      </c>
      <c r="O142" s="2">
        <v>49.78</v>
      </c>
      <c r="P142" s="2">
        <v>1.79</v>
      </c>
      <c r="Q142" s="6">
        <v>0</v>
      </c>
      <c r="R142" s="2">
        <v>21.31</v>
      </c>
      <c r="S142" s="2">
        <v>4.18</v>
      </c>
      <c r="T142" s="6">
        <v>0</v>
      </c>
      <c r="U142" s="2" t="s">
        <v>640</v>
      </c>
      <c r="V142" s="2" t="s">
        <v>641</v>
      </c>
      <c r="W142" s="6">
        <v>0.50970000000000004</v>
      </c>
      <c r="X142" s="2" t="s">
        <v>642</v>
      </c>
      <c r="Y142" s="2" t="s">
        <v>143</v>
      </c>
      <c r="Z142" s="2" t="s">
        <v>643</v>
      </c>
      <c r="AA142" s="2" t="s">
        <v>644</v>
      </c>
      <c r="AB142" s="2" t="s">
        <v>645</v>
      </c>
      <c r="AC142" s="6">
        <v>0.214</v>
      </c>
      <c r="AD142" s="2" t="s">
        <v>646</v>
      </c>
      <c r="AE142" s="2" t="s">
        <v>647</v>
      </c>
      <c r="AF142" s="6">
        <v>1.7999999999999999E-2</v>
      </c>
      <c r="AG142" s="2" t="s">
        <v>648</v>
      </c>
      <c r="AH142" s="2" t="s">
        <v>649</v>
      </c>
      <c r="AI142" s="2" t="s">
        <v>273</v>
      </c>
      <c r="AJ142" s="2" t="s">
        <v>650</v>
      </c>
      <c r="AK142" s="2" t="s">
        <v>651</v>
      </c>
      <c r="AL142" s="2" t="s">
        <v>652</v>
      </c>
      <c r="AM142" s="2" t="s">
        <v>653</v>
      </c>
      <c r="AN142" s="5">
        <v>3736250000</v>
      </c>
      <c r="AO142" s="5">
        <v>1187990000</v>
      </c>
      <c r="AP142" s="5">
        <v>156282000</v>
      </c>
      <c r="AQ142" s="5">
        <v>1031710000</v>
      </c>
      <c r="AR142" s="5">
        <v>877929000</v>
      </c>
      <c r="AS142" s="5">
        <v>1084200000</v>
      </c>
      <c r="AT142" s="5">
        <v>4850310000</v>
      </c>
      <c r="AU142" s="5">
        <v>1249770000</v>
      </c>
      <c r="AV142" s="5">
        <v>798659000</v>
      </c>
      <c r="AW142" s="5">
        <v>146917000</v>
      </c>
      <c r="AX142" s="5">
        <v>464183000</v>
      </c>
      <c r="AY142" s="5">
        <v>63401000</v>
      </c>
    </row>
    <row r="143" spans="1:51" hidden="1" x14ac:dyDescent="0.25">
      <c r="A143" s="2" t="str">
        <f>IFERROR(VLOOKUP(B143,carteira!A:A,1,0),"")</f>
        <v/>
      </c>
      <c r="B143" s="3" t="s">
        <v>670</v>
      </c>
      <c r="C143" s="2">
        <v>128</v>
      </c>
      <c r="D143" s="4">
        <v>44195</v>
      </c>
      <c r="E143" s="2" t="s">
        <v>671</v>
      </c>
      <c r="F143" s="2">
        <v>0</v>
      </c>
      <c r="G143" s="2" t="s">
        <v>27</v>
      </c>
      <c r="H143" s="2">
        <v>0</v>
      </c>
      <c r="I143" s="2" t="s">
        <v>27</v>
      </c>
      <c r="J143" s="2">
        <v>0</v>
      </c>
      <c r="K143" s="5">
        <v>9550340000</v>
      </c>
      <c r="L143" s="4">
        <v>44651</v>
      </c>
      <c r="M143" s="5">
        <v>15453300000</v>
      </c>
      <c r="N143" s="5">
        <v>74612000</v>
      </c>
      <c r="O143" s="2">
        <v>26.6</v>
      </c>
      <c r="P143" s="2">
        <v>4.8099999999999996</v>
      </c>
      <c r="Q143" s="6">
        <v>0</v>
      </c>
      <c r="R143" s="2">
        <v>5.05</v>
      </c>
      <c r="S143" s="2">
        <v>25.34</v>
      </c>
      <c r="T143" s="6">
        <v>0</v>
      </c>
      <c r="U143" s="2" t="s">
        <v>672</v>
      </c>
      <c r="V143" s="2" t="s">
        <v>264</v>
      </c>
      <c r="W143" s="6">
        <v>0</v>
      </c>
      <c r="X143" s="2" t="s">
        <v>651</v>
      </c>
      <c r="Y143" s="2" t="s">
        <v>336</v>
      </c>
      <c r="Z143" s="2" t="s">
        <v>187</v>
      </c>
      <c r="AA143" s="2" t="s">
        <v>71</v>
      </c>
      <c r="AB143" s="2" t="s">
        <v>673</v>
      </c>
      <c r="AC143" s="6">
        <v>9.2999999999999999E-2</v>
      </c>
      <c r="AD143" s="2" t="s">
        <v>674</v>
      </c>
      <c r="AE143" s="2" t="s">
        <v>535</v>
      </c>
      <c r="AF143" s="6">
        <v>0</v>
      </c>
      <c r="AG143" s="2" t="s">
        <v>526</v>
      </c>
      <c r="AH143" s="2" t="s">
        <v>675</v>
      </c>
      <c r="AI143" s="2" t="s">
        <v>659</v>
      </c>
      <c r="AJ143" s="2" t="s">
        <v>676</v>
      </c>
      <c r="AK143" s="2" t="s">
        <v>677</v>
      </c>
      <c r="AL143" s="2" t="s">
        <v>84</v>
      </c>
      <c r="AM143" s="2" t="s">
        <v>234</v>
      </c>
      <c r="AN143" s="5">
        <v>12912000000</v>
      </c>
      <c r="AO143" s="5">
        <v>6443000000</v>
      </c>
      <c r="AP143" s="5">
        <v>540000000</v>
      </c>
      <c r="AQ143" s="5">
        <v>5903000000</v>
      </c>
      <c r="AR143" s="5">
        <v>3938000000</v>
      </c>
      <c r="AS143" s="5">
        <v>1891000000</v>
      </c>
      <c r="AT143" s="5">
        <v>8643000000</v>
      </c>
      <c r="AU143" s="5">
        <v>2001000000</v>
      </c>
      <c r="AV143" s="5">
        <v>1198000000</v>
      </c>
      <c r="AW143" s="5">
        <v>336000000</v>
      </c>
      <c r="AX143" s="5">
        <v>359000000</v>
      </c>
      <c r="AY143" s="5">
        <v>83000000</v>
      </c>
    </row>
    <row r="144" spans="1:51" hidden="1" x14ac:dyDescent="0.25">
      <c r="A144" s="2" t="str">
        <f>IFERROR(VLOOKUP(B144,carteira!A:A,1,0),"")</f>
        <v/>
      </c>
      <c r="B144" s="3" t="s">
        <v>2137</v>
      </c>
      <c r="C144" s="2">
        <v>79.930000000000007</v>
      </c>
      <c r="D144" s="4">
        <v>44693</v>
      </c>
      <c r="E144" s="2" t="s">
        <v>2138</v>
      </c>
      <c r="F144" s="2">
        <v>46.99</v>
      </c>
      <c r="G144" s="2" t="s">
        <v>197</v>
      </c>
      <c r="H144" s="2">
        <v>79.95</v>
      </c>
      <c r="I144" s="2" t="s">
        <v>1347</v>
      </c>
      <c r="J144" s="2">
        <v>731</v>
      </c>
      <c r="K144" s="5">
        <v>235634000</v>
      </c>
      <c r="L144" s="4">
        <v>44651</v>
      </c>
      <c r="M144" s="5">
        <v>193896000</v>
      </c>
      <c r="N144" s="5">
        <v>2948000</v>
      </c>
      <c r="O144" s="2">
        <v>3.43</v>
      </c>
      <c r="P144" s="2">
        <v>23.29</v>
      </c>
      <c r="Q144" s="6">
        <v>0.22989999999999999</v>
      </c>
      <c r="R144" s="2">
        <v>0.96</v>
      </c>
      <c r="S144" s="2">
        <v>83.33</v>
      </c>
      <c r="T144" s="6">
        <v>0.22989999999999999</v>
      </c>
      <c r="U144" s="2">
        <v>4.76</v>
      </c>
      <c r="V144" s="6">
        <v>0.25700000000000001</v>
      </c>
      <c r="W144" s="6">
        <v>0.62649999999999995</v>
      </c>
      <c r="X144" s="2">
        <v>0.71</v>
      </c>
      <c r="Y144" s="6">
        <v>0.14899999999999999</v>
      </c>
      <c r="Z144" s="2">
        <v>0.67</v>
      </c>
      <c r="AA144" s="6">
        <v>0.20599999999999999</v>
      </c>
      <c r="AB144" s="2">
        <v>2</v>
      </c>
      <c r="AC144" s="6">
        <v>0.14000000000000001</v>
      </c>
      <c r="AD144" s="2">
        <v>2.2400000000000002</v>
      </c>
      <c r="AE144" s="6">
        <v>0.187</v>
      </c>
      <c r="AF144" s="6">
        <v>0.106</v>
      </c>
      <c r="AG144" s="6">
        <v>0.28000000000000003</v>
      </c>
      <c r="AH144" s="2">
        <v>3.54</v>
      </c>
      <c r="AI144" s="2">
        <v>2.2400000000000002</v>
      </c>
      <c r="AJ144" s="2">
        <v>3.92</v>
      </c>
      <c r="AK144" s="2">
        <v>0.06</v>
      </c>
      <c r="AL144" s="6">
        <v>0.254</v>
      </c>
      <c r="AM144" s="2">
        <v>0.94</v>
      </c>
      <c r="AN144" s="5">
        <v>353163000</v>
      </c>
      <c r="AO144" s="5">
        <v>15886000</v>
      </c>
      <c r="AP144" s="5">
        <v>57624000</v>
      </c>
      <c r="AQ144" s="5">
        <v>-41738000</v>
      </c>
      <c r="AR144" s="5">
        <v>212837000</v>
      </c>
      <c r="AS144" s="5">
        <v>245645000</v>
      </c>
      <c r="AT144" s="5">
        <v>332571000</v>
      </c>
      <c r="AU144" s="5">
        <v>79721000</v>
      </c>
      <c r="AV144" s="5">
        <v>49470000</v>
      </c>
      <c r="AW144" s="5">
        <v>9473000</v>
      </c>
      <c r="AX144" s="5">
        <v>68673000</v>
      </c>
      <c r="AY144" s="5">
        <v>11644000</v>
      </c>
    </row>
    <row r="145" spans="1:51" hidden="1" x14ac:dyDescent="0.25">
      <c r="A145" s="2" t="str">
        <f>IFERROR(VLOOKUP(B145,carteira!A:A,1,0),"")</f>
        <v/>
      </c>
      <c r="B145" s="3" t="s">
        <v>2381</v>
      </c>
      <c r="C145" s="2">
        <v>39.99</v>
      </c>
      <c r="D145" s="4">
        <v>44697</v>
      </c>
      <c r="E145" s="2" t="s">
        <v>2382</v>
      </c>
      <c r="F145" s="2">
        <v>36.520000000000003</v>
      </c>
      <c r="G145" s="2" t="s">
        <v>27</v>
      </c>
      <c r="H145" s="2">
        <v>40.590000000000003</v>
      </c>
      <c r="I145" s="2" t="s">
        <v>27</v>
      </c>
      <c r="J145" s="5">
        <v>13462</v>
      </c>
      <c r="K145" s="5">
        <v>6565710000</v>
      </c>
      <c r="L145" s="4">
        <v>44651</v>
      </c>
      <c r="M145" s="5">
        <v>7853650000</v>
      </c>
      <c r="N145" s="5">
        <v>164184000</v>
      </c>
      <c r="O145" s="2">
        <v>7.44</v>
      </c>
      <c r="P145" s="2">
        <v>5.38</v>
      </c>
      <c r="Q145" s="6">
        <v>5.2900000000000003E-2</v>
      </c>
      <c r="R145" s="2">
        <v>2.06</v>
      </c>
      <c r="S145" s="2">
        <v>19.43</v>
      </c>
      <c r="T145" s="6">
        <v>8.1600000000000006E-2</v>
      </c>
      <c r="U145" s="2">
        <v>5</v>
      </c>
      <c r="V145" s="6">
        <v>0.32600000000000001</v>
      </c>
      <c r="W145" s="6">
        <v>0</v>
      </c>
      <c r="X145" s="2">
        <v>1.23</v>
      </c>
      <c r="Y145" s="6">
        <v>0.247</v>
      </c>
      <c r="Z145" s="2">
        <v>0.86</v>
      </c>
      <c r="AA145" s="6">
        <v>0.16600000000000001</v>
      </c>
      <c r="AB145" s="2">
        <v>9.65</v>
      </c>
      <c r="AC145" s="6">
        <v>0.17199999999999999</v>
      </c>
      <c r="AD145" s="2">
        <v>-3.26</v>
      </c>
      <c r="AE145" s="6">
        <v>0.20499999999999999</v>
      </c>
      <c r="AF145" s="6">
        <v>0.13300000000000001</v>
      </c>
      <c r="AG145" s="6">
        <v>0.27700000000000002</v>
      </c>
      <c r="AH145" s="2">
        <v>5.1100000000000003</v>
      </c>
      <c r="AI145" s="2">
        <v>1.38</v>
      </c>
      <c r="AJ145" s="2">
        <v>5.98</v>
      </c>
      <c r="AK145" s="2">
        <v>0.66</v>
      </c>
      <c r="AL145" s="6">
        <v>9.6000000000000002E-2</v>
      </c>
      <c r="AM145" s="2">
        <v>0.7</v>
      </c>
      <c r="AN145" s="5">
        <v>7655940000</v>
      </c>
      <c r="AO145" s="5">
        <v>2108890000</v>
      </c>
      <c r="AP145" s="5">
        <v>820958000</v>
      </c>
      <c r="AQ145" s="5">
        <v>1287930000</v>
      </c>
      <c r="AR145" s="5">
        <v>2453000000</v>
      </c>
      <c r="AS145" s="5">
        <v>3190590000</v>
      </c>
      <c r="AT145" s="5">
        <v>5325290000</v>
      </c>
      <c r="AU145" s="5">
        <v>1046290000</v>
      </c>
      <c r="AV145" s="5">
        <v>1313130000</v>
      </c>
      <c r="AW145" s="5">
        <v>253119000</v>
      </c>
      <c r="AX145" s="5">
        <v>882876000</v>
      </c>
      <c r="AY145" s="5">
        <v>133098000</v>
      </c>
    </row>
    <row r="146" spans="1:51" hidden="1" x14ac:dyDescent="0.25">
      <c r="A146" s="2" t="str">
        <f>IFERROR(VLOOKUP(B146,carteira!A:A,1,0),"")</f>
        <v/>
      </c>
      <c r="B146" s="3" t="s">
        <v>597</v>
      </c>
      <c r="C146" s="2">
        <v>25.55</v>
      </c>
      <c r="D146" s="4">
        <v>44645</v>
      </c>
      <c r="E146" s="2" t="s">
        <v>598</v>
      </c>
      <c r="F146" s="2">
        <v>20</v>
      </c>
      <c r="G146" s="2" t="s">
        <v>27</v>
      </c>
      <c r="H146" s="2">
        <v>29</v>
      </c>
      <c r="I146" s="2" t="s">
        <v>27</v>
      </c>
      <c r="J146" s="5">
        <v>33871</v>
      </c>
      <c r="K146" s="5">
        <v>8367700000</v>
      </c>
      <c r="L146" s="4">
        <v>44651</v>
      </c>
      <c r="M146" s="5">
        <v>9798160000</v>
      </c>
      <c r="N146" s="5">
        <v>327503000</v>
      </c>
      <c r="O146" s="2">
        <v>25.75</v>
      </c>
      <c r="P146" s="2">
        <v>0.99</v>
      </c>
      <c r="Q146" s="6">
        <v>0</v>
      </c>
      <c r="R146" s="2">
        <v>1.1000000000000001</v>
      </c>
      <c r="S146" s="2">
        <v>23.16</v>
      </c>
      <c r="T146" s="6">
        <v>0</v>
      </c>
      <c r="U146" s="2" t="s">
        <v>599</v>
      </c>
      <c r="V146" s="2" t="s">
        <v>600</v>
      </c>
      <c r="W146" s="6">
        <v>-0.1045</v>
      </c>
      <c r="X146" s="2" t="s">
        <v>383</v>
      </c>
      <c r="Y146" s="2" t="s">
        <v>601</v>
      </c>
      <c r="Z146" s="2" t="s">
        <v>154</v>
      </c>
      <c r="AA146" s="2" t="s">
        <v>602</v>
      </c>
      <c r="AB146" s="2" t="s">
        <v>603</v>
      </c>
      <c r="AC146" s="6">
        <v>8.2000000000000003E-2</v>
      </c>
      <c r="AD146" s="2" t="s">
        <v>604</v>
      </c>
      <c r="AE146" s="2" t="s">
        <v>605</v>
      </c>
      <c r="AF146" s="6">
        <v>0</v>
      </c>
      <c r="AG146" s="2" t="s">
        <v>606</v>
      </c>
      <c r="AH146" s="2" t="s">
        <v>607</v>
      </c>
      <c r="AI146" s="2" t="s">
        <v>608</v>
      </c>
      <c r="AJ146" s="2" t="s">
        <v>609</v>
      </c>
      <c r="AK146" s="2" t="s">
        <v>173</v>
      </c>
      <c r="AL146" s="2" t="s">
        <v>610</v>
      </c>
      <c r="AM146" s="2" t="s">
        <v>316</v>
      </c>
      <c r="AN146" s="5">
        <v>14406000000</v>
      </c>
      <c r="AO146" s="5">
        <v>2032240000</v>
      </c>
      <c r="AP146" s="5">
        <v>601783000</v>
      </c>
      <c r="AQ146" s="5">
        <v>1430460000</v>
      </c>
      <c r="AR146" s="5">
        <v>1157960000</v>
      </c>
      <c r="AS146" s="5">
        <v>7583450000</v>
      </c>
      <c r="AT146" s="5">
        <v>2316980000</v>
      </c>
      <c r="AU146" s="5">
        <v>581048000</v>
      </c>
      <c r="AV146" s="5">
        <v>1188300000</v>
      </c>
      <c r="AW146" s="5">
        <v>170363000</v>
      </c>
      <c r="AX146" s="5">
        <v>324915000</v>
      </c>
      <c r="AY146" s="5">
        <v>-114000</v>
      </c>
    </row>
    <row r="147" spans="1:51" hidden="1" x14ac:dyDescent="0.25">
      <c r="A147" s="2" t="str">
        <f>IFERROR(VLOOKUP(B147,carteira!A:A,1,0),"")</f>
        <v/>
      </c>
      <c r="B147" s="3" t="s">
        <v>1872</v>
      </c>
      <c r="C147" s="2">
        <v>16.29</v>
      </c>
      <c r="D147" s="4">
        <v>38925</v>
      </c>
      <c r="E147" s="2" t="s">
        <v>1873</v>
      </c>
      <c r="F147" s="2">
        <v>0</v>
      </c>
      <c r="G147" s="2" t="s">
        <v>27</v>
      </c>
      <c r="H147" s="2">
        <v>0</v>
      </c>
      <c r="I147" s="2" t="s">
        <v>27</v>
      </c>
      <c r="J147" s="2">
        <v>0</v>
      </c>
      <c r="K147" s="5">
        <v>5335020</v>
      </c>
      <c r="L147" s="4">
        <v>44651</v>
      </c>
      <c r="M147" s="5">
        <v>1435790000</v>
      </c>
      <c r="N147" s="5">
        <v>327503000</v>
      </c>
      <c r="O147" s="2">
        <v>0.02</v>
      </c>
      <c r="P147" s="2">
        <v>992.1</v>
      </c>
      <c r="Q147" s="6">
        <v>0</v>
      </c>
      <c r="R147" s="2">
        <v>0</v>
      </c>
      <c r="S147" s="7">
        <v>23155.4</v>
      </c>
      <c r="T147" s="6">
        <v>0</v>
      </c>
      <c r="U147" s="2" t="s">
        <v>38</v>
      </c>
      <c r="V147" s="2" t="s">
        <v>600</v>
      </c>
      <c r="W147" s="6">
        <v>0</v>
      </c>
      <c r="X147" s="2" t="s">
        <v>38</v>
      </c>
      <c r="Y147" s="2" t="s">
        <v>601</v>
      </c>
      <c r="Z147" s="2" t="s">
        <v>38</v>
      </c>
      <c r="AA147" s="2" t="s">
        <v>602</v>
      </c>
      <c r="AB147" s="2" t="s">
        <v>146</v>
      </c>
      <c r="AC147" s="6">
        <v>8.2000000000000003E-2</v>
      </c>
      <c r="AD147" s="2" t="s">
        <v>975</v>
      </c>
      <c r="AE147" s="2" t="s">
        <v>605</v>
      </c>
      <c r="AF147" s="6">
        <v>0</v>
      </c>
      <c r="AG147" s="2" t="s">
        <v>606</v>
      </c>
      <c r="AH147" s="2" t="s">
        <v>299</v>
      </c>
      <c r="AI147" s="2" t="s">
        <v>608</v>
      </c>
      <c r="AJ147" s="2" t="s">
        <v>469</v>
      </c>
      <c r="AK147" s="2" t="s">
        <v>173</v>
      </c>
      <c r="AL147" s="2" t="s">
        <v>610</v>
      </c>
      <c r="AM147" s="2" t="s">
        <v>316</v>
      </c>
      <c r="AN147" s="5">
        <v>14406000000</v>
      </c>
      <c r="AO147" s="5">
        <v>2032240000</v>
      </c>
      <c r="AP147" s="5">
        <v>601783000</v>
      </c>
      <c r="AQ147" s="5">
        <v>1430460000</v>
      </c>
      <c r="AR147" s="5">
        <v>1157960000</v>
      </c>
      <c r="AS147" s="5">
        <v>7583450000</v>
      </c>
      <c r="AT147" s="5">
        <v>2316980000</v>
      </c>
      <c r="AU147" s="5">
        <v>581048000</v>
      </c>
      <c r="AV147" s="5">
        <v>1188300000</v>
      </c>
      <c r="AW147" s="5">
        <v>170363000</v>
      </c>
      <c r="AX147" s="5">
        <v>324915000</v>
      </c>
      <c r="AY147" s="5">
        <v>-114000</v>
      </c>
    </row>
    <row r="148" spans="1:51" hidden="1" x14ac:dyDescent="0.25">
      <c r="A148" s="2" t="str">
        <f>IFERROR(VLOOKUP(B148,carteira!A:A,1,0),"")</f>
        <v/>
      </c>
      <c r="B148" s="3" t="s">
        <v>2243</v>
      </c>
      <c r="C148" s="2">
        <v>25</v>
      </c>
      <c r="D148" s="4">
        <v>44645</v>
      </c>
      <c r="E148" s="2" t="s">
        <v>2244</v>
      </c>
      <c r="F148" s="2">
        <v>22.5</v>
      </c>
      <c r="G148" s="2" t="s">
        <v>27</v>
      </c>
      <c r="H148" s="2">
        <v>42</v>
      </c>
      <c r="I148" s="2" t="s">
        <v>27</v>
      </c>
      <c r="J148" s="5">
        <v>1676</v>
      </c>
      <c r="K148" s="5">
        <v>8187580000</v>
      </c>
      <c r="L148" s="4">
        <v>44651</v>
      </c>
      <c r="M148" s="5">
        <v>9618030000</v>
      </c>
      <c r="N148" s="5">
        <v>327503000</v>
      </c>
      <c r="O148" s="2">
        <v>25.2</v>
      </c>
      <c r="P148" s="2">
        <v>0.99</v>
      </c>
      <c r="Q148" s="6">
        <v>0</v>
      </c>
      <c r="R148" s="2">
        <v>1.08</v>
      </c>
      <c r="S148" s="2">
        <v>23.16</v>
      </c>
      <c r="T148" s="6">
        <v>0</v>
      </c>
      <c r="U148" s="2" t="s">
        <v>494</v>
      </c>
      <c r="V148" s="2" t="s">
        <v>600</v>
      </c>
      <c r="W148" s="6">
        <v>-0.25769999999999998</v>
      </c>
      <c r="X148" s="2" t="s">
        <v>1458</v>
      </c>
      <c r="Y148" s="2" t="s">
        <v>601</v>
      </c>
      <c r="Z148" s="2" t="s">
        <v>378</v>
      </c>
      <c r="AA148" s="2" t="s">
        <v>602</v>
      </c>
      <c r="AB148" s="2" t="s">
        <v>2245</v>
      </c>
      <c r="AC148" s="6">
        <v>8.2000000000000003E-2</v>
      </c>
      <c r="AD148" s="2" t="s">
        <v>1852</v>
      </c>
      <c r="AE148" s="2" t="s">
        <v>605</v>
      </c>
      <c r="AF148" s="6">
        <v>0</v>
      </c>
      <c r="AG148" s="2" t="s">
        <v>606</v>
      </c>
      <c r="AH148" s="2" t="s">
        <v>2246</v>
      </c>
      <c r="AI148" s="2" t="s">
        <v>608</v>
      </c>
      <c r="AJ148" s="2" t="s">
        <v>1753</v>
      </c>
      <c r="AK148" s="2" t="s">
        <v>173</v>
      </c>
      <c r="AL148" s="2" t="s">
        <v>610</v>
      </c>
      <c r="AM148" s="2" t="s">
        <v>316</v>
      </c>
      <c r="AN148" s="5">
        <v>14406000000</v>
      </c>
      <c r="AO148" s="5">
        <v>2032240000</v>
      </c>
      <c r="AP148" s="5">
        <v>601783000</v>
      </c>
      <c r="AQ148" s="5">
        <v>1430460000</v>
      </c>
      <c r="AR148" s="5">
        <v>1157960000</v>
      </c>
      <c r="AS148" s="5">
        <v>7583450000</v>
      </c>
      <c r="AT148" s="5">
        <v>2316980000</v>
      </c>
      <c r="AU148" s="5">
        <v>581048000</v>
      </c>
      <c r="AV148" s="5">
        <v>1188300000</v>
      </c>
      <c r="AW148" s="5">
        <v>170363000</v>
      </c>
      <c r="AX148" s="5">
        <v>324915000</v>
      </c>
      <c r="AY148" s="5">
        <v>-114000</v>
      </c>
    </row>
    <row r="149" spans="1:51" hidden="1" x14ac:dyDescent="0.25">
      <c r="A149" s="2" t="str">
        <f>IFERROR(VLOOKUP(B149,carteira!A:A,1,0),"")</f>
        <v/>
      </c>
      <c r="B149" s="3" t="s">
        <v>2247</v>
      </c>
      <c r="C149" s="2">
        <v>25.25</v>
      </c>
      <c r="D149" s="4">
        <v>44645</v>
      </c>
      <c r="E149" s="2" t="s">
        <v>2248</v>
      </c>
      <c r="F149" s="2">
        <v>19.670000000000002</v>
      </c>
      <c r="G149" s="2" t="s">
        <v>27</v>
      </c>
      <c r="H149" s="2">
        <v>26.65</v>
      </c>
      <c r="I149" s="2" t="s">
        <v>27</v>
      </c>
      <c r="J149" s="5">
        <v>14508600</v>
      </c>
      <c r="K149" s="5">
        <v>8269450000</v>
      </c>
      <c r="L149" s="4">
        <v>44651</v>
      </c>
      <c r="M149" s="5">
        <v>9699910000</v>
      </c>
      <c r="N149" s="5">
        <v>327503000</v>
      </c>
      <c r="O149" s="2">
        <v>25.45</v>
      </c>
      <c r="P149" s="2">
        <v>0.99</v>
      </c>
      <c r="Q149" s="6">
        <v>0</v>
      </c>
      <c r="R149" s="2">
        <v>1.0900000000000001</v>
      </c>
      <c r="S149" s="2">
        <v>23.16</v>
      </c>
      <c r="T149" s="6">
        <v>0</v>
      </c>
      <c r="U149" s="2" t="s">
        <v>1585</v>
      </c>
      <c r="V149" s="2" t="s">
        <v>600</v>
      </c>
      <c r="W149" s="6">
        <v>7.1999999999999998E-3</v>
      </c>
      <c r="X149" s="2" t="s">
        <v>1016</v>
      </c>
      <c r="Y149" s="2" t="s">
        <v>601</v>
      </c>
      <c r="Z149" s="2" t="s">
        <v>378</v>
      </c>
      <c r="AA149" s="2" t="s">
        <v>602</v>
      </c>
      <c r="AB149" s="2" t="s">
        <v>2249</v>
      </c>
      <c r="AC149" s="6">
        <v>8.2000000000000003E-2</v>
      </c>
      <c r="AD149" s="2" t="s">
        <v>1595</v>
      </c>
      <c r="AE149" s="2" t="s">
        <v>605</v>
      </c>
      <c r="AF149" s="6">
        <v>0</v>
      </c>
      <c r="AG149" s="2" t="s">
        <v>606</v>
      </c>
      <c r="AH149" s="2" t="s">
        <v>942</v>
      </c>
      <c r="AI149" s="2" t="s">
        <v>608</v>
      </c>
      <c r="AJ149" s="2" t="s">
        <v>1743</v>
      </c>
      <c r="AK149" s="2" t="s">
        <v>173</v>
      </c>
      <c r="AL149" s="2" t="s">
        <v>610</v>
      </c>
      <c r="AM149" s="2" t="s">
        <v>316</v>
      </c>
      <c r="AN149" s="5">
        <v>14406000000</v>
      </c>
      <c r="AO149" s="5">
        <v>2032240000</v>
      </c>
      <c r="AP149" s="5">
        <v>601783000</v>
      </c>
      <c r="AQ149" s="5">
        <v>1430460000</v>
      </c>
      <c r="AR149" s="5">
        <v>1157960000</v>
      </c>
      <c r="AS149" s="5">
        <v>7583450000</v>
      </c>
      <c r="AT149" s="5">
        <v>2316980000</v>
      </c>
      <c r="AU149" s="5">
        <v>581048000</v>
      </c>
      <c r="AV149" s="5">
        <v>1188300000</v>
      </c>
      <c r="AW149" s="5">
        <v>170363000</v>
      </c>
      <c r="AX149" s="5">
        <v>324915000</v>
      </c>
      <c r="AY149" s="5">
        <v>-114000</v>
      </c>
    </row>
    <row r="150" spans="1:51" hidden="1" x14ac:dyDescent="0.25">
      <c r="A150" s="2" t="str">
        <f>IFERROR(VLOOKUP(B150,carteira!A:A,1,0),"")</f>
        <v/>
      </c>
      <c r="B150" s="3" t="s">
        <v>1945</v>
      </c>
      <c r="C150" s="2">
        <v>28.4</v>
      </c>
      <c r="D150" s="4">
        <v>44697</v>
      </c>
      <c r="E150" s="2" t="s">
        <v>1946</v>
      </c>
      <c r="F150" s="2">
        <v>21.15</v>
      </c>
      <c r="G150" s="2" t="s">
        <v>27</v>
      </c>
      <c r="H150" s="2">
        <v>28.8</v>
      </c>
      <c r="I150" s="2" t="s">
        <v>27</v>
      </c>
      <c r="J150" s="5">
        <v>17365</v>
      </c>
      <c r="K150" s="5">
        <v>5502760000</v>
      </c>
      <c r="L150" s="4">
        <v>44651</v>
      </c>
      <c r="M150" s="5">
        <v>9476760000</v>
      </c>
      <c r="N150" s="5">
        <v>193759000</v>
      </c>
      <c r="O150" s="2">
        <v>5.91</v>
      </c>
      <c r="P150" s="2">
        <v>4.8</v>
      </c>
      <c r="Q150" s="6">
        <v>5.1900000000000002E-2</v>
      </c>
      <c r="R150" s="2">
        <v>1.58</v>
      </c>
      <c r="S150" s="2">
        <v>17.989999999999998</v>
      </c>
      <c r="T150" s="6">
        <v>8.7800000000000003E-2</v>
      </c>
      <c r="U150" s="2">
        <v>3.24</v>
      </c>
      <c r="V150" s="6">
        <v>0.222</v>
      </c>
      <c r="W150" s="6">
        <v>0.33489999999999998</v>
      </c>
      <c r="X150" s="2">
        <v>0.63</v>
      </c>
      <c r="Y150" s="6">
        <v>0.19400000000000001</v>
      </c>
      <c r="Z150" s="2">
        <v>0.5</v>
      </c>
      <c r="AA150" s="6">
        <v>0.106</v>
      </c>
      <c r="AB150" s="2">
        <v>3.57</v>
      </c>
      <c r="AC150" s="6">
        <v>0.154</v>
      </c>
      <c r="AD150" s="2">
        <v>-1.84</v>
      </c>
      <c r="AE150" s="6">
        <v>0.183</v>
      </c>
      <c r="AF150" s="6">
        <v>0.16600000000000001</v>
      </c>
      <c r="AG150" s="6">
        <v>0.26700000000000002</v>
      </c>
      <c r="AH150" s="2">
        <v>4.7300000000000004</v>
      </c>
      <c r="AI150" s="2">
        <v>1.51</v>
      </c>
      <c r="AJ150" s="2">
        <v>5.58</v>
      </c>
      <c r="AK150" s="2">
        <v>1.44</v>
      </c>
      <c r="AL150" s="6">
        <v>9.0999999999999998E-2</v>
      </c>
      <c r="AM150" s="2">
        <v>0.79</v>
      </c>
      <c r="AN150" s="5">
        <v>11033000000</v>
      </c>
      <c r="AO150" s="5">
        <v>5011000000</v>
      </c>
      <c r="AP150" s="5">
        <v>1037000000</v>
      </c>
      <c r="AQ150" s="5">
        <v>3974000000</v>
      </c>
      <c r="AR150" s="5">
        <v>4560000000</v>
      </c>
      <c r="AS150" s="5">
        <v>3485000000</v>
      </c>
      <c r="AT150" s="5">
        <v>8749000000</v>
      </c>
      <c r="AU150" s="5">
        <v>2167000000</v>
      </c>
      <c r="AV150" s="5">
        <v>1697000000</v>
      </c>
      <c r="AW150" s="5">
        <v>564000000</v>
      </c>
      <c r="AX150" s="5">
        <v>931000000</v>
      </c>
      <c r="AY150" s="5">
        <v>314000000</v>
      </c>
    </row>
    <row r="151" spans="1:51" hidden="1" x14ac:dyDescent="0.25">
      <c r="A151" s="2" t="str">
        <f>IFERROR(VLOOKUP(B151,carteira!A:A,1,0),"")</f>
        <v/>
      </c>
      <c r="B151" s="3" t="s">
        <v>329</v>
      </c>
      <c r="C151" s="2">
        <v>40.99</v>
      </c>
      <c r="D151" s="4">
        <v>44698</v>
      </c>
      <c r="E151" s="2" t="s">
        <v>330</v>
      </c>
      <c r="F151" s="2">
        <v>32.020000000000003</v>
      </c>
      <c r="G151" s="2" t="s">
        <v>57</v>
      </c>
      <c r="H151" s="2">
        <v>41.76</v>
      </c>
      <c r="I151" s="2" t="s">
        <v>58</v>
      </c>
      <c r="J151" s="5">
        <v>96530</v>
      </c>
      <c r="K151" s="5">
        <v>1215190000</v>
      </c>
      <c r="L151" s="4">
        <v>44651</v>
      </c>
      <c r="M151" s="2" t="s">
        <v>288</v>
      </c>
      <c r="N151" s="5">
        <v>29646000</v>
      </c>
      <c r="O151" s="2">
        <v>1.43</v>
      </c>
      <c r="P151" s="2">
        <v>28.64</v>
      </c>
      <c r="Q151" s="6">
        <v>1.1900000000000001E-2</v>
      </c>
      <c r="R151" s="2">
        <v>0.38</v>
      </c>
      <c r="S151" s="2">
        <v>108.62</v>
      </c>
      <c r="T151" s="6">
        <v>4.3999999999999997E-2</v>
      </c>
      <c r="U151" s="2" t="s">
        <v>288</v>
      </c>
      <c r="V151" s="2" t="s">
        <v>288</v>
      </c>
      <c r="W151" s="6">
        <v>0.20250000000000001</v>
      </c>
      <c r="X151" s="2" t="s">
        <v>288</v>
      </c>
      <c r="Y151" s="2" t="s">
        <v>288</v>
      </c>
      <c r="Z151" s="2" t="s">
        <v>288</v>
      </c>
      <c r="AA151" s="6">
        <v>0</v>
      </c>
      <c r="AB151" s="2" t="s">
        <v>288</v>
      </c>
      <c r="AC151" s="6">
        <v>0</v>
      </c>
      <c r="AD151" s="2" t="s">
        <v>288</v>
      </c>
      <c r="AE151" s="2" t="s">
        <v>288</v>
      </c>
      <c r="AF151" s="6">
        <v>0.16700000000000001</v>
      </c>
      <c r="AG151" s="6">
        <v>0.26400000000000001</v>
      </c>
      <c r="AH151" s="2" t="s">
        <v>288</v>
      </c>
      <c r="AI151" s="2" t="s">
        <v>288</v>
      </c>
      <c r="AJ151" s="2" t="s">
        <v>288</v>
      </c>
      <c r="AK151" s="2" t="s">
        <v>288</v>
      </c>
      <c r="AL151" s="6">
        <v>9.8000000000000004E-2</v>
      </c>
      <c r="AM151" s="2" t="s">
        <v>288</v>
      </c>
      <c r="AN151" s="5">
        <v>29722700000</v>
      </c>
      <c r="AO151" s="2">
        <v>0</v>
      </c>
      <c r="AP151" s="2">
        <v>0</v>
      </c>
      <c r="AQ151" s="5">
        <v>3220180000</v>
      </c>
      <c r="AR151" s="5">
        <v>636869000</v>
      </c>
      <c r="AS151" s="5">
        <v>236518000</v>
      </c>
      <c r="AT151" s="5">
        <v>876349000</v>
      </c>
      <c r="AU151" s="5">
        <v>236771000</v>
      </c>
      <c r="AV151" s="5">
        <v>849205000</v>
      </c>
      <c r="AW151" s="5">
        <v>216849000</v>
      </c>
    </row>
    <row r="152" spans="1:51" hidden="1" x14ac:dyDescent="0.25">
      <c r="A152" s="2" t="str">
        <f>IFERROR(VLOOKUP(B152,carteira!A:A,1,0),"")</f>
        <v/>
      </c>
      <c r="B152" s="3" t="s">
        <v>556</v>
      </c>
      <c r="C152" s="2">
        <v>26.2</v>
      </c>
      <c r="D152" s="4">
        <v>39363</v>
      </c>
      <c r="E152" s="2" t="s">
        <v>557</v>
      </c>
      <c r="F152" s="2">
        <v>0</v>
      </c>
      <c r="G152" s="2" t="s">
        <v>27</v>
      </c>
      <c r="H152" s="2">
        <v>0</v>
      </c>
      <c r="I152" s="2" t="s">
        <v>27</v>
      </c>
      <c r="J152" s="2">
        <v>0</v>
      </c>
      <c r="K152" s="5">
        <v>858836000</v>
      </c>
      <c r="L152" s="4">
        <v>39447</v>
      </c>
      <c r="M152" s="5">
        <v>1908770000</v>
      </c>
      <c r="N152" s="5">
        <v>32780000</v>
      </c>
      <c r="O152" s="2">
        <v>-4.8499999999999996</v>
      </c>
      <c r="P152" s="2">
        <v>-5.4</v>
      </c>
      <c r="Q152" s="6">
        <v>0</v>
      </c>
      <c r="R152" s="2">
        <v>1.89</v>
      </c>
      <c r="S152" s="2">
        <v>13.83</v>
      </c>
      <c r="T152" s="6">
        <v>0</v>
      </c>
      <c r="U152" s="2" t="s">
        <v>558</v>
      </c>
      <c r="V152" s="2" t="s">
        <v>118</v>
      </c>
      <c r="W152" s="6">
        <v>0</v>
      </c>
      <c r="X152" s="2" t="s">
        <v>283</v>
      </c>
      <c r="Y152" s="2" t="s">
        <v>459</v>
      </c>
      <c r="Z152" s="2" t="s">
        <v>226</v>
      </c>
      <c r="AA152" s="2" t="s">
        <v>559</v>
      </c>
      <c r="AB152" s="2" t="s">
        <v>560</v>
      </c>
      <c r="AC152" s="6">
        <v>-1E-3</v>
      </c>
      <c r="AD152" s="2" t="s">
        <v>561</v>
      </c>
      <c r="AE152" s="2" t="s">
        <v>562</v>
      </c>
      <c r="AF152" s="6">
        <v>0</v>
      </c>
      <c r="AG152" s="2" t="s">
        <v>563</v>
      </c>
      <c r="AH152" s="2" t="s">
        <v>564</v>
      </c>
      <c r="AI152" s="2" t="s">
        <v>565</v>
      </c>
      <c r="AJ152" s="2" t="s">
        <v>564</v>
      </c>
      <c r="AK152" s="2" t="s">
        <v>312</v>
      </c>
      <c r="AL152" s="2" t="s">
        <v>566</v>
      </c>
      <c r="AM152" s="2" t="s">
        <v>567</v>
      </c>
      <c r="AN152" s="5">
        <v>5127470000</v>
      </c>
      <c r="AO152" s="5">
        <v>1125610000</v>
      </c>
      <c r="AP152" s="5">
        <v>75680000</v>
      </c>
      <c r="AQ152" s="5">
        <v>1049930000</v>
      </c>
      <c r="AR152" s="5">
        <v>1232320000</v>
      </c>
      <c r="AS152" s="5">
        <v>453387000</v>
      </c>
      <c r="AT152" s="5">
        <v>1688400000</v>
      </c>
      <c r="AU152" s="5">
        <v>435613000</v>
      </c>
      <c r="AV152" s="5">
        <v>-3347010</v>
      </c>
      <c r="AW152" s="5">
        <v>2522990</v>
      </c>
      <c r="AX152" s="5">
        <v>-176923000</v>
      </c>
      <c r="AY152" s="5">
        <v>-64277000</v>
      </c>
    </row>
    <row r="153" spans="1:51" hidden="1" x14ac:dyDescent="0.25">
      <c r="A153" s="2" t="str">
        <f>IFERROR(VLOOKUP(B153,carteira!A:A,1,0),"")</f>
        <v/>
      </c>
      <c r="B153" s="3" t="s">
        <v>1860</v>
      </c>
      <c r="C153" s="2">
        <v>16</v>
      </c>
      <c r="D153" s="4">
        <v>38223</v>
      </c>
      <c r="E153" s="2" t="s">
        <v>1861</v>
      </c>
      <c r="F153" s="2">
        <v>0</v>
      </c>
      <c r="G153" s="2" t="s">
        <v>27</v>
      </c>
      <c r="H153" s="2">
        <v>0</v>
      </c>
      <c r="I153" s="2" t="s">
        <v>27</v>
      </c>
      <c r="J153" s="2">
        <v>0</v>
      </c>
      <c r="K153" s="5">
        <v>524480</v>
      </c>
      <c r="L153" s="4">
        <v>39447</v>
      </c>
      <c r="M153" s="5">
        <v>1050460000</v>
      </c>
      <c r="N153" s="5">
        <v>32780000</v>
      </c>
      <c r="O153" s="2">
        <v>0</v>
      </c>
      <c r="P153" s="7">
        <v>-5397.29</v>
      </c>
      <c r="Q153" s="6">
        <v>0</v>
      </c>
      <c r="R153" s="2">
        <v>0</v>
      </c>
      <c r="S153" s="7">
        <v>13831.2</v>
      </c>
      <c r="T153" s="6">
        <v>0</v>
      </c>
      <c r="U153" s="2" t="s">
        <v>425</v>
      </c>
      <c r="V153" s="2" t="s">
        <v>118</v>
      </c>
      <c r="W153" s="6">
        <v>0</v>
      </c>
      <c r="X153" s="2" t="s">
        <v>38</v>
      </c>
      <c r="Y153" s="2" t="s">
        <v>459</v>
      </c>
      <c r="Z153" s="2" t="s">
        <v>38</v>
      </c>
      <c r="AA153" s="2" t="s">
        <v>559</v>
      </c>
      <c r="AB153" s="2" t="s">
        <v>975</v>
      </c>
      <c r="AC153" s="6">
        <v>-1E-3</v>
      </c>
      <c r="AD153" s="2" t="s">
        <v>975</v>
      </c>
      <c r="AE153" s="2" t="s">
        <v>562</v>
      </c>
      <c r="AF153" s="6">
        <v>0</v>
      </c>
      <c r="AG153" s="2" t="s">
        <v>563</v>
      </c>
      <c r="AH153" s="2" t="s">
        <v>1862</v>
      </c>
      <c r="AI153" s="2" t="s">
        <v>565</v>
      </c>
      <c r="AJ153" s="2" t="s">
        <v>1862</v>
      </c>
      <c r="AK153" s="2" t="s">
        <v>312</v>
      </c>
      <c r="AL153" s="2" t="s">
        <v>566</v>
      </c>
      <c r="AM153" s="2" t="s">
        <v>567</v>
      </c>
      <c r="AN153" s="5">
        <v>5127470000</v>
      </c>
      <c r="AO153" s="5">
        <v>1125610000</v>
      </c>
      <c r="AP153" s="5">
        <v>75680000</v>
      </c>
      <c r="AQ153" s="5">
        <v>1049930000</v>
      </c>
      <c r="AR153" s="5">
        <v>1232320000</v>
      </c>
      <c r="AS153" s="5">
        <v>453387000</v>
      </c>
      <c r="AT153" s="5">
        <v>1688400000</v>
      </c>
      <c r="AU153" s="5">
        <v>435613000</v>
      </c>
      <c r="AV153" s="5">
        <v>-3347010</v>
      </c>
      <c r="AW153" s="5">
        <v>2522990</v>
      </c>
      <c r="AX153" s="5">
        <v>-176923000</v>
      </c>
      <c r="AY153" s="5">
        <v>-64277000</v>
      </c>
    </row>
    <row r="154" spans="1:51" hidden="1" x14ac:dyDescent="0.25">
      <c r="A154" s="2" t="str">
        <f>IFERROR(VLOOKUP(B154,carteira!A:A,1,0),"")</f>
        <v/>
      </c>
      <c r="B154" s="3" t="s">
        <v>2088</v>
      </c>
      <c r="C154" s="2">
        <v>10.62</v>
      </c>
      <c r="D154" s="4">
        <v>44698</v>
      </c>
      <c r="E154" s="2" t="s">
        <v>2089</v>
      </c>
      <c r="F154" s="2">
        <v>8.93</v>
      </c>
      <c r="G154" s="2" t="s">
        <v>1036</v>
      </c>
      <c r="H154" s="2">
        <v>14.36</v>
      </c>
      <c r="I154" s="2" t="s">
        <v>1136</v>
      </c>
      <c r="J154" s="5">
        <v>26174000</v>
      </c>
      <c r="K154" s="5">
        <v>3497500000</v>
      </c>
      <c r="L154" s="4">
        <v>44651</v>
      </c>
      <c r="M154" s="5">
        <v>6441340000</v>
      </c>
      <c r="N154" s="5">
        <v>329331000</v>
      </c>
      <c r="O154" s="2">
        <v>5.04</v>
      </c>
      <c r="P154" s="2">
        <v>2.11</v>
      </c>
      <c r="Q154" s="6">
        <v>-4.7000000000000002E-3</v>
      </c>
      <c r="R154" s="2">
        <v>1.33</v>
      </c>
      <c r="S154" s="2">
        <v>7.97</v>
      </c>
      <c r="T154" s="6">
        <v>4.8000000000000001E-2</v>
      </c>
      <c r="U154" s="2">
        <v>2.73</v>
      </c>
      <c r="V154" s="6">
        <v>0.25</v>
      </c>
      <c r="W154" s="6">
        <v>-0.23230000000000001</v>
      </c>
      <c r="X154" s="2">
        <v>0.36</v>
      </c>
      <c r="Y154" s="6">
        <v>0.13300000000000001</v>
      </c>
      <c r="Z154" s="2">
        <v>0.31</v>
      </c>
      <c r="AA154" s="6">
        <v>9.0999999999999998E-2</v>
      </c>
      <c r="AB154" s="2">
        <v>1.1000000000000001</v>
      </c>
      <c r="AC154" s="6">
        <v>0.115</v>
      </c>
      <c r="AD154" s="2">
        <v>-4.88</v>
      </c>
      <c r="AE154" s="6">
        <v>0.16</v>
      </c>
      <c r="AF154" s="6">
        <v>6.0999999999999999E-2</v>
      </c>
      <c r="AG154" s="6">
        <v>0.26400000000000001</v>
      </c>
      <c r="AH154" s="2">
        <v>4.26</v>
      </c>
      <c r="AI154" s="2">
        <v>1.83</v>
      </c>
      <c r="AJ154" s="2">
        <v>5.03</v>
      </c>
      <c r="AK154" s="2">
        <v>1.85</v>
      </c>
      <c r="AL154" s="6">
        <v>0.27900000000000003</v>
      </c>
      <c r="AM154" s="2">
        <v>0.87</v>
      </c>
      <c r="AN154" s="5">
        <v>11115500000</v>
      </c>
      <c r="AO154" s="5">
        <v>4859620000</v>
      </c>
      <c r="AP154" s="5">
        <v>1915780000</v>
      </c>
      <c r="AQ154" s="5">
        <v>2943840000</v>
      </c>
      <c r="AR154" s="5">
        <v>7011510000</v>
      </c>
      <c r="AS154" s="5">
        <v>2624880000</v>
      </c>
      <c r="AT154" s="5">
        <v>9621130000</v>
      </c>
      <c r="AU154" s="5">
        <v>2476350000</v>
      </c>
      <c r="AV154" s="5">
        <v>1280170000</v>
      </c>
      <c r="AW154" s="5">
        <v>363873000</v>
      </c>
      <c r="AX154" s="5">
        <v>693885000</v>
      </c>
      <c r="AY154" s="5">
        <v>130074000</v>
      </c>
    </row>
    <row r="155" spans="1:51" hidden="1" x14ac:dyDescent="0.25">
      <c r="A155" s="2" t="str">
        <f>IFERROR(VLOOKUP(B155,carteira!A:A,1,0),"")</f>
        <v/>
      </c>
      <c r="B155" s="3" t="s">
        <v>1545</v>
      </c>
      <c r="C155" s="2">
        <v>9.0500000000000007</v>
      </c>
      <c r="D155" s="4">
        <v>44698</v>
      </c>
      <c r="E155" s="2" t="s">
        <v>1546</v>
      </c>
      <c r="F155" s="2">
        <v>8.74</v>
      </c>
      <c r="G155" s="2" t="s">
        <v>1036</v>
      </c>
      <c r="H155" s="2">
        <v>13.13</v>
      </c>
      <c r="I155" s="2" t="s">
        <v>1136</v>
      </c>
      <c r="J155" s="5">
        <v>262258</v>
      </c>
      <c r="K155" s="5">
        <v>2980450000</v>
      </c>
      <c r="L155" s="4">
        <v>44651</v>
      </c>
      <c r="M155" s="5">
        <v>5924290000</v>
      </c>
      <c r="N155" s="5">
        <v>329331000</v>
      </c>
      <c r="O155" s="2">
        <v>4.3</v>
      </c>
      <c r="P155" s="2">
        <v>2.11</v>
      </c>
      <c r="Q155" s="6">
        <v>-3.9300000000000002E-2</v>
      </c>
      <c r="R155" s="2">
        <v>1.1399999999999999</v>
      </c>
      <c r="S155" s="2">
        <v>7.97</v>
      </c>
      <c r="T155" s="6">
        <v>-1.6199999999999999E-2</v>
      </c>
      <c r="U155" s="2">
        <v>2.33</v>
      </c>
      <c r="V155" s="6">
        <v>0.25</v>
      </c>
      <c r="W155" s="6">
        <v>-0.2419</v>
      </c>
      <c r="X155" s="2">
        <v>0.31</v>
      </c>
      <c r="Y155" s="6">
        <v>0.13300000000000001</v>
      </c>
      <c r="Z155" s="2">
        <v>0.27</v>
      </c>
      <c r="AA155" s="6">
        <v>9.0999999999999998E-2</v>
      </c>
      <c r="AB155" s="2">
        <v>0.94</v>
      </c>
      <c r="AC155" s="6">
        <v>0.115</v>
      </c>
      <c r="AD155" s="2">
        <v>-4.16</v>
      </c>
      <c r="AE155" s="6">
        <v>0.16</v>
      </c>
      <c r="AF155" s="6">
        <v>7.1999999999999995E-2</v>
      </c>
      <c r="AG155" s="6">
        <v>0.26400000000000001</v>
      </c>
      <c r="AH155" s="2">
        <v>3.92</v>
      </c>
      <c r="AI155" s="2">
        <v>1.83</v>
      </c>
      <c r="AJ155" s="2">
        <v>4.63</v>
      </c>
      <c r="AK155" s="2">
        <v>1.85</v>
      </c>
      <c r="AL155" s="6">
        <v>0.27900000000000003</v>
      </c>
      <c r="AM155" s="2">
        <v>0.87</v>
      </c>
      <c r="AN155" s="5">
        <v>11115500000</v>
      </c>
      <c r="AO155" s="5">
        <v>4859620000</v>
      </c>
      <c r="AP155" s="5">
        <v>1915780000</v>
      </c>
      <c r="AQ155" s="5">
        <v>2943840000</v>
      </c>
      <c r="AR155" s="5">
        <v>7011510000</v>
      </c>
      <c r="AS155" s="5">
        <v>2624880000</v>
      </c>
      <c r="AT155" s="5">
        <v>9621130000</v>
      </c>
      <c r="AU155" s="5">
        <v>2476350000</v>
      </c>
      <c r="AV155" s="5">
        <v>1280170000</v>
      </c>
      <c r="AW155" s="5">
        <v>363873000</v>
      </c>
      <c r="AX155" s="5">
        <v>693885000</v>
      </c>
      <c r="AY155" s="5">
        <v>130074000</v>
      </c>
    </row>
    <row r="156" spans="1:51" hidden="1" x14ac:dyDescent="0.25">
      <c r="A156" s="2" t="str">
        <f>IFERROR(VLOOKUP(B156,carteira!A:A,1,0),"")</f>
        <v/>
      </c>
      <c r="B156" s="3" t="s">
        <v>521</v>
      </c>
      <c r="C156" s="2">
        <v>4.8600000000000003</v>
      </c>
      <c r="D156" s="4">
        <v>44698</v>
      </c>
      <c r="E156" s="2" t="s">
        <v>522</v>
      </c>
      <c r="F156" s="2">
        <v>3.61</v>
      </c>
      <c r="G156" s="2" t="s">
        <v>101</v>
      </c>
      <c r="H156" s="2">
        <v>6.09</v>
      </c>
      <c r="I156" s="2" t="s">
        <v>102</v>
      </c>
      <c r="J156" s="5">
        <v>253532</v>
      </c>
      <c r="K156" s="5">
        <v>205456000</v>
      </c>
      <c r="L156" s="4">
        <v>44651</v>
      </c>
      <c r="M156" s="5">
        <v>297420000</v>
      </c>
      <c r="N156" s="5">
        <v>42275000</v>
      </c>
      <c r="O156" s="2">
        <v>6.05</v>
      </c>
      <c r="P156" s="2">
        <v>0.8</v>
      </c>
      <c r="Q156" s="6">
        <v>1.67E-2</v>
      </c>
      <c r="R156" s="2">
        <v>1.59</v>
      </c>
      <c r="S156" s="2">
        <v>3.05</v>
      </c>
      <c r="T156" s="6">
        <v>-7.0499999999999993E-2</v>
      </c>
      <c r="U156" s="2">
        <v>3.65</v>
      </c>
      <c r="V156" s="6">
        <v>0.46100000000000002</v>
      </c>
      <c r="W156" s="6">
        <v>-6.1499999999999999E-2</v>
      </c>
      <c r="X156" s="2">
        <v>0.74</v>
      </c>
      <c r="Y156" s="6">
        <v>0.20300000000000001</v>
      </c>
      <c r="Z156" s="2">
        <v>0.61</v>
      </c>
      <c r="AA156" s="6">
        <v>0.123</v>
      </c>
      <c r="AB156" s="2">
        <v>4.75</v>
      </c>
      <c r="AC156" s="6">
        <v>0.16700000000000001</v>
      </c>
      <c r="AD156" s="2">
        <v>-3.25</v>
      </c>
      <c r="AE156" s="6">
        <v>0.19</v>
      </c>
      <c r="AF156" s="6">
        <v>0</v>
      </c>
      <c r="AG156" s="6">
        <v>0.26300000000000001</v>
      </c>
      <c r="AH156" s="2">
        <v>4.3</v>
      </c>
      <c r="AI156" s="2">
        <v>1.42</v>
      </c>
      <c r="AJ156" s="2">
        <v>5.28</v>
      </c>
      <c r="AK156" s="2">
        <v>0.84</v>
      </c>
      <c r="AL156" s="6">
        <v>-3.1E-2</v>
      </c>
      <c r="AM156" s="2">
        <v>0.82</v>
      </c>
      <c r="AN156" s="5">
        <v>337799000</v>
      </c>
      <c r="AO156" s="5">
        <v>108164000</v>
      </c>
      <c r="AP156" s="5">
        <v>16200000</v>
      </c>
      <c r="AQ156" s="5">
        <v>91964000</v>
      </c>
      <c r="AR156" s="5">
        <v>146021000</v>
      </c>
      <c r="AS156" s="5">
        <v>129050000</v>
      </c>
      <c r="AT156" s="5">
        <v>277857000</v>
      </c>
      <c r="AU156" s="5">
        <v>79779000</v>
      </c>
      <c r="AV156" s="5">
        <v>56358000</v>
      </c>
      <c r="AW156" s="5">
        <v>15226000</v>
      </c>
      <c r="AX156" s="5">
        <v>33932000</v>
      </c>
      <c r="AY156" s="5">
        <v>7487000</v>
      </c>
    </row>
    <row r="157" spans="1:51" x14ac:dyDescent="0.25">
      <c r="A157" s="2" t="str">
        <f>IFERROR(VLOOKUP(B157,carteira!A:A,1,0),"")</f>
        <v/>
      </c>
      <c r="B157" s="3" t="s">
        <v>470</v>
      </c>
      <c r="C157" s="2">
        <v>31.64</v>
      </c>
      <c r="D157" s="4">
        <v>44698</v>
      </c>
      <c r="E157" s="2" t="s">
        <v>471</v>
      </c>
      <c r="F157" s="2">
        <v>21.89</v>
      </c>
      <c r="G157" s="2" t="s">
        <v>43</v>
      </c>
      <c r="H157" s="2">
        <v>35.03</v>
      </c>
      <c r="I157" s="2" t="s">
        <v>44</v>
      </c>
      <c r="J157" s="5">
        <v>29513100</v>
      </c>
      <c r="K157" s="5">
        <v>3239210000</v>
      </c>
      <c r="L157" s="4">
        <v>44651</v>
      </c>
      <c r="M157" s="5">
        <v>3307260000</v>
      </c>
      <c r="N157" s="5">
        <v>102377000</v>
      </c>
      <c r="O157" s="2">
        <v>5.1100000000000003</v>
      </c>
      <c r="P157" s="2">
        <v>6.2</v>
      </c>
      <c r="Q157" s="6">
        <v>-6.9099999999999995E-2</v>
      </c>
      <c r="R157" s="2">
        <v>1.31</v>
      </c>
      <c r="S157" s="2">
        <v>24.12</v>
      </c>
      <c r="T157" s="6">
        <v>4.4000000000000003E-3</v>
      </c>
      <c r="U157" s="2">
        <v>4.21</v>
      </c>
      <c r="V157" s="6">
        <v>0.44900000000000001</v>
      </c>
      <c r="W157" s="6">
        <v>0.14530000000000001</v>
      </c>
      <c r="X157" s="2">
        <v>1.68</v>
      </c>
      <c r="Y157" s="6">
        <v>0.39900000000000002</v>
      </c>
      <c r="Z157" s="2">
        <v>0.93</v>
      </c>
      <c r="AA157" s="6">
        <v>0.32900000000000001</v>
      </c>
      <c r="AB157" s="2">
        <v>2.27</v>
      </c>
      <c r="AC157" s="6">
        <v>0.22</v>
      </c>
      <c r="AD157" s="2">
        <v>4.2300000000000004</v>
      </c>
      <c r="AE157" s="6">
        <v>0.27800000000000002</v>
      </c>
      <c r="AF157" s="6">
        <v>0.72</v>
      </c>
      <c r="AG157" s="6">
        <v>0.25700000000000001</v>
      </c>
      <c r="AH157" s="2">
        <v>3.76</v>
      </c>
      <c r="AI157" s="2">
        <v>4.91</v>
      </c>
      <c r="AJ157" s="2">
        <v>4.3</v>
      </c>
      <c r="AK157" s="2">
        <v>0.26</v>
      </c>
      <c r="AL157" s="6">
        <v>0.52300000000000002</v>
      </c>
      <c r="AM157" s="2">
        <v>0.55000000000000004</v>
      </c>
      <c r="AN157" s="5">
        <v>3493230000</v>
      </c>
      <c r="AO157" s="5">
        <v>652308000</v>
      </c>
      <c r="AP157" s="5">
        <v>584255000</v>
      </c>
      <c r="AQ157" s="5">
        <v>68053000</v>
      </c>
      <c r="AR157" s="5">
        <v>1789860000</v>
      </c>
      <c r="AS157" s="5">
        <v>2469380000</v>
      </c>
      <c r="AT157" s="5">
        <v>1926410000</v>
      </c>
      <c r="AU157" s="5">
        <v>382438000</v>
      </c>
      <c r="AV157" s="5">
        <v>769044000</v>
      </c>
      <c r="AW157" s="5">
        <v>178296000</v>
      </c>
      <c r="AX157" s="5">
        <v>634402000</v>
      </c>
      <c r="AY157" s="5">
        <v>81781000</v>
      </c>
    </row>
    <row r="158" spans="1:51" x14ac:dyDescent="0.25">
      <c r="A158" s="2" t="str">
        <f>IFERROR(VLOOKUP(B158,carteira!A:A,1,0),"")</f>
        <v/>
      </c>
      <c r="B158" s="3" t="s">
        <v>1250</v>
      </c>
      <c r="C158" s="2">
        <v>7.01</v>
      </c>
      <c r="D158" s="4">
        <v>44698</v>
      </c>
      <c r="E158" s="2" t="s">
        <v>1251</v>
      </c>
      <c r="F158" s="2">
        <v>5.38</v>
      </c>
      <c r="G158" s="2" t="s">
        <v>738</v>
      </c>
      <c r="H158" s="2">
        <v>8.8800000000000008</v>
      </c>
      <c r="I158" s="2" t="s">
        <v>739</v>
      </c>
      <c r="J158" s="5">
        <v>10151100</v>
      </c>
      <c r="K158" s="5">
        <v>1799610000</v>
      </c>
      <c r="L158" s="4">
        <v>44651</v>
      </c>
      <c r="M158" s="5">
        <v>2277820000</v>
      </c>
      <c r="N158" s="5">
        <v>256720000</v>
      </c>
      <c r="O158" s="2">
        <v>5.28</v>
      </c>
      <c r="P158" s="2">
        <v>1.33</v>
      </c>
      <c r="Q158" s="6">
        <v>0.10390000000000001</v>
      </c>
      <c r="R158" s="2">
        <v>1.7</v>
      </c>
      <c r="S158" s="2">
        <v>4.12</v>
      </c>
      <c r="T158" s="6">
        <v>0.1694</v>
      </c>
      <c r="U158" s="2">
        <v>3.57</v>
      </c>
      <c r="V158" s="6">
        <v>0.42399999999999999</v>
      </c>
      <c r="W158" s="6">
        <v>-6.3399999999999998E-2</v>
      </c>
      <c r="X158" s="2">
        <v>1.0900000000000001</v>
      </c>
      <c r="Y158" s="6">
        <v>0.30399999999999999</v>
      </c>
      <c r="Z158" s="2">
        <v>0.75</v>
      </c>
      <c r="AA158" s="6">
        <v>0.20599999999999999</v>
      </c>
      <c r="AB158" s="2">
        <v>3.19</v>
      </c>
      <c r="AC158" s="6">
        <v>0.20899999999999999</v>
      </c>
      <c r="AD158" s="2">
        <v>-3.61</v>
      </c>
      <c r="AE158" s="6">
        <v>0.26700000000000002</v>
      </c>
      <c r="AF158" s="6">
        <v>8.7999999999999995E-2</v>
      </c>
      <c r="AG158" s="6">
        <v>0.32200000000000001</v>
      </c>
      <c r="AH158" s="2">
        <v>3.81</v>
      </c>
      <c r="AI158" s="2">
        <v>2.93</v>
      </c>
      <c r="AJ158" s="2">
        <v>4.5199999999999996</v>
      </c>
      <c r="AK158" s="2">
        <v>0.84</v>
      </c>
      <c r="AL158" s="6">
        <v>0.156</v>
      </c>
      <c r="AM158" s="2">
        <v>0.69</v>
      </c>
      <c r="AN158" s="5">
        <v>2412540000</v>
      </c>
      <c r="AO158" s="5">
        <v>887411000</v>
      </c>
      <c r="AP158" s="5">
        <v>409199000</v>
      </c>
      <c r="AQ158" s="5">
        <v>478212000</v>
      </c>
      <c r="AR158" s="5">
        <v>856468000</v>
      </c>
      <c r="AS158" s="5">
        <v>1057360000</v>
      </c>
      <c r="AT158" s="5">
        <v>1657620000</v>
      </c>
      <c r="AU158" s="5">
        <v>407944000</v>
      </c>
      <c r="AV158" s="5">
        <v>503666000</v>
      </c>
      <c r="AW158" s="5">
        <v>151147000</v>
      </c>
      <c r="AX158" s="5">
        <v>340760000</v>
      </c>
      <c r="AY158" s="5">
        <v>112148000</v>
      </c>
    </row>
    <row r="159" spans="1:51" hidden="1" x14ac:dyDescent="0.25">
      <c r="A159" s="2" t="str">
        <f>IFERROR(VLOOKUP(B159,carteira!A:A,1,0),"")</f>
        <v/>
      </c>
      <c r="B159" s="3" t="s">
        <v>1261</v>
      </c>
      <c r="C159" s="2">
        <v>10.16</v>
      </c>
      <c r="D159" s="4">
        <v>44698</v>
      </c>
      <c r="E159" s="2" t="s">
        <v>1262</v>
      </c>
      <c r="F159" s="2">
        <v>8.44</v>
      </c>
      <c r="G159" s="2" t="s">
        <v>492</v>
      </c>
      <c r="H159" s="2">
        <v>11.35</v>
      </c>
      <c r="I159" s="2" t="s">
        <v>1263</v>
      </c>
      <c r="J159" s="5">
        <v>7645800</v>
      </c>
      <c r="K159" s="5">
        <v>2994120000</v>
      </c>
      <c r="L159" s="4">
        <v>44561</v>
      </c>
      <c r="M159" s="5">
        <v>3886890000</v>
      </c>
      <c r="N159" s="5">
        <v>294697000</v>
      </c>
      <c r="O159" s="2">
        <v>8.65</v>
      </c>
      <c r="P159" s="2">
        <v>1.17</v>
      </c>
      <c r="Q159" s="6">
        <v>3.5700000000000003E-2</v>
      </c>
      <c r="R159" s="2">
        <v>2.25</v>
      </c>
      <c r="S159" s="2">
        <v>4.51</v>
      </c>
      <c r="T159" s="6">
        <v>6.9500000000000006E-2</v>
      </c>
      <c r="U159" s="2">
        <v>4.2300000000000004</v>
      </c>
      <c r="V159" s="6">
        <v>0.64200000000000002</v>
      </c>
      <c r="W159" s="6">
        <v>0.1691</v>
      </c>
      <c r="X159" s="2">
        <v>2.15</v>
      </c>
      <c r="Y159" s="6">
        <v>0.51</v>
      </c>
      <c r="Z159" s="2">
        <v>0.79</v>
      </c>
      <c r="AA159" s="6">
        <v>0.249</v>
      </c>
      <c r="AB159" s="2">
        <v>2.73</v>
      </c>
      <c r="AC159" s="6">
        <v>0.188</v>
      </c>
      <c r="AD159" s="2">
        <v>-4.5999999999999996</v>
      </c>
      <c r="AE159" s="6">
        <v>0.254</v>
      </c>
      <c r="AF159" s="6">
        <v>2.9000000000000001E-2</v>
      </c>
      <c r="AG159" s="6">
        <v>0.26100000000000001</v>
      </c>
      <c r="AH159" s="2">
        <v>3.5</v>
      </c>
      <c r="AI159" s="2">
        <v>2.58</v>
      </c>
      <c r="AJ159" s="2">
        <v>5.49</v>
      </c>
      <c r="AK159" s="2">
        <v>1.32</v>
      </c>
      <c r="AL159" s="2" t="s">
        <v>288</v>
      </c>
      <c r="AM159" s="2">
        <v>0.37</v>
      </c>
      <c r="AN159" s="5">
        <v>3768740000</v>
      </c>
      <c r="AO159" s="5">
        <v>1748710000</v>
      </c>
      <c r="AP159" s="5">
        <v>855940000</v>
      </c>
      <c r="AQ159" s="5">
        <v>892768000</v>
      </c>
      <c r="AR159" s="5">
        <v>1790350000</v>
      </c>
      <c r="AS159" s="5">
        <v>1328170000</v>
      </c>
      <c r="AT159" s="5">
        <v>1390510000</v>
      </c>
      <c r="AU159" s="5">
        <v>360353000</v>
      </c>
      <c r="AV159" s="5">
        <v>708589000</v>
      </c>
      <c r="AW159" s="5">
        <v>182994000</v>
      </c>
      <c r="AX159" s="5">
        <v>346102000</v>
      </c>
      <c r="AY159" s="5">
        <v>169475000</v>
      </c>
    </row>
    <row r="160" spans="1:51" hidden="1" x14ac:dyDescent="0.25">
      <c r="A160" s="2" t="str">
        <f>IFERROR(VLOOKUP(B160,carteira!A:A,1,0),"")</f>
        <v/>
      </c>
      <c r="B160" s="3" t="s">
        <v>1172</v>
      </c>
      <c r="C160" s="2">
        <v>23.62</v>
      </c>
      <c r="D160" s="4">
        <v>44698</v>
      </c>
      <c r="E160" s="2" t="s">
        <v>1173</v>
      </c>
      <c r="F160" s="2">
        <v>18.75</v>
      </c>
      <c r="G160" s="2" t="s">
        <v>77</v>
      </c>
      <c r="H160" s="2">
        <v>39.32</v>
      </c>
      <c r="I160" s="2" t="s">
        <v>160</v>
      </c>
      <c r="J160" s="5">
        <v>32111000</v>
      </c>
      <c r="K160" s="5">
        <v>5739610000</v>
      </c>
      <c r="L160" s="4">
        <v>44651</v>
      </c>
      <c r="M160" s="5">
        <v>7630960000</v>
      </c>
      <c r="N160" s="5">
        <v>242998000</v>
      </c>
      <c r="O160" s="2">
        <v>10.4</v>
      </c>
      <c r="P160" s="2">
        <v>2.27</v>
      </c>
      <c r="Q160" s="6">
        <v>-1.6299999999999999E-2</v>
      </c>
      <c r="R160" s="2">
        <v>2.71</v>
      </c>
      <c r="S160" s="2">
        <v>8.6999999999999993</v>
      </c>
      <c r="T160" s="6">
        <v>-9.2999999999999999E-2</v>
      </c>
      <c r="U160" s="2">
        <v>9.98</v>
      </c>
      <c r="V160" s="6">
        <v>0.46500000000000002</v>
      </c>
      <c r="W160" s="6">
        <v>-0.1633</v>
      </c>
      <c r="X160" s="2">
        <v>1.02</v>
      </c>
      <c r="Y160" s="6">
        <v>0.10199999999999999</v>
      </c>
      <c r="Z160" s="2">
        <v>0.81</v>
      </c>
      <c r="AA160" s="6">
        <v>9.8000000000000004E-2</v>
      </c>
      <c r="AB160" s="2">
        <v>3.78</v>
      </c>
      <c r="AC160" s="6">
        <v>8.2000000000000003E-2</v>
      </c>
      <c r="AD160" s="2">
        <v>-3.77</v>
      </c>
      <c r="AE160" s="6">
        <v>9.8000000000000004E-2</v>
      </c>
      <c r="AF160" s="6">
        <v>5.0000000000000001E-3</v>
      </c>
      <c r="AG160" s="6">
        <v>0.26100000000000001</v>
      </c>
      <c r="AH160" s="2">
        <v>8.42</v>
      </c>
      <c r="AI160" s="2">
        <v>1.8</v>
      </c>
      <c r="AJ160" s="2">
        <v>13.27</v>
      </c>
      <c r="AK160" s="2">
        <v>1.07</v>
      </c>
      <c r="AL160" s="6">
        <v>0.495</v>
      </c>
      <c r="AM160" s="2">
        <v>0.8</v>
      </c>
      <c r="AN160" s="5">
        <v>7048480000</v>
      </c>
      <c r="AO160" s="5">
        <v>2252500000</v>
      </c>
      <c r="AP160" s="5">
        <v>361159000</v>
      </c>
      <c r="AQ160" s="5">
        <v>1891340000</v>
      </c>
      <c r="AR160" s="5">
        <v>3410070000</v>
      </c>
      <c r="AS160" s="5">
        <v>2114670000</v>
      </c>
      <c r="AT160" s="5">
        <v>5642250000</v>
      </c>
      <c r="AU160" s="5">
        <v>1344630000</v>
      </c>
      <c r="AV160" s="5">
        <v>575250000</v>
      </c>
      <c r="AW160" s="5">
        <v>105303000</v>
      </c>
      <c r="AX160" s="5">
        <v>551648000</v>
      </c>
      <c r="AY160" s="5">
        <v>17636000</v>
      </c>
    </row>
    <row r="161" spans="1:51" hidden="1" x14ac:dyDescent="0.25">
      <c r="A161" s="2" t="str">
        <f>IFERROR(VLOOKUP(B161,carteira!A:A,1,0),"")</f>
        <v/>
      </c>
      <c r="B161" s="3" t="s">
        <v>1314</v>
      </c>
      <c r="C161" s="2">
        <v>56.58</v>
      </c>
      <c r="D161" s="4">
        <v>44698</v>
      </c>
      <c r="E161" s="2" t="s">
        <v>1315</v>
      </c>
      <c r="F161" s="2">
        <v>44.88</v>
      </c>
      <c r="G161" s="2" t="s">
        <v>183</v>
      </c>
      <c r="H161" s="2">
        <v>67.959999999999994</v>
      </c>
      <c r="I161" s="2" t="s">
        <v>220</v>
      </c>
      <c r="J161" s="5">
        <v>372585000</v>
      </c>
      <c r="K161" s="5">
        <v>42914100000</v>
      </c>
      <c r="L161" s="4">
        <v>44651</v>
      </c>
      <c r="M161" s="5">
        <v>51064300000</v>
      </c>
      <c r="N161" s="5">
        <v>758467000</v>
      </c>
      <c r="O161" s="2">
        <v>20.64</v>
      </c>
      <c r="P161" s="2">
        <v>2.74</v>
      </c>
      <c r="Q161" s="6">
        <v>7.4300000000000005E-2</v>
      </c>
      <c r="R161" s="2">
        <v>5.34</v>
      </c>
      <c r="S161" s="2">
        <v>10.6</v>
      </c>
      <c r="T161" s="6">
        <v>-5.3E-3</v>
      </c>
      <c r="U161" s="2">
        <v>12.4</v>
      </c>
      <c r="V161" s="6">
        <v>0.45400000000000001</v>
      </c>
      <c r="W161" s="6">
        <v>-4.3999999999999997E-2</v>
      </c>
      <c r="X161" s="2">
        <v>3.97</v>
      </c>
      <c r="Y161" s="6">
        <v>0.32</v>
      </c>
      <c r="Z161" s="2">
        <v>1.61</v>
      </c>
      <c r="AA161" s="6">
        <v>0.192</v>
      </c>
      <c r="AB161" s="2">
        <v>11.68</v>
      </c>
      <c r="AC161" s="6">
        <v>0.129</v>
      </c>
      <c r="AD161" s="2">
        <v>-3.97</v>
      </c>
      <c r="AE161" s="6">
        <v>0.17699999999999999</v>
      </c>
      <c r="AF161" s="6">
        <v>1.2999999999999999E-2</v>
      </c>
      <c r="AG161" s="6">
        <v>0.25900000000000001</v>
      </c>
      <c r="AH161" s="2">
        <v>12.69</v>
      </c>
      <c r="AI161" s="2">
        <v>1.87</v>
      </c>
      <c r="AJ161" s="2">
        <v>14.76</v>
      </c>
      <c r="AK161" s="2">
        <v>1.73</v>
      </c>
      <c r="AL161" s="6">
        <v>0.127</v>
      </c>
      <c r="AM161" s="2">
        <v>0.4</v>
      </c>
      <c r="AN161" s="5">
        <v>26733800000</v>
      </c>
      <c r="AO161" s="5">
        <v>13893800000</v>
      </c>
      <c r="AP161" s="5">
        <v>5743550000</v>
      </c>
      <c r="AQ161" s="5">
        <v>8150270000</v>
      </c>
      <c r="AR161" s="5">
        <v>7876230000</v>
      </c>
      <c r="AS161" s="5">
        <v>8036630000</v>
      </c>
      <c r="AT161" s="5">
        <v>10815900000</v>
      </c>
      <c r="AU161" s="5">
        <v>2711650000</v>
      </c>
      <c r="AV161" s="5">
        <v>3460300000</v>
      </c>
      <c r="AW161" s="5">
        <v>950159000</v>
      </c>
      <c r="AX161" s="5">
        <v>2078840000</v>
      </c>
      <c r="AY161" s="5">
        <v>517423000</v>
      </c>
    </row>
    <row r="162" spans="1:51" x14ac:dyDescent="0.25">
      <c r="A162" s="2" t="str">
        <f>IFERROR(VLOOKUP(B162,carteira!A:A,1,0),"")</f>
        <v/>
      </c>
      <c r="B162" s="3" t="s">
        <v>41</v>
      </c>
      <c r="C162" s="2">
        <v>9.9499999999999993</v>
      </c>
      <c r="D162" s="4">
        <v>44698</v>
      </c>
      <c r="E162" s="2" t="s">
        <v>42</v>
      </c>
      <c r="F162" s="2">
        <v>6.88</v>
      </c>
      <c r="G162" s="2" t="s">
        <v>43</v>
      </c>
      <c r="H162" s="2">
        <v>11.79</v>
      </c>
      <c r="I162" s="2" t="s">
        <v>44</v>
      </c>
      <c r="J162" s="5">
        <v>999140</v>
      </c>
      <c r="K162" s="5">
        <v>1699710000</v>
      </c>
      <c r="L162" s="4">
        <v>44651</v>
      </c>
      <c r="M162" s="5">
        <v>2725970000</v>
      </c>
      <c r="N162" s="5">
        <v>170825000</v>
      </c>
      <c r="O162" s="2">
        <v>19.18</v>
      </c>
      <c r="P162" s="2">
        <v>0.52</v>
      </c>
      <c r="Q162" s="6">
        <v>3.3099999999999997E-2</v>
      </c>
      <c r="R162" s="2">
        <v>1.21</v>
      </c>
      <c r="S162" s="2">
        <v>8.1999999999999993</v>
      </c>
      <c r="T162" s="6">
        <v>-1.7100000000000001E-2</v>
      </c>
      <c r="U162" s="2">
        <v>6.32</v>
      </c>
      <c r="V162" s="6">
        <v>0.112</v>
      </c>
      <c r="W162" s="6">
        <v>-4.9399999999999999E-2</v>
      </c>
      <c r="X162" s="2">
        <v>0.2</v>
      </c>
      <c r="Y162" s="6">
        <v>3.2000000000000001E-2</v>
      </c>
      <c r="Z162" s="2">
        <v>0.19</v>
      </c>
      <c r="AA162" s="6">
        <v>1.0999999999999999E-2</v>
      </c>
      <c r="AB162" s="2">
        <v>4.7</v>
      </c>
      <c r="AC162" s="6">
        <v>0.03</v>
      </c>
      <c r="AD162" s="2">
        <v>-10.74</v>
      </c>
      <c r="AE162" s="6">
        <v>7.8E-2</v>
      </c>
      <c r="AF162" s="6">
        <v>0</v>
      </c>
      <c r="AG162" s="6">
        <v>6.3E-2</v>
      </c>
      <c r="AH162" s="2">
        <v>7.39</v>
      </c>
      <c r="AI162" s="2">
        <v>1.05</v>
      </c>
      <c r="AJ162" s="2">
        <v>10.14</v>
      </c>
      <c r="AK162" s="2">
        <v>1.1399999999999999</v>
      </c>
      <c r="AL162" s="6">
        <v>1.403</v>
      </c>
      <c r="AM162" s="2">
        <v>0.95</v>
      </c>
      <c r="AN162" s="5">
        <v>8975130000</v>
      </c>
      <c r="AO162" s="5">
        <v>1603950000</v>
      </c>
      <c r="AP162" s="5">
        <v>577693000</v>
      </c>
      <c r="AQ162" s="5">
        <v>1026260000</v>
      </c>
      <c r="AR162" s="5">
        <v>7399050000</v>
      </c>
      <c r="AS162" s="5">
        <v>1401550000</v>
      </c>
      <c r="AT162" s="5">
        <v>8521040000</v>
      </c>
      <c r="AU162" s="5">
        <v>3145290000</v>
      </c>
      <c r="AV162" s="5">
        <v>268811000</v>
      </c>
      <c r="AW162" s="5">
        <v>112471000</v>
      </c>
      <c r="AX162" s="5">
        <v>88624000</v>
      </c>
      <c r="AY162" s="5">
        <v>-59735000</v>
      </c>
    </row>
    <row r="163" spans="1:51" hidden="1" x14ac:dyDescent="0.25">
      <c r="A163" s="2" t="str">
        <f>IFERROR(VLOOKUP(B163,carteira!A:A,1,0),"")</f>
        <v/>
      </c>
      <c r="B163" s="3" t="s">
        <v>678</v>
      </c>
      <c r="C163" s="2">
        <v>58.92</v>
      </c>
      <c r="D163" s="4">
        <v>44558</v>
      </c>
      <c r="E163" s="2" t="s">
        <v>679</v>
      </c>
      <c r="F163" s="2">
        <v>55.23</v>
      </c>
      <c r="G163" s="2" t="s">
        <v>27</v>
      </c>
      <c r="H163" s="2">
        <v>85.39</v>
      </c>
      <c r="I163" s="2" t="s">
        <v>27</v>
      </c>
      <c r="J163" s="2">
        <v>0</v>
      </c>
      <c r="K163" s="5">
        <v>4587220000</v>
      </c>
      <c r="L163" s="4">
        <v>44651</v>
      </c>
      <c r="M163" s="5">
        <v>8417810000</v>
      </c>
      <c r="N163" s="5">
        <v>77855000</v>
      </c>
      <c r="O163" s="2">
        <v>8.9499999999999993</v>
      </c>
      <c r="P163" s="2">
        <v>6.59</v>
      </c>
      <c r="Q163" s="6">
        <v>0</v>
      </c>
      <c r="R163" s="2">
        <v>1.28</v>
      </c>
      <c r="S163" s="2">
        <v>46.03</v>
      </c>
      <c r="T163" s="6">
        <v>0</v>
      </c>
      <c r="U163" s="2" t="s">
        <v>680</v>
      </c>
      <c r="V163" s="2" t="s">
        <v>681</v>
      </c>
      <c r="W163" s="6">
        <v>-0.14899999999999999</v>
      </c>
      <c r="X163" s="2" t="s">
        <v>512</v>
      </c>
      <c r="Y163" s="2" t="s">
        <v>335</v>
      </c>
      <c r="Z163" s="2" t="s">
        <v>451</v>
      </c>
      <c r="AA163" s="2" t="s">
        <v>682</v>
      </c>
      <c r="AB163" s="2" t="s">
        <v>683</v>
      </c>
      <c r="AC163" s="6">
        <v>0.111</v>
      </c>
      <c r="AD163" s="2" t="s">
        <v>29</v>
      </c>
      <c r="AE163" s="2" t="s">
        <v>30</v>
      </c>
      <c r="AF163" s="6">
        <v>2.9000000000000001E-2</v>
      </c>
      <c r="AG163" s="2" t="s">
        <v>684</v>
      </c>
      <c r="AH163" s="2" t="s">
        <v>685</v>
      </c>
      <c r="AI163" s="2" t="s">
        <v>384</v>
      </c>
      <c r="AJ163" s="2" t="s">
        <v>686</v>
      </c>
      <c r="AK163" s="2" t="s">
        <v>608</v>
      </c>
      <c r="AL163" s="2" t="s">
        <v>536</v>
      </c>
      <c r="AM163" s="2" t="s">
        <v>687</v>
      </c>
      <c r="AN163" s="5">
        <v>11738500000</v>
      </c>
      <c r="AO163" s="5">
        <v>4066640000</v>
      </c>
      <c r="AP163" s="5">
        <v>236043000</v>
      </c>
      <c r="AQ163" s="5">
        <v>3830590000</v>
      </c>
      <c r="AR163" s="5">
        <v>3559600000</v>
      </c>
      <c r="AS163" s="5">
        <v>3583410000</v>
      </c>
      <c r="AT163" s="5">
        <v>8605430000</v>
      </c>
      <c r="AU163" s="5">
        <v>2032830000</v>
      </c>
      <c r="AV163" s="5">
        <v>1302270000</v>
      </c>
      <c r="AW163" s="5">
        <v>290361000</v>
      </c>
      <c r="AX163" s="5">
        <v>512812000</v>
      </c>
      <c r="AY163" s="5">
        <v>111141000</v>
      </c>
    </row>
    <row r="164" spans="1:51" hidden="1" x14ac:dyDescent="0.25">
      <c r="A164" s="2" t="str">
        <f>IFERROR(VLOOKUP(B164,carteira!A:A,1,0),"")</f>
        <v/>
      </c>
      <c r="B164" s="3" t="s">
        <v>1515</v>
      </c>
      <c r="C164" s="2">
        <v>11.71</v>
      </c>
      <c r="D164" s="4">
        <v>44698</v>
      </c>
      <c r="E164" s="2" t="s">
        <v>1516</v>
      </c>
      <c r="F164" s="2">
        <v>10.52</v>
      </c>
      <c r="G164" s="2" t="s">
        <v>101</v>
      </c>
      <c r="H164" s="2">
        <v>29.03</v>
      </c>
      <c r="I164" s="2" t="s">
        <v>719</v>
      </c>
      <c r="J164" s="5">
        <v>42074</v>
      </c>
      <c r="K164" s="5">
        <v>562624000</v>
      </c>
      <c r="L164" s="4">
        <v>44651</v>
      </c>
      <c r="M164" s="5">
        <v>694316000</v>
      </c>
      <c r="N164" s="5">
        <v>48046500</v>
      </c>
      <c r="O164" s="2">
        <v>6.82</v>
      </c>
      <c r="P164" s="2">
        <v>1.72</v>
      </c>
      <c r="Q164" s="6">
        <v>0</v>
      </c>
      <c r="R164" s="2">
        <v>1.72</v>
      </c>
      <c r="S164" s="2">
        <v>6.8</v>
      </c>
      <c r="T164" s="6">
        <v>-6.9199999999999998E-2</v>
      </c>
      <c r="U164" s="2">
        <v>9.1199999999999992</v>
      </c>
      <c r="V164" s="6">
        <v>0.16200000000000001</v>
      </c>
      <c r="W164" s="6">
        <v>-9.8900000000000002E-2</v>
      </c>
      <c r="X164" s="2">
        <v>0.67</v>
      </c>
      <c r="Y164" s="6">
        <v>7.3999999999999996E-2</v>
      </c>
      <c r="Z164" s="2">
        <v>0.76</v>
      </c>
      <c r="AA164" s="6">
        <v>9.9000000000000005E-2</v>
      </c>
      <c r="AB164" s="2">
        <v>3.2</v>
      </c>
      <c r="AC164" s="6">
        <v>8.4000000000000005E-2</v>
      </c>
      <c r="AD164" s="2">
        <v>11.68</v>
      </c>
      <c r="AE164" s="6">
        <v>0.105</v>
      </c>
      <c r="AF164" s="6">
        <v>1.7000000000000001E-2</v>
      </c>
      <c r="AG164" s="6">
        <v>0.253</v>
      </c>
      <c r="AH164" s="2">
        <v>7.28</v>
      </c>
      <c r="AI164" s="2">
        <v>1.82</v>
      </c>
      <c r="AJ164" s="2">
        <v>11.26</v>
      </c>
      <c r="AK164" s="2">
        <v>0.56000000000000005</v>
      </c>
      <c r="AL164" s="6">
        <v>0.13500000000000001</v>
      </c>
      <c r="AM164" s="2">
        <v>1.1399999999999999</v>
      </c>
      <c r="AN164" s="5">
        <v>736779000</v>
      </c>
      <c r="AO164" s="5">
        <v>182073000</v>
      </c>
      <c r="AP164" s="5">
        <v>50381000</v>
      </c>
      <c r="AQ164" s="5">
        <v>131692000</v>
      </c>
      <c r="AR164" s="5">
        <v>391150000</v>
      </c>
      <c r="AS164" s="5">
        <v>326599000</v>
      </c>
      <c r="AT164" s="5">
        <v>837495000</v>
      </c>
      <c r="AU164" s="5">
        <v>229640000</v>
      </c>
      <c r="AV164" s="5">
        <v>61689400</v>
      </c>
      <c r="AW164" s="5">
        <v>23173700</v>
      </c>
      <c r="AX164" s="5">
        <v>82477800</v>
      </c>
      <c r="AY164" s="5">
        <v>22838100</v>
      </c>
    </row>
    <row r="165" spans="1:51" hidden="1" x14ac:dyDescent="0.25">
      <c r="A165" s="2" t="str">
        <f>IFERROR(VLOOKUP(B165,carteira!A:A,1,0),"")</f>
        <v/>
      </c>
      <c r="B165" s="3" t="s">
        <v>2360</v>
      </c>
      <c r="C165" s="2">
        <v>35</v>
      </c>
      <c r="D165" s="4">
        <v>40988</v>
      </c>
      <c r="E165" s="2" t="s">
        <v>2361</v>
      </c>
      <c r="F165" s="2">
        <v>0</v>
      </c>
      <c r="G165" s="2" t="s">
        <v>27</v>
      </c>
      <c r="H165" s="2">
        <v>0</v>
      </c>
      <c r="I165" s="2" t="s">
        <v>27</v>
      </c>
      <c r="J165" s="2">
        <v>0</v>
      </c>
      <c r="K165" s="5">
        <v>2724920000</v>
      </c>
      <c r="L165" s="4">
        <v>44651</v>
      </c>
      <c r="M165" s="5">
        <v>6555520000</v>
      </c>
      <c r="N165" s="5">
        <v>77855000</v>
      </c>
      <c r="O165" s="2">
        <v>5.31</v>
      </c>
      <c r="P165" s="2">
        <v>6.59</v>
      </c>
      <c r="Q165" s="6">
        <v>0</v>
      </c>
      <c r="R165" s="2">
        <v>0.76</v>
      </c>
      <c r="S165" s="2">
        <v>46.03</v>
      </c>
      <c r="T165" s="6">
        <v>0</v>
      </c>
      <c r="U165" s="2" t="s">
        <v>906</v>
      </c>
      <c r="V165" s="2" t="s">
        <v>681</v>
      </c>
      <c r="W165" s="6">
        <v>0</v>
      </c>
      <c r="X165" s="2" t="s">
        <v>93</v>
      </c>
      <c r="Y165" s="2" t="s">
        <v>335</v>
      </c>
      <c r="Z165" s="2" t="s">
        <v>495</v>
      </c>
      <c r="AA165" s="2" t="s">
        <v>682</v>
      </c>
      <c r="AB165" s="2" t="s">
        <v>2362</v>
      </c>
      <c r="AC165" s="6">
        <v>0.111</v>
      </c>
      <c r="AD165" s="2" t="s">
        <v>175</v>
      </c>
      <c r="AE165" s="2" t="s">
        <v>30</v>
      </c>
      <c r="AF165" s="6">
        <v>0</v>
      </c>
      <c r="AG165" s="2" t="s">
        <v>684</v>
      </c>
      <c r="AH165" s="2" t="s">
        <v>2363</v>
      </c>
      <c r="AI165" s="2" t="s">
        <v>384</v>
      </c>
      <c r="AJ165" s="2" t="s">
        <v>2090</v>
      </c>
      <c r="AK165" s="2" t="s">
        <v>608</v>
      </c>
      <c r="AL165" s="2" t="s">
        <v>536</v>
      </c>
      <c r="AM165" s="2" t="s">
        <v>687</v>
      </c>
      <c r="AN165" s="5">
        <v>11738500000</v>
      </c>
      <c r="AO165" s="5">
        <v>4066640000</v>
      </c>
      <c r="AP165" s="5">
        <v>236043000</v>
      </c>
      <c r="AQ165" s="5">
        <v>3830590000</v>
      </c>
      <c r="AR165" s="5">
        <v>3559600000</v>
      </c>
      <c r="AS165" s="5">
        <v>3583410000</v>
      </c>
      <c r="AT165" s="5">
        <v>8605430000</v>
      </c>
      <c r="AU165" s="5">
        <v>2032830000</v>
      </c>
      <c r="AV165" s="5">
        <v>1302270000</v>
      </c>
      <c r="AW165" s="5">
        <v>290361000</v>
      </c>
      <c r="AX165" s="5">
        <v>512812000</v>
      </c>
      <c r="AY165" s="5">
        <v>111141000</v>
      </c>
    </row>
    <row r="166" spans="1:51" hidden="1" x14ac:dyDescent="0.25">
      <c r="A166" s="2" t="str">
        <f>IFERROR(VLOOKUP(B166,carteira!A:A,1,0),"")</f>
        <v/>
      </c>
      <c r="B166" s="3" t="s">
        <v>2083</v>
      </c>
      <c r="C166" s="2">
        <v>5.36</v>
      </c>
      <c r="D166" s="4">
        <v>44698</v>
      </c>
      <c r="E166" s="2" t="s">
        <v>2084</v>
      </c>
      <c r="F166" s="2">
        <v>4.53</v>
      </c>
      <c r="G166" s="2" t="s">
        <v>101</v>
      </c>
      <c r="H166" s="2">
        <v>7.54</v>
      </c>
      <c r="I166" s="2" t="s">
        <v>719</v>
      </c>
      <c r="J166" s="5">
        <v>85900</v>
      </c>
      <c r="K166" s="5">
        <v>257529000</v>
      </c>
      <c r="L166" s="4">
        <v>44651</v>
      </c>
      <c r="M166" s="5">
        <v>389221000</v>
      </c>
      <c r="N166" s="5">
        <v>48046500</v>
      </c>
      <c r="O166" s="2">
        <v>3.12</v>
      </c>
      <c r="P166" s="2">
        <v>1.72</v>
      </c>
      <c r="Q166" s="6">
        <v>9.6100000000000005E-2</v>
      </c>
      <c r="R166" s="2">
        <v>0.79</v>
      </c>
      <c r="S166" s="2">
        <v>6.8</v>
      </c>
      <c r="T166" s="6">
        <v>-5.4699999999999999E-2</v>
      </c>
      <c r="U166" s="2">
        <v>4.17</v>
      </c>
      <c r="V166" s="6">
        <v>0.16200000000000001</v>
      </c>
      <c r="W166" s="6">
        <v>9.1800000000000007E-2</v>
      </c>
      <c r="X166" s="2">
        <v>0.31</v>
      </c>
      <c r="Y166" s="6">
        <v>7.3999999999999996E-2</v>
      </c>
      <c r="Z166" s="2">
        <v>0.35</v>
      </c>
      <c r="AA166" s="6">
        <v>9.9000000000000005E-2</v>
      </c>
      <c r="AB166" s="2">
        <v>1.46</v>
      </c>
      <c r="AC166" s="6">
        <v>8.4000000000000005E-2</v>
      </c>
      <c r="AD166" s="2">
        <v>5.35</v>
      </c>
      <c r="AE166" s="6">
        <v>0.105</v>
      </c>
      <c r="AF166" s="6">
        <v>3.7999999999999999E-2</v>
      </c>
      <c r="AG166" s="6">
        <v>0.253</v>
      </c>
      <c r="AH166" s="2">
        <v>4.08</v>
      </c>
      <c r="AI166" s="2">
        <v>1.82</v>
      </c>
      <c r="AJ166" s="2">
        <v>6.31</v>
      </c>
      <c r="AK166" s="2">
        <v>0.56000000000000005</v>
      </c>
      <c r="AL166" s="6">
        <v>0.13500000000000001</v>
      </c>
      <c r="AM166" s="2">
        <v>1.1399999999999999</v>
      </c>
      <c r="AN166" s="5">
        <v>736779000</v>
      </c>
      <c r="AO166" s="5">
        <v>182073000</v>
      </c>
      <c r="AP166" s="5">
        <v>50381000</v>
      </c>
      <c r="AQ166" s="5">
        <v>131692000</v>
      </c>
      <c r="AR166" s="5">
        <v>391150000</v>
      </c>
      <c r="AS166" s="5">
        <v>326599000</v>
      </c>
      <c r="AT166" s="5">
        <v>837495000</v>
      </c>
      <c r="AU166" s="5">
        <v>229640000</v>
      </c>
      <c r="AV166" s="5">
        <v>61689400</v>
      </c>
      <c r="AW166" s="5">
        <v>23173700</v>
      </c>
      <c r="AX166" s="5">
        <v>82477800</v>
      </c>
      <c r="AY166" s="5">
        <v>22838100</v>
      </c>
    </row>
    <row r="167" spans="1:51" hidden="1" x14ac:dyDescent="0.25">
      <c r="A167" s="2" t="str">
        <f>IFERROR(VLOOKUP(B167,carteira!A:A,1,0),"")</f>
        <v/>
      </c>
      <c r="B167" s="3" t="s">
        <v>850</v>
      </c>
      <c r="C167" s="2">
        <v>12</v>
      </c>
      <c r="D167" s="4">
        <v>38518</v>
      </c>
      <c r="E167" s="2" t="s">
        <v>851</v>
      </c>
      <c r="F167" s="2">
        <v>0</v>
      </c>
      <c r="G167" s="2" t="s">
        <v>67</v>
      </c>
      <c r="H167" s="2">
        <v>0</v>
      </c>
      <c r="I167" s="2" t="s">
        <v>67</v>
      </c>
      <c r="J167" s="2">
        <v>0</v>
      </c>
      <c r="K167" s="5">
        <v>277836</v>
      </c>
      <c r="L167" s="4">
        <v>44651</v>
      </c>
      <c r="M167" s="5">
        <v>-13784200</v>
      </c>
      <c r="N167" s="5">
        <v>23153</v>
      </c>
      <c r="O167" s="2">
        <v>-0.32</v>
      </c>
      <c r="P167" s="2">
        <v>-37.53</v>
      </c>
      <c r="Q167" s="6">
        <v>0</v>
      </c>
      <c r="R167" s="2">
        <v>-1.36</v>
      </c>
      <c r="S167" s="2">
        <v>-8.81</v>
      </c>
      <c r="T167" s="6">
        <v>0</v>
      </c>
      <c r="U167" s="2" t="s">
        <v>300</v>
      </c>
      <c r="V167" s="2" t="s">
        <v>852</v>
      </c>
      <c r="W167" s="6">
        <v>0</v>
      </c>
      <c r="X167" s="2" t="s">
        <v>127</v>
      </c>
      <c r="Y167" s="2" t="s">
        <v>853</v>
      </c>
      <c r="Z167" s="2" t="s">
        <v>8</v>
      </c>
      <c r="AA167" s="2" t="s">
        <v>854</v>
      </c>
      <c r="AB167" s="2" t="s">
        <v>110</v>
      </c>
      <c r="AC167" s="6">
        <v>-7.6999999999999999E-2</v>
      </c>
      <c r="AD167" s="2" t="s">
        <v>855</v>
      </c>
      <c r="AE167" s="2" t="s">
        <v>4</v>
      </c>
      <c r="AF167" s="6">
        <v>0</v>
      </c>
      <c r="AG167" s="2" t="s">
        <v>856</v>
      </c>
      <c r="AH167" s="2" t="s">
        <v>857</v>
      </c>
      <c r="AI167" s="2" t="s">
        <v>858</v>
      </c>
      <c r="AJ167" s="2" t="s">
        <v>859</v>
      </c>
      <c r="AK167" s="2" t="s">
        <v>9</v>
      </c>
      <c r="AL167" s="2" t="s">
        <v>860</v>
      </c>
      <c r="AM167" s="2" t="s">
        <v>550</v>
      </c>
      <c r="AN167" s="5">
        <v>20747000</v>
      </c>
      <c r="AO167" s="2">
        <v>0</v>
      </c>
      <c r="AP167" s="5">
        <v>14062000</v>
      </c>
      <c r="AQ167" s="5">
        <v>-14062000</v>
      </c>
      <c r="AR167" s="5">
        <v>16618000</v>
      </c>
      <c r="AS167" s="5">
        <v>-204000</v>
      </c>
      <c r="AT167" s="5">
        <v>2638000</v>
      </c>
      <c r="AU167" s="5">
        <v>1985000</v>
      </c>
      <c r="AV167" s="5">
        <v>-1600000</v>
      </c>
      <c r="AW167" s="5">
        <v>557000</v>
      </c>
      <c r="AX167" s="5">
        <v>-869000</v>
      </c>
      <c r="AY167" s="5">
        <v>573000</v>
      </c>
    </row>
    <row r="168" spans="1:51" hidden="1" x14ac:dyDescent="0.25">
      <c r="A168" s="2" t="str">
        <f>IFERROR(VLOOKUP(B168,carteira!A:A,1,0),"")</f>
        <v/>
      </c>
      <c r="B168" s="3" t="s">
        <v>1920</v>
      </c>
      <c r="C168" s="2">
        <v>82</v>
      </c>
      <c r="D168" s="4">
        <v>44238</v>
      </c>
      <c r="E168" s="2" t="s">
        <v>1921</v>
      </c>
      <c r="F168" s="2">
        <v>0</v>
      </c>
      <c r="G168" s="2" t="s">
        <v>67</v>
      </c>
      <c r="H168" s="2">
        <v>0</v>
      </c>
      <c r="I168" s="2" t="s">
        <v>67</v>
      </c>
      <c r="J168" s="2">
        <v>0</v>
      </c>
      <c r="K168" s="5">
        <v>1898550</v>
      </c>
      <c r="L168" s="4">
        <v>44651</v>
      </c>
      <c r="M168" s="5">
        <v>-12163500</v>
      </c>
      <c r="N168" s="5">
        <v>23153</v>
      </c>
      <c r="O168" s="2">
        <v>-2.1800000000000002</v>
      </c>
      <c r="P168" s="2">
        <v>-37.53</v>
      </c>
      <c r="Q168" s="6">
        <v>0</v>
      </c>
      <c r="R168" s="2">
        <v>-9.31</v>
      </c>
      <c r="S168" s="2">
        <v>-8.81</v>
      </c>
      <c r="T168" s="6">
        <v>0</v>
      </c>
      <c r="U168" s="2" t="s">
        <v>452</v>
      </c>
      <c r="V168" s="2" t="s">
        <v>852</v>
      </c>
      <c r="W168" s="6">
        <v>0</v>
      </c>
      <c r="X168" s="2" t="s">
        <v>303</v>
      </c>
      <c r="Y168" s="2" t="s">
        <v>853</v>
      </c>
      <c r="Z168" s="2" t="s">
        <v>74</v>
      </c>
      <c r="AA168" s="2" t="s">
        <v>854</v>
      </c>
      <c r="AB168" s="2" t="s">
        <v>618</v>
      </c>
      <c r="AC168" s="6">
        <v>-7.6999999999999999E-2</v>
      </c>
      <c r="AD168" s="2" t="s">
        <v>1871</v>
      </c>
      <c r="AE168" s="2" t="s">
        <v>4</v>
      </c>
      <c r="AF168" s="6">
        <v>0</v>
      </c>
      <c r="AG168" s="2" t="s">
        <v>856</v>
      </c>
      <c r="AH168" s="2" t="s">
        <v>1922</v>
      </c>
      <c r="AI168" s="2" t="s">
        <v>858</v>
      </c>
      <c r="AJ168" s="2" t="s">
        <v>766</v>
      </c>
      <c r="AK168" s="2" t="s">
        <v>9</v>
      </c>
      <c r="AL168" s="2" t="s">
        <v>860</v>
      </c>
      <c r="AM168" s="2" t="s">
        <v>550</v>
      </c>
      <c r="AN168" s="5">
        <v>20747000</v>
      </c>
      <c r="AO168" s="2">
        <v>0</v>
      </c>
      <c r="AP168" s="5">
        <v>14062000</v>
      </c>
      <c r="AQ168" s="5">
        <v>-14062000</v>
      </c>
      <c r="AR168" s="5">
        <v>16618000</v>
      </c>
      <c r="AS168" s="5">
        <v>-204000</v>
      </c>
      <c r="AT168" s="5">
        <v>2638000</v>
      </c>
      <c r="AU168" s="5">
        <v>1985000</v>
      </c>
      <c r="AV168" s="5">
        <v>-1600000</v>
      </c>
      <c r="AW168" s="5">
        <v>557000</v>
      </c>
      <c r="AX168" s="5">
        <v>-869000</v>
      </c>
      <c r="AY168" s="5">
        <v>573000</v>
      </c>
    </row>
    <row r="169" spans="1:51" hidden="1" x14ac:dyDescent="0.25">
      <c r="A169" s="2" t="str">
        <f>IFERROR(VLOOKUP(B169,carteira!A:A,1,0),"")</f>
        <v/>
      </c>
      <c r="B169" s="3" t="s">
        <v>820</v>
      </c>
      <c r="C169" s="2">
        <v>14.27</v>
      </c>
      <c r="D169" s="4">
        <v>44698</v>
      </c>
      <c r="E169" s="2" t="s">
        <v>821</v>
      </c>
      <c r="F169" s="2">
        <v>10.1</v>
      </c>
      <c r="G169" s="2" t="s">
        <v>463</v>
      </c>
      <c r="H169" s="2">
        <v>23.07</v>
      </c>
      <c r="I169" s="2" t="s">
        <v>464</v>
      </c>
      <c r="J169" s="5">
        <v>72121900</v>
      </c>
      <c r="K169" s="5">
        <v>8502540000</v>
      </c>
      <c r="L169" s="4">
        <v>44651</v>
      </c>
      <c r="M169" s="5">
        <v>9688920000</v>
      </c>
      <c r="N169" s="5">
        <v>595833000</v>
      </c>
      <c r="O169" s="2">
        <v>6.54</v>
      </c>
      <c r="P169" s="2">
        <v>2.1800000000000002</v>
      </c>
      <c r="Q169" s="6">
        <v>-0.1532</v>
      </c>
      <c r="R169" s="2">
        <v>1.65</v>
      </c>
      <c r="S169" s="2">
        <v>8.66</v>
      </c>
      <c r="T169" s="6">
        <v>-0.19589999999999999</v>
      </c>
      <c r="U169" s="2">
        <v>6.37</v>
      </c>
      <c r="V169" s="6">
        <v>0.19400000000000001</v>
      </c>
      <c r="W169" s="6">
        <v>0.2208</v>
      </c>
      <c r="X169" s="2">
        <v>0.95</v>
      </c>
      <c r="Y169" s="6">
        <v>0.15</v>
      </c>
      <c r="Z169" s="2">
        <v>0.71</v>
      </c>
      <c r="AA169" s="6">
        <v>0.157</v>
      </c>
      <c r="AB169" s="2">
        <v>3.34</v>
      </c>
      <c r="AC169" s="6">
        <v>0.112</v>
      </c>
      <c r="AD169" s="2">
        <v>-3.95</v>
      </c>
      <c r="AE169" s="6">
        <v>0.13800000000000001</v>
      </c>
      <c r="AF169" s="6">
        <v>0</v>
      </c>
      <c r="AG169" s="6">
        <v>0.252</v>
      </c>
      <c r="AH169" s="2">
        <v>5.25</v>
      </c>
      <c r="AI169" s="2">
        <v>2.4300000000000002</v>
      </c>
      <c r="AJ169" s="2">
        <v>7.26</v>
      </c>
      <c r="AK169" s="2">
        <v>0.54</v>
      </c>
      <c r="AL169" s="2" t="s">
        <v>288</v>
      </c>
      <c r="AM169" s="2">
        <v>0.75</v>
      </c>
      <c r="AN169" s="5">
        <v>11896400000</v>
      </c>
      <c r="AO169" s="5">
        <v>2771190000</v>
      </c>
      <c r="AP169" s="5">
        <v>1584820000</v>
      </c>
      <c r="AQ169" s="5">
        <v>1186370000</v>
      </c>
      <c r="AR169" s="5">
        <v>4327280000</v>
      </c>
      <c r="AS169" s="5">
        <v>5159510000</v>
      </c>
      <c r="AT169" s="5">
        <v>8922020000</v>
      </c>
      <c r="AU169" s="5">
        <v>2291660000</v>
      </c>
      <c r="AV169" s="5">
        <v>1334420000</v>
      </c>
      <c r="AW169" s="5">
        <v>457672000</v>
      </c>
      <c r="AX169" s="5">
        <v>1299660000</v>
      </c>
      <c r="AY169" s="5">
        <v>406175000</v>
      </c>
    </row>
    <row r="170" spans="1:51" hidden="1" x14ac:dyDescent="0.25">
      <c r="A170" s="2" t="str">
        <f>IFERROR(VLOOKUP(B170,carteira!A:A,1,0),"")</f>
        <v/>
      </c>
      <c r="B170" s="3" t="s">
        <v>882</v>
      </c>
      <c r="C170" s="2">
        <v>12.65</v>
      </c>
      <c r="D170" s="4">
        <v>38562</v>
      </c>
      <c r="E170" s="2" t="s">
        <v>883</v>
      </c>
      <c r="F170" s="2">
        <v>0</v>
      </c>
      <c r="G170" s="2" t="s">
        <v>27</v>
      </c>
      <c r="H170" s="2">
        <v>0</v>
      </c>
      <c r="I170" s="2" t="s">
        <v>27</v>
      </c>
      <c r="J170" s="2">
        <v>0</v>
      </c>
      <c r="K170" s="5">
        <v>2299630000</v>
      </c>
      <c r="L170" s="4">
        <v>44651</v>
      </c>
      <c r="M170" s="5">
        <v>4224970000</v>
      </c>
      <c r="N170" s="5">
        <v>181789000000</v>
      </c>
      <c r="O170" s="2">
        <v>1.91</v>
      </c>
      <c r="P170" s="2">
        <v>6.64</v>
      </c>
      <c r="Q170" s="6">
        <v>0</v>
      </c>
      <c r="R170" s="2">
        <v>0.52</v>
      </c>
      <c r="S170" s="2">
        <v>24.34</v>
      </c>
      <c r="T170" s="6">
        <v>0</v>
      </c>
      <c r="U170" s="2" t="s">
        <v>761</v>
      </c>
      <c r="V170" s="2" t="s">
        <v>884</v>
      </c>
      <c r="W170" s="6">
        <v>0</v>
      </c>
      <c r="X170" s="2" t="s">
        <v>512</v>
      </c>
      <c r="Y170" s="2" t="s">
        <v>885</v>
      </c>
      <c r="Z170" s="2" t="s">
        <v>716</v>
      </c>
      <c r="AA170" s="2" t="s">
        <v>886</v>
      </c>
      <c r="AB170" s="2" t="s">
        <v>887</v>
      </c>
      <c r="AC170" s="6">
        <v>0.13800000000000001</v>
      </c>
      <c r="AD170" s="2" t="s">
        <v>589</v>
      </c>
      <c r="AE170" s="2" t="s">
        <v>132</v>
      </c>
      <c r="AF170" s="6">
        <v>0</v>
      </c>
      <c r="AG170" s="2" t="s">
        <v>481</v>
      </c>
      <c r="AH170" s="2" t="s">
        <v>888</v>
      </c>
      <c r="AI170" s="2" t="s">
        <v>91</v>
      </c>
      <c r="AJ170" s="2" t="s">
        <v>889</v>
      </c>
      <c r="AK170" s="2" t="s">
        <v>687</v>
      </c>
      <c r="AL170" s="2" t="s">
        <v>768</v>
      </c>
      <c r="AM170" s="2" t="s">
        <v>125</v>
      </c>
      <c r="AN170" s="5">
        <v>15387300000</v>
      </c>
      <c r="AO170" s="5">
        <v>3242450000</v>
      </c>
      <c r="AP170" s="5">
        <v>1317120000</v>
      </c>
      <c r="AQ170" s="5">
        <v>1925330000</v>
      </c>
      <c r="AR170" s="5">
        <v>2164020000</v>
      </c>
      <c r="AS170" s="5">
        <v>4424930000</v>
      </c>
      <c r="AT170" s="5">
        <v>4304610000</v>
      </c>
      <c r="AU170" s="5">
        <v>933122000</v>
      </c>
      <c r="AV170" s="5">
        <v>2122820000</v>
      </c>
      <c r="AW170" s="5">
        <v>433796000</v>
      </c>
      <c r="AX170" s="5">
        <v>1206570000</v>
      </c>
      <c r="AY170" s="5">
        <v>217330000</v>
      </c>
    </row>
    <row r="171" spans="1:51" hidden="1" x14ac:dyDescent="0.25">
      <c r="A171" s="2" t="str">
        <f>IFERROR(VLOOKUP(B171,carteira!A:A,1,0),"")</f>
        <v/>
      </c>
      <c r="B171" s="3" t="s">
        <v>1923</v>
      </c>
      <c r="C171" s="2">
        <v>12.26</v>
      </c>
      <c r="D171" s="4">
        <v>38562</v>
      </c>
      <c r="E171" s="2" t="s">
        <v>1924</v>
      </c>
      <c r="F171" s="2">
        <v>0</v>
      </c>
      <c r="G171" s="2" t="s">
        <v>27</v>
      </c>
      <c r="H171" s="2">
        <v>0</v>
      </c>
      <c r="I171" s="2" t="s">
        <v>27</v>
      </c>
      <c r="J171" s="2">
        <v>0</v>
      </c>
      <c r="K171" s="5">
        <v>2228730000</v>
      </c>
      <c r="L171" s="4">
        <v>44651</v>
      </c>
      <c r="M171" s="5">
        <v>4154070000</v>
      </c>
      <c r="N171" s="5">
        <v>181789000000</v>
      </c>
      <c r="O171" s="2">
        <v>1.85</v>
      </c>
      <c r="P171" s="2">
        <v>6.64</v>
      </c>
      <c r="Q171" s="6">
        <v>0</v>
      </c>
      <c r="R171" s="2">
        <v>0.5</v>
      </c>
      <c r="S171" s="2">
        <v>24.34</v>
      </c>
      <c r="T171" s="6">
        <v>0</v>
      </c>
      <c r="U171" s="2" t="s">
        <v>51</v>
      </c>
      <c r="V171" s="2" t="s">
        <v>884</v>
      </c>
      <c r="W171" s="6">
        <v>0</v>
      </c>
      <c r="X171" s="2" t="s">
        <v>59</v>
      </c>
      <c r="Y171" s="2" t="s">
        <v>885</v>
      </c>
      <c r="Z171" s="2" t="s">
        <v>935</v>
      </c>
      <c r="AA171" s="2" t="s">
        <v>886</v>
      </c>
      <c r="AB171" s="2" t="s">
        <v>1925</v>
      </c>
      <c r="AC171" s="6">
        <v>0.13800000000000001</v>
      </c>
      <c r="AD171" s="2" t="s">
        <v>441</v>
      </c>
      <c r="AE171" s="2" t="s">
        <v>132</v>
      </c>
      <c r="AF171" s="6">
        <v>0</v>
      </c>
      <c r="AG171" s="2" t="s">
        <v>481</v>
      </c>
      <c r="AH171" s="2" t="s">
        <v>448</v>
      </c>
      <c r="AI171" s="2" t="s">
        <v>91</v>
      </c>
      <c r="AJ171" s="2" t="s">
        <v>1090</v>
      </c>
      <c r="AK171" s="2" t="s">
        <v>687</v>
      </c>
      <c r="AL171" s="2" t="s">
        <v>768</v>
      </c>
      <c r="AM171" s="2" t="s">
        <v>125</v>
      </c>
      <c r="AN171" s="5">
        <v>15387300000</v>
      </c>
      <c r="AO171" s="5">
        <v>3242450000</v>
      </c>
      <c r="AP171" s="5">
        <v>1317120000</v>
      </c>
      <c r="AQ171" s="5">
        <v>1925330000</v>
      </c>
      <c r="AR171" s="5">
        <v>2164020000</v>
      </c>
      <c r="AS171" s="5">
        <v>4424930000</v>
      </c>
      <c r="AT171" s="5">
        <v>4304610000</v>
      </c>
      <c r="AU171" s="5">
        <v>933122000</v>
      </c>
      <c r="AV171" s="5">
        <v>2122820000</v>
      </c>
      <c r="AW171" s="5">
        <v>433796000</v>
      </c>
      <c r="AX171" s="5">
        <v>1206570000</v>
      </c>
      <c r="AY171" s="5">
        <v>217330000</v>
      </c>
    </row>
    <row r="172" spans="1:51" hidden="1" x14ac:dyDescent="0.25">
      <c r="A172" s="2" t="str">
        <f>IFERROR(VLOOKUP(B172,carteira!A:A,1,0),"")</f>
        <v/>
      </c>
      <c r="B172" s="3" t="s">
        <v>1897</v>
      </c>
      <c r="C172" s="2">
        <v>44</v>
      </c>
      <c r="D172" s="4">
        <v>38719</v>
      </c>
      <c r="E172" s="2" t="s">
        <v>1898</v>
      </c>
      <c r="F172" s="2">
        <v>0</v>
      </c>
      <c r="G172" s="2" t="s">
        <v>27</v>
      </c>
      <c r="H172" s="2">
        <v>0</v>
      </c>
      <c r="I172" s="2" t="s">
        <v>27</v>
      </c>
      <c r="J172" s="2">
        <v>0</v>
      </c>
      <c r="K172" s="5">
        <v>2336260000</v>
      </c>
      <c r="L172" s="4">
        <v>44651</v>
      </c>
      <c r="M172" s="5">
        <v>4811010000</v>
      </c>
      <c r="N172" s="5">
        <v>53096800000</v>
      </c>
      <c r="O172" s="2">
        <v>0</v>
      </c>
      <c r="P172" s="2">
        <v>0</v>
      </c>
      <c r="Q172" s="6">
        <v>0</v>
      </c>
      <c r="R172" s="2">
        <v>4.1500000000000004</v>
      </c>
      <c r="S172" s="2">
        <v>10.6</v>
      </c>
      <c r="T172" s="6">
        <v>0</v>
      </c>
      <c r="U172" s="2" t="s">
        <v>9</v>
      </c>
      <c r="V172" s="2" t="s">
        <v>9</v>
      </c>
      <c r="W172" s="6">
        <v>0</v>
      </c>
      <c r="X172" s="2" t="s">
        <v>9</v>
      </c>
      <c r="Y172" s="2" t="s">
        <v>9</v>
      </c>
      <c r="Z172" s="2" t="s">
        <v>93</v>
      </c>
      <c r="AA172" s="2" t="s">
        <v>9</v>
      </c>
      <c r="AB172" s="2" t="s">
        <v>140</v>
      </c>
      <c r="AC172" s="6">
        <v>0</v>
      </c>
      <c r="AD172" s="2" t="s">
        <v>1208</v>
      </c>
      <c r="AE172" s="2" t="s">
        <v>9</v>
      </c>
      <c r="AF172" s="6">
        <v>0</v>
      </c>
      <c r="AG172" s="2" t="s">
        <v>9</v>
      </c>
      <c r="AH172" s="2" t="s">
        <v>9</v>
      </c>
      <c r="AI172" s="2" t="s">
        <v>1313</v>
      </c>
      <c r="AJ172" s="2" t="s">
        <v>9</v>
      </c>
      <c r="AK172" s="2" t="s">
        <v>751</v>
      </c>
      <c r="AL172" s="2" t="s">
        <v>1108</v>
      </c>
      <c r="AM172" s="2" t="s">
        <v>9</v>
      </c>
      <c r="AN172" s="5">
        <v>7348170000</v>
      </c>
      <c r="AO172" s="5">
        <v>2880110000</v>
      </c>
      <c r="AP172" s="5">
        <v>405361000</v>
      </c>
      <c r="AQ172" s="5">
        <v>2474750000</v>
      </c>
      <c r="AR172" s="5">
        <v>2125700000</v>
      </c>
      <c r="AS172" s="5">
        <v>562563000</v>
      </c>
      <c r="AT172" s="2">
        <v>0</v>
      </c>
      <c r="AU172" s="5">
        <v>1452710000</v>
      </c>
      <c r="AV172" s="2">
        <v>0</v>
      </c>
      <c r="AW172" s="5">
        <v>317314000</v>
      </c>
      <c r="AX172" s="2">
        <v>0</v>
      </c>
      <c r="AY172" s="5">
        <v>175661000</v>
      </c>
    </row>
    <row r="173" spans="1:51" hidden="1" x14ac:dyDescent="0.25">
      <c r="A173" s="2" t="str">
        <f>IFERROR(VLOOKUP(B173,carteira!A:A,1,0),"")</f>
        <v/>
      </c>
      <c r="B173" s="3" t="s">
        <v>1750</v>
      </c>
      <c r="C173" s="2">
        <v>11.11</v>
      </c>
      <c r="D173" s="4">
        <v>44698</v>
      </c>
      <c r="E173" s="2" t="s">
        <v>1751</v>
      </c>
      <c r="F173" s="2">
        <v>8.01</v>
      </c>
      <c r="G173" s="2" t="s">
        <v>101</v>
      </c>
      <c r="H173" s="2">
        <v>11.63</v>
      </c>
      <c r="I173" s="2" t="s">
        <v>102</v>
      </c>
      <c r="J173" s="5">
        <v>5014950</v>
      </c>
      <c r="K173" s="5">
        <v>2730350000</v>
      </c>
      <c r="L173" s="4">
        <v>44651</v>
      </c>
      <c r="M173" s="5">
        <v>2878420000</v>
      </c>
      <c r="N173" s="5">
        <v>245756000</v>
      </c>
      <c r="O173" s="2">
        <v>7.73</v>
      </c>
      <c r="P173" s="2">
        <v>1.44</v>
      </c>
      <c r="Q173" s="6">
        <v>0.13250000000000001</v>
      </c>
      <c r="R173" s="2">
        <v>1.94</v>
      </c>
      <c r="S173" s="2">
        <v>5.72</v>
      </c>
      <c r="T173" s="6">
        <v>0.1166</v>
      </c>
      <c r="U173" s="2">
        <v>9.76</v>
      </c>
      <c r="V173" s="6">
        <v>0.35499999999999998</v>
      </c>
      <c r="W173" s="6">
        <v>0.31480000000000002</v>
      </c>
      <c r="X173" s="2">
        <v>1.34</v>
      </c>
      <c r="Y173" s="6">
        <v>0.13800000000000001</v>
      </c>
      <c r="Z173" s="2">
        <v>1.32</v>
      </c>
      <c r="AA173" s="6">
        <v>0.17399999999999999</v>
      </c>
      <c r="AB173" s="2">
        <v>3.31</v>
      </c>
      <c r="AC173" s="6">
        <v>0.13600000000000001</v>
      </c>
      <c r="AD173" s="2">
        <v>3.96</v>
      </c>
      <c r="AE173" s="6">
        <v>0.159</v>
      </c>
      <c r="AF173" s="6">
        <v>3.2000000000000001E-2</v>
      </c>
      <c r="AG173" s="6">
        <v>0.251</v>
      </c>
      <c r="AH173" s="2">
        <v>8.09</v>
      </c>
      <c r="AI173" s="2">
        <v>2.59</v>
      </c>
      <c r="AJ173" s="2">
        <v>10.29</v>
      </c>
      <c r="AK173" s="2">
        <v>0.26</v>
      </c>
      <c r="AL173" s="6">
        <v>0.1</v>
      </c>
      <c r="AM173" s="2">
        <v>0.99</v>
      </c>
      <c r="AN173" s="5">
        <v>2061350000</v>
      </c>
      <c r="AO173" s="5">
        <v>358670000</v>
      </c>
      <c r="AP173" s="5">
        <v>210598000</v>
      </c>
      <c r="AQ173" s="5">
        <v>148072000</v>
      </c>
      <c r="AR173" s="5">
        <v>1344900000</v>
      </c>
      <c r="AS173" s="5">
        <v>1405300000</v>
      </c>
      <c r="AT173" s="5">
        <v>2033040000</v>
      </c>
      <c r="AU173" s="5">
        <v>477750000</v>
      </c>
      <c r="AV173" s="5">
        <v>279617000</v>
      </c>
      <c r="AW173" s="5">
        <v>64592000</v>
      </c>
      <c r="AX173" s="5">
        <v>353202000</v>
      </c>
      <c r="AY173" s="5">
        <v>53979000</v>
      </c>
    </row>
    <row r="174" spans="1:51" hidden="1" x14ac:dyDescent="0.25">
      <c r="A174" s="2" t="str">
        <f>IFERROR(VLOOKUP(B174,carteira!A:A,1,0),"")</f>
        <v/>
      </c>
      <c r="B174" s="3" t="s">
        <v>2332</v>
      </c>
      <c r="C174" s="2">
        <v>35.700000000000003</v>
      </c>
      <c r="D174" s="4">
        <v>44698</v>
      </c>
      <c r="E174" s="2" t="s">
        <v>2333</v>
      </c>
      <c r="F174" s="2">
        <v>32.880000000000003</v>
      </c>
      <c r="G174" s="2" t="s">
        <v>463</v>
      </c>
      <c r="H174" s="2">
        <v>66.37</v>
      </c>
      <c r="I174" s="2" t="s">
        <v>464</v>
      </c>
      <c r="J174" s="5">
        <v>5822870</v>
      </c>
      <c r="K174" s="5">
        <v>2525510000</v>
      </c>
      <c r="L174" s="4">
        <v>44651</v>
      </c>
      <c r="M174" s="5">
        <v>2444760000</v>
      </c>
      <c r="N174" s="5">
        <v>70742500</v>
      </c>
      <c r="O174" s="2">
        <v>6.84</v>
      </c>
      <c r="P174" s="2">
        <v>5.22</v>
      </c>
      <c r="Q174" s="6">
        <v>-7.7499999999999999E-2</v>
      </c>
      <c r="R174" s="2">
        <v>1.7</v>
      </c>
      <c r="S174" s="2">
        <v>20.94</v>
      </c>
      <c r="T174" s="6">
        <v>-0.16980000000000001</v>
      </c>
      <c r="U174" s="2">
        <v>2.95</v>
      </c>
      <c r="V174" s="6">
        <v>0.41299999999999998</v>
      </c>
      <c r="W174" s="6">
        <v>-0.43120000000000003</v>
      </c>
      <c r="X174" s="2">
        <v>1.07</v>
      </c>
      <c r="Y174" s="6">
        <v>0.36299999999999999</v>
      </c>
      <c r="Z174" s="2">
        <v>0.81</v>
      </c>
      <c r="AA174" s="6">
        <v>0.157</v>
      </c>
      <c r="AB174" s="2">
        <v>3.1</v>
      </c>
      <c r="AC174" s="6">
        <v>0.27600000000000002</v>
      </c>
      <c r="AD174" s="2">
        <v>-28.41</v>
      </c>
      <c r="AE174" s="6">
        <v>0.45800000000000002</v>
      </c>
      <c r="AF174" s="6">
        <v>5.6000000000000001E-2</v>
      </c>
      <c r="AG174" s="6">
        <v>0.249</v>
      </c>
      <c r="AH174" s="2">
        <v>2.86</v>
      </c>
      <c r="AI174" s="2">
        <v>2.14</v>
      </c>
      <c r="AJ174" s="2">
        <v>2.86</v>
      </c>
      <c r="AK174" s="2">
        <v>0.56999999999999995</v>
      </c>
      <c r="AL174" s="6">
        <v>0.184</v>
      </c>
      <c r="AM174" s="2">
        <v>0.76</v>
      </c>
      <c r="AN174" s="5">
        <v>3098840000</v>
      </c>
      <c r="AO174" s="5">
        <v>849290000</v>
      </c>
      <c r="AP174" s="5">
        <v>930037000</v>
      </c>
      <c r="AQ174" s="5">
        <v>-80747000</v>
      </c>
      <c r="AR174" s="5">
        <v>1528450000</v>
      </c>
      <c r="AS174" s="5">
        <v>1481480000</v>
      </c>
      <c r="AT174" s="5">
        <v>2354280000</v>
      </c>
      <c r="AU174" s="5">
        <v>587863000</v>
      </c>
      <c r="AV174" s="5">
        <v>855650000</v>
      </c>
      <c r="AW174" s="5">
        <v>234003000</v>
      </c>
      <c r="AX174" s="5">
        <v>369094000</v>
      </c>
      <c r="AY174" s="5">
        <v>205067000</v>
      </c>
    </row>
    <row r="175" spans="1:51" hidden="1" x14ac:dyDescent="0.25">
      <c r="A175" s="2" t="str">
        <f>IFERROR(VLOOKUP(B175,carteira!A:A,1,0),"")</f>
        <v/>
      </c>
      <c r="B175" s="3" t="s">
        <v>1231</v>
      </c>
      <c r="C175" s="2">
        <v>18.52</v>
      </c>
      <c r="D175" s="4">
        <v>44698</v>
      </c>
      <c r="E175" s="2" t="s">
        <v>1232</v>
      </c>
      <c r="F175" s="2">
        <v>16.37</v>
      </c>
      <c r="G175" s="2" t="s">
        <v>594</v>
      </c>
      <c r="H175" s="2">
        <v>25.12</v>
      </c>
      <c r="I175" s="2" t="s">
        <v>594</v>
      </c>
      <c r="J175" s="5">
        <v>3366210</v>
      </c>
      <c r="K175" s="5">
        <v>2425730000</v>
      </c>
      <c r="L175" s="4">
        <v>44651</v>
      </c>
      <c r="M175" s="5">
        <v>2510500000</v>
      </c>
      <c r="N175" s="5">
        <v>130979000</v>
      </c>
      <c r="O175" s="2">
        <v>10.67</v>
      </c>
      <c r="P175" s="2">
        <v>1.74</v>
      </c>
      <c r="Q175" s="6">
        <v>6.3700000000000007E-2</v>
      </c>
      <c r="R175" s="2">
        <v>2.63</v>
      </c>
      <c r="S175" s="2">
        <v>7.04</v>
      </c>
      <c r="T175" s="6">
        <v>3.6600000000000001E-2</v>
      </c>
      <c r="U175" s="2">
        <v>6.05</v>
      </c>
      <c r="V175" s="6">
        <v>0.314</v>
      </c>
      <c r="W175" s="6">
        <v>-5.9400000000000001E-2</v>
      </c>
      <c r="X175" s="2">
        <v>1.18</v>
      </c>
      <c r="Y175" s="6">
        <v>0.19600000000000001</v>
      </c>
      <c r="Z175" s="2">
        <v>1.02</v>
      </c>
      <c r="AA175" s="6">
        <v>0.111</v>
      </c>
      <c r="AB175" s="2">
        <v>32.54</v>
      </c>
      <c r="AC175" s="6">
        <v>0.16900000000000001</v>
      </c>
      <c r="AD175" s="2">
        <v>-3.79</v>
      </c>
      <c r="AE175" s="6">
        <v>0.21199999999999999</v>
      </c>
      <c r="AF175" s="6">
        <v>2.5999999999999999E-2</v>
      </c>
      <c r="AG175" s="6">
        <v>0.247</v>
      </c>
      <c r="AH175" s="2">
        <v>4.76</v>
      </c>
      <c r="AI175" s="2">
        <v>1.1000000000000001</v>
      </c>
      <c r="AJ175" s="2">
        <v>6.26</v>
      </c>
      <c r="AK175" s="2">
        <v>0.36</v>
      </c>
      <c r="AL175" s="6">
        <v>0.157</v>
      </c>
      <c r="AM175" s="2">
        <v>0.86</v>
      </c>
      <c r="AN175" s="5">
        <v>2376190000</v>
      </c>
      <c r="AO175" s="5">
        <v>335961000</v>
      </c>
      <c r="AP175" s="5">
        <v>251191000</v>
      </c>
      <c r="AQ175" s="5">
        <v>84770000</v>
      </c>
      <c r="AR175" s="5">
        <v>812351000</v>
      </c>
      <c r="AS175" s="5">
        <v>921634000</v>
      </c>
      <c r="AT175" s="5">
        <v>2050560000</v>
      </c>
      <c r="AU175" s="5">
        <v>542260000</v>
      </c>
      <c r="AV175" s="5">
        <v>401177000</v>
      </c>
      <c r="AW175" s="5">
        <v>108598000</v>
      </c>
      <c r="AX175" s="5">
        <v>227320000</v>
      </c>
      <c r="AY175" s="5">
        <v>63806000</v>
      </c>
    </row>
    <row r="176" spans="1:51" hidden="1" x14ac:dyDescent="0.25">
      <c r="A176" s="2" t="str">
        <f>IFERROR(VLOOKUP(B176,carteira!A:A,1,0),"")</f>
        <v/>
      </c>
      <c r="B176" s="3" t="s">
        <v>1087</v>
      </c>
      <c r="C176" s="2">
        <v>24.3</v>
      </c>
      <c r="D176" s="4">
        <v>44698</v>
      </c>
      <c r="E176" s="2" t="s">
        <v>1088</v>
      </c>
      <c r="F176" s="2">
        <v>20.82</v>
      </c>
      <c r="G176" s="2" t="s">
        <v>27</v>
      </c>
      <c r="H176" s="2">
        <v>26.88</v>
      </c>
      <c r="I176" s="2" t="s">
        <v>27</v>
      </c>
      <c r="J176" s="5">
        <v>234828000</v>
      </c>
      <c r="K176" s="5">
        <v>27433100000</v>
      </c>
      <c r="L176" s="4">
        <v>44651</v>
      </c>
      <c r="M176" s="5">
        <v>50623200000</v>
      </c>
      <c r="N176" s="5">
        <v>1128930000</v>
      </c>
      <c r="O176" s="2">
        <v>7</v>
      </c>
      <c r="P176" s="2">
        <v>3.47</v>
      </c>
      <c r="Q176" s="6">
        <v>-2.8000000000000001E-2</v>
      </c>
      <c r="R176" s="2">
        <v>1.71</v>
      </c>
      <c r="S176" s="2">
        <v>14.24</v>
      </c>
      <c r="T176" s="6">
        <v>-3.7400000000000003E-2</v>
      </c>
      <c r="U176" s="2">
        <v>4.82</v>
      </c>
      <c r="V176" s="6">
        <v>0.29599999999999999</v>
      </c>
      <c r="W176" s="6">
        <v>-1.26E-2</v>
      </c>
      <c r="X176" s="2">
        <v>1.06</v>
      </c>
      <c r="Y176" s="6">
        <v>0.219</v>
      </c>
      <c r="Z176" s="2">
        <v>0.39</v>
      </c>
      <c r="AA176" s="6">
        <v>0.17499999999999999</v>
      </c>
      <c r="AB176" s="2">
        <v>3.48</v>
      </c>
      <c r="AC176" s="6">
        <v>8.1000000000000003E-2</v>
      </c>
      <c r="AD176" s="2">
        <v>-0.83</v>
      </c>
      <c r="AE176" s="6">
        <v>9.5000000000000001E-2</v>
      </c>
      <c r="AF176" s="6">
        <v>2.5999999999999999E-2</v>
      </c>
      <c r="AG176" s="6">
        <v>0.24399999999999999</v>
      </c>
      <c r="AH176" s="2">
        <v>7.71</v>
      </c>
      <c r="AI176" s="2">
        <v>1.7</v>
      </c>
      <c r="AJ176" s="2">
        <v>8.9</v>
      </c>
      <c r="AK176" s="2">
        <v>1.96</v>
      </c>
      <c r="AL176" s="6">
        <v>0.26400000000000001</v>
      </c>
      <c r="AM176" s="2">
        <v>0.37</v>
      </c>
      <c r="AN176" s="5">
        <v>70429200000</v>
      </c>
      <c r="AO176" s="5">
        <v>31558800000</v>
      </c>
      <c r="AP176" s="5">
        <v>8368740000</v>
      </c>
      <c r="AQ176" s="5">
        <v>23190100000</v>
      </c>
      <c r="AR176" s="5">
        <v>19206000000</v>
      </c>
      <c r="AS176" s="5">
        <v>16081200000</v>
      </c>
      <c r="AT176" s="5">
        <v>25943900000</v>
      </c>
      <c r="AU176" s="5">
        <v>5843190000</v>
      </c>
      <c r="AV176" s="5">
        <v>5688340000</v>
      </c>
      <c r="AW176" s="5">
        <v>1496830000</v>
      </c>
      <c r="AX176" s="5">
        <v>3921380000</v>
      </c>
      <c r="AY176" s="5">
        <v>580076000</v>
      </c>
    </row>
    <row r="177" spans="1:51" hidden="1" x14ac:dyDescent="0.25">
      <c r="A177" s="2" t="str">
        <f>IFERROR(VLOOKUP(B177,carteira!A:A,1,0),"")</f>
        <v/>
      </c>
      <c r="B177" s="3" t="s">
        <v>873</v>
      </c>
      <c r="C177" s="2">
        <v>18.23</v>
      </c>
      <c r="D177" s="4">
        <v>44014</v>
      </c>
      <c r="E177" s="2" t="s">
        <v>874</v>
      </c>
      <c r="F177" s="2">
        <v>0</v>
      </c>
      <c r="G177" s="2" t="s">
        <v>27</v>
      </c>
      <c r="H177" s="2">
        <v>0</v>
      </c>
      <c r="I177" s="2" t="s">
        <v>27</v>
      </c>
      <c r="J177" s="2">
        <v>0</v>
      </c>
      <c r="K177" s="5">
        <v>10824700000</v>
      </c>
      <c r="L177" s="4">
        <v>44651</v>
      </c>
      <c r="M177" s="5">
        <v>11943000000</v>
      </c>
      <c r="N177" s="5">
        <v>593783000</v>
      </c>
      <c r="O177" s="2">
        <v>7.68</v>
      </c>
      <c r="P177" s="2">
        <v>2.37</v>
      </c>
      <c r="Q177" s="6">
        <v>0</v>
      </c>
      <c r="R177" s="2">
        <v>1.84</v>
      </c>
      <c r="S177" s="2">
        <v>9.91</v>
      </c>
      <c r="T177" s="6">
        <v>0</v>
      </c>
      <c r="U177" s="2" t="s">
        <v>96</v>
      </c>
      <c r="V177" s="2" t="s">
        <v>875</v>
      </c>
      <c r="W177" s="6">
        <v>0</v>
      </c>
      <c r="X177" s="2" t="s">
        <v>140</v>
      </c>
      <c r="Y177" s="2" t="s">
        <v>307</v>
      </c>
      <c r="Z177" s="2" t="s">
        <v>876</v>
      </c>
      <c r="AA177" s="2" t="s">
        <v>877</v>
      </c>
      <c r="AB177" s="2" t="s">
        <v>878</v>
      </c>
      <c r="AC177" s="6">
        <v>0.159</v>
      </c>
      <c r="AD177" s="2" t="s">
        <v>879</v>
      </c>
      <c r="AE177" s="2" t="s">
        <v>581</v>
      </c>
      <c r="AF177" s="6">
        <v>0</v>
      </c>
      <c r="AG177" s="2" t="s">
        <v>863</v>
      </c>
      <c r="AH177" s="2" t="s">
        <v>880</v>
      </c>
      <c r="AI177" s="2" t="s">
        <v>168</v>
      </c>
      <c r="AJ177" s="2" t="s">
        <v>881</v>
      </c>
      <c r="AK177" s="2" t="s">
        <v>451</v>
      </c>
      <c r="AL177" s="2" t="s">
        <v>335</v>
      </c>
      <c r="AM177" s="2" t="s">
        <v>125</v>
      </c>
      <c r="AN177" s="5">
        <v>12330200000</v>
      </c>
      <c r="AO177" s="5">
        <v>2283640000</v>
      </c>
      <c r="AP177" s="5">
        <v>1165340000</v>
      </c>
      <c r="AQ177" s="5">
        <v>1118300000</v>
      </c>
      <c r="AR177" s="5">
        <v>1799690000</v>
      </c>
      <c r="AS177" s="5">
        <v>5883390000</v>
      </c>
      <c r="AT177" s="5">
        <v>3477190000</v>
      </c>
      <c r="AU177" s="5">
        <v>711283000</v>
      </c>
      <c r="AV177" s="5">
        <v>1956790000</v>
      </c>
      <c r="AW177" s="5">
        <v>354256000</v>
      </c>
      <c r="AX177" s="5">
        <v>1409040000</v>
      </c>
      <c r="AY177" s="5">
        <v>154714000</v>
      </c>
    </row>
    <row r="178" spans="1:51" hidden="1" x14ac:dyDescent="0.25">
      <c r="A178" s="2" t="str">
        <f>IFERROR(VLOOKUP(B178,carteira!A:A,1,0),"")</f>
        <v/>
      </c>
      <c r="B178" s="3" t="s">
        <v>890</v>
      </c>
      <c r="C178" s="2">
        <v>22.4</v>
      </c>
      <c r="D178" s="4">
        <v>44673</v>
      </c>
      <c r="E178" s="2" t="s">
        <v>891</v>
      </c>
      <c r="F178" s="2">
        <v>15.49</v>
      </c>
      <c r="G178" s="2" t="s">
        <v>122</v>
      </c>
      <c r="H178" s="2">
        <v>27.98</v>
      </c>
      <c r="I178" s="2" t="s">
        <v>123</v>
      </c>
      <c r="J178" s="5">
        <v>4529</v>
      </c>
      <c r="K178" s="5">
        <v>54252800</v>
      </c>
      <c r="L178" s="4">
        <v>44651</v>
      </c>
      <c r="M178" s="5">
        <v>42245800</v>
      </c>
      <c r="N178" s="5">
        <v>2422000</v>
      </c>
      <c r="O178" s="2">
        <v>-7.22</v>
      </c>
      <c r="P178" s="2">
        <v>-3.1</v>
      </c>
      <c r="Q178" s="6">
        <v>0</v>
      </c>
      <c r="R178" s="2">
        <v>0.55000000000000004</v>
      </c>
      <c r="S178" s="2">
        <v>40.409999999999997</v>
      </c>
      <c r="T178" s="6">
        <v>0.12559999999999999</v>
      </c>
      <c r="U178" s="2" t="s">
        <v>892</v>
      </c>
      <c r="V178" s="2" t="s">
        <v>610</v>
      </c>
      <c r="W178" s="6">
        <v>-0.12939999999999999</v>
      </c>
      <c r="X178" s="2" t="s">
        <v>240</v>
      </c>
      <c r="Y178" s="2" t="s">
        <v>893</v>
      </c>
      <c r="Z178" s="2" t="s">
        <v>500</v>
      </c>
      <c r="AA178" s="2" t="s">
        <v>894</v>
      </c>
      <c r="AB178" s="2" t="s">
        <v>895</v>
      </c>
      <c r="AC178" s="6">
        <v>-7.3999999999999996E-2</v>
      </c>
      <c r="AD178" s="2" t="s">
        <v>896</v>
      </c>
      <c r="AE178" s="2" t="s">
        <v>897</v>
      </c>
      <c r="AF178" s="6">
        <v>0</v>
      </c>
      <c r="AG178" s="2" t="s">
        <v>898</v>
      </c>
      <c r="AH178" s="2" t="s">
        <v>899</v>
      </c>
      <c r="AI178" s="2" t="s">
        <v>403</v>
      </c>
      <c r="AJ178" s="2" t="s">
        <v>900</v>
      </c>
      <c r="AK178" s="2" t="s">
        <v>8</v>
      </c>
      <c r="AL178" s="2" t="s">
        <v>901</v>
      </c>
      <c r="AM178" s="2" t="s">
        <v>146</v>
      </c>
      <c r="AN178" s="5">
        <v>114719000</v>
      </c>
      <c r="AO178" s="5">
        <v>576000</v>
      </c>
      <c r="AP178" s="5">
        <v>12583000</v>
      </c>
      <c r="AQ178" s="5">
        <v>-12007000</v>
      </c>
      <c r="AR178" s="5">
        <v>19571000</v>
      </c>
      <c r="AS178" s="5">
        <v>97884000</v>
      </c>
      <c r="AT178" s="5">
        <v>4615000</v>
      </c>
      <c r="AU178" s="5">
        <v>145000</v>
      </c>
      <c r="AV178" s="5">
        <v>-8504000</v>
      </c>
      <c r="AW178" s="5">
        <v>-2395000</v>
      </c>
      <c r="AX178" s="5">
        <v>-7519000</v>
      </c>
      <c r="AY178" s="5">
        <v>-2358000</v>
      </c>
    </row>
    <row r="179" spans="1:51" hidden="1" x14ac:dyDescent="0.25">
      <c r="A179" s="2" t="str">
        <f>IFERROR(VLOOKUP(B179,carteira!A:A,1,0),"")</f>
        <v/>
      </c>
      <c r="B179" s="3" t="s">
        <v>1541</v>
      </c>
      <c r="C179" s="2">
        <v>12.19</v>
      </c>
      <c r="D179" s="4">
        <v>44698</v>
      </c>
      <c r="E179" s="2" t="s">
        <v>1542</v>
      </c>
      <c r="F179" s="2">
        <v>10.49</v>
      </c>
      <c r="G179" s="2" t="s">
        <v>594</v>
      </c>
      <c r="H179" s="2">
        <v>28.75</v>
      </c>
      <c r="I179" s="2" t="s">
        <v>594</v>
      </c>
      <c r="J179" s="5">
        <v>49496000</v>
      </c>
      <c r="K179" s="5">
        <v>3462130000</v>
      </c>
      <c r="L179" s="4">
        <v>44651</v>
      </c>
      <c r="M179" s="5">
        <v>4809090000</v>
      </c>
      <c r="N179" s="5">
        <v>284014000</v>
      </c>
      <c r="O179" s="2">
        <v>10.64</v>
      </c>
      <c r="P179" s="2">
        <v>1.1499999999999999</v>
      </c>
      <c r="Q179" s="6">
        <v>-6.2799999999999995E-2</v>
      </c>
      <c r="R179" s="2">
        <v>2.58</v>
      </c>
      <c r="S179" s="2">
        <v>4.7300000000000004</v>
      </c>
      <c r="T179" s="6">
        <v>-0.13089999999999999</v>
      </c>
      <c r="U179" s="2">
        <v>4.57</v>
      </c>
      <c r="V179" s="6">
        <v>0.79800000000000004</v>
      </c>
      <c r="W179" s="6">
        <v>-0.53249999999999997</v>
      </c>
      <c r="X179" s="2">
        <v>1.67</v>
      </c>
      <c r="Y179" s="6">
        <v>0.36499999999999999</v>
      </c>
      <c r="Z179" s="2">
        <v>0.79</v>
      </c>
      <c r="AA179" s="6">
        <v>0.16200000000000001</v>
      </c>
      <c r="AB179" s="2">
        <v>-2.65</v>
      </c>
      <c r="AC179" s="6">
        <v>0.17199999999999999</v>
      </c>
      <c r="AD179" s="2">
        <v>-1.88</v>
      </c>
      <c r="AE179" s="6">
        <v>0.222</v>
      </c>
      <c r="AF179" s="6">
        <v>2.5999999999999999E-2</v>
      </c>
      <c r="AG179" s="6">
        <v>0.24199999999999999</v>
      </c>
      <c r="AH179" s="2">
        <v>4.25</v>
      </c>
      <c r="AI179" s="2">
        <v>0.48</v>
      </c>
      <c r="AJ179" s="2">
        <v>6.34</v>
      </c>
      <c r="AK179" s="2">
        <v>1.51</v>
      </c>
      <c r="AL179" s="6">
        <v>8.9999999999999993E-3</v>
      </c>
      <c r="AM179" s="2">
        <v>0.47</v>
      </c>
      <c r="AN179" s="5">
        <v>4400780000</v>
      </c>
      <c r="AO179" s="5">
        <v>2033870000</v>
      </c>
      <c r="AP179" s="5">
        <v>686909000</v>
      </c>
      <c r="AQ179" s="5">
        <v>1346960000</v>
      </c>
      <c r="AR179" s="5">
        <v>1203560000</v>
      </c>
      <c r="AS179" s="5">
        <v>1343080000</v>
      </c>
      <c r="AT179" s="5">
        <v>2075770000</v>
      </c>
      <c r="AU179" s="5">
        <v>502209000</v>
      </c>
      <c r="AV179" s="5">
        <v>758148000</v>
      </c>
      <c r="AW179" s="5">
        <v>182474000</v>
      </c>
      <c r="AX179" s="5">
        <v>325386000</v>
      </c>
      <c r="AY179" s="5">
        <v>74054000</v>
      </c>
    </row>
    <row r="180" spans="1:51" hidden="1" x14ac:dyDescent="0.25">
      <c r="A180" s="2" t="str">
        <f>IFERROR(VLOOKUP(B180,carteira!A:A,1,0),"")</f>
        <v/>
      </c>
      <c r="B180" s="3" t="s">
        <v>1713</v>
      </c>
      <c r="C180" s="2">
        <v>41.6</v>
      </c>
      <c r="D180" s="4">
        <v>44692</v>
      </c>
      <c r="E180" s="2" t="s">
        <v>1714</v>
      </c>
      <c r="F180" s="2">
        <v>41.6</v>
      </c>
      <c r="G180" s="2" t="s">
        <v>478</v>
      </c>
      <c r="H180" s="2">
        <v>127</v>
      </c>
      <c r="I180" s="2" t="s">
        <v>1715</v>
      </c>
      <c r="J180" s="5">
        <v>1096</v>
      </c>
      <c r="K180" s="5">
        <v>1207190000</v>
      </c>
      <c r="L180" s="4">
        <v>44651</v>
      </c>
      <c r="M180" s="5">
        <v>1072790000</v>
      </c>
      <c r="N180" s="5">
        <v>29019000</v>
      </c>
      <c r="O180" s="2">
        <v>5.77</v>
      </c>
      <c r="P180" s="2">
        <v>7.22</v>
      </c>
      <c r="Q180" s="6">
        <v>-0.20080000000000001</v>
      </c>
      <c r="R180" s="2">
        <v>1.38</v>
      </c>
      <c r="S180" s="2">
        <v>30.22</v>
      </c>
      <c r="T180" s="6">
        <v>-0.30669999999999997</v>
      </c>
      <c r="U180" s="2">
        <v>5.89</v>
      </c>
      <c r="V180" s="6">
        <v>0.249</v>
      </c>
      <c r="W180" s="6">
        <v>-0.29449999999999998</v>
      </c>
      <c r="X180" s="2">
        <v>1.29</v>
      </c>
      <c r="Y180" s="6">
        <v>0.219</v>
      </c>
      <c r="Z180" s="2">
        <v>1.07</v>
      </c>
      <c r="AA180" s="6">
        <v>0.223</v>
      </c>
      <c r="AB180" s="2">
        <v>2.29</v>
      </c>
      <c r="AC180" s="6">
        <v>0.18099999999999999</v>
      </c>
      <c r="AD180" s="2">
        <v>2.89</v>
      </c>
      <c r="AE180" s="6">
        <v>0.218</v>
      </c>
      <c r="AF180" s="6">
        <v>0</v>
      </c>
      <c r="AG180" s="6">
        <v>0.23899999999999999</v>
      </c>
      <c r="AH180" s="2">
        <v>4.5</v>
      </c>
      <c r="AI180" s="2">
        <v>4.62</v>
      </c>
      <c r="AJ180" s="2">
        <v>5.23</v>
      </c>
      <c r="AK180" s="2">
        <v>0</v>
      </c>
      <c r="AL180" s="6">
        <v>0.121</v>
      </c>
      <c r="AM180" s="2">
        <v>0.83</v>
      </c>
      <c r="AN180" s="5">
        <v>1131670000</v>
      </c>
      <c r="AO180" s="5">
        <v>2930000</v>
      </c>
      <c r="AP180" s="5">
        <v>137329000</v>
      </c>
      <c r="AQ180" s="5">
        <v>-134399000</v>
      </c>
      <c r="AR180" s="5">
        <v>672896000</v>
      </c>
      <c r="AS180" s="5">
        <v>876876000</v>
      </c>
      <c r="AT180" s="5">
        <v>937135000</v>
      </c>
      <c r="AU180" s="5">
        <v>210141000</v>
      </c>
      <c r="AV180" s="5">
        <v>205117000</v>
      </c>
      <c r="AW180" s="5">
        <v>-7867000</v>
      </c>
      <c r="AX180" s="5">
        <v>209381000</v>
      </c>
      <c r="AY180" s="5">
        <v>-1026000</v>
      </c>
    </row>
    <row r="181" spans="1:51" hidden="1" x14ac:dyDescent="0.25">
      <c r="A181" s="2" t="str">
        <f>IFERROR(VLOOKUP(B181,carteira!A:A,1,0),"")</f>
        <v/>
      </c>
      <c r="B181" s="3" t="s">
        <v>1157</v>
      </c>
      <c r="C181" s="2">
        <v>29.3</v>
      </c>
      <c r="D181" s="4">
        <v>44698</v>
      </c>
      <c r="E181" s="2" t="s">
        <v>1158</v>
      </c>
      <c r="F181" s="2">
        <v>28.49</v>
      </c>
      <c r="G181" s="2" t="s">
        <v>77</v>
      </c>
      <c r="H181" s="2">
        <v>48.8</v>
      </c>
      <c r="I181" s="2" t="s">
        <v>101</v>
      </c>
      <c r="J181" s="5">
        <v>168965</v>
      </c>
      <c r="K181" s="5">
        <v>565968000</v>
      </c>
      <c r="L181" s="4">
        <v>44651</v>
      </c>
      <c r="M181" s="5">
        <v>529779000</v>
      </c>
      <c r="N181" s="5">
        <v>19316300</v>
      </c>
      <c r="O181" s="2">
        <v>3.07</v>
      </c>
      <c r="P181" s="2">
        <v>9.5500000000000007</v>
      </c>
      <c r="Q181" s="6">
        <v>-0.13819999999999999</v>
      </c>
      <c r="R181" s="2">
        <v>0.73</v>
      </c>
      <c r="S181" s="2">
        <v>39.92</v>
      </c>
      <c r="T181" s="6">
        <v>-0.19950000000000001</v>
      </c>
      <c r="U181" s="2">
        <v>4.08</v>
      </c>
      <c r="V181" s="6">
        <v>0.54</v>
      </c>
      <c r="W181" s="6">
        <v>-4.6100000000000002E-2</v>
      </c>
      <c r="X181" s="2">
        <v>0.86</v>
      </c>
      <c r="Y181" s="6">
        <v>0.21</v>
      </c>
      <c r="Z181" s="2">
        <v>0.51</v>
      </c>
      <c r="AA181" s="6">
        <v>0.28000000000000003</v>
      </c>
      <c r="AB181" s="2">
        <v>1.91</v>
      </c>
      <c r="AC181" s="6">
        <v>0.125</v>
      </c>
      <c r="AD181" s="2">
        <v>3.09</v>
      </c>
      <c r="AE181" s="6">
        <v>0.14599999999999999</v>
      </c>
      <c r="AF181" s="6">
        <v>8.1000000000000003E-2</v>
      </c>
      <c r="AG181" s="6">
        <v>0.23899999999999999</v>
      </c>
      <c r="AH181" s="2">
        <v>3.4</v>
      </c>
      <c r="AI181" s="2">
        <v>2.33</v>
      </c>
      <c r="AJ181" s="2">
        <v>3.82</v>
      </c>
      <c r="AK181" s="2">
        <v>0.03</v>
      </c>
      <c r="AL181" s="6">
        <v>8.1000000000000003E-2</v>
      </c>
      <c r="AM181" s="2">
        <v>0.6</v>
      </c>
      <c r="AN181" s="5">
        <v>1107780000</v>
      </c>
      <c r="AO181" s="5">
        <v>25790000</v>
      </c>
      <c r="AP181" s="5">
        <v>61979000</v>
      </c>
      <c r="AQ181" s="5">
        <v>-36189000</v>
      </c>
      <c r="AR181" s="5">
        <v>519619000</v>
      </c>
      <c r="AS181" s="5">
        <v>771112000</v>
      </c>
      <c r="AT181" s="5">
        <v>659433000</v>
      </c>
      <c r="AU181" s="5">
        <v>126166000</v>
      </c>
      <c r="AV181" s="5">
        <v>138661000</v>
      </c>
      <c r="AW181" s="5">
        <v>15535000</v>
      </c>
      <c r="AX181" s="5">
        <v>184524000</v>
      </c>
      <c r="AY181" s="5">
        <v>23502000</v>
      </c>
    </row>
    <row r="182" spans="1:51" hidden="1" x14ac:dyDescent="0.25">
      <c r="A182" s="2" t="str">
        <f>IFERROR(VLOOKUP(B182,carteira!A:A,1,0),"")</f>
        <v/>
      </c>
      <c r="B182" s="3" t="s">
        <v>1985</v>
      </c>
      <c r="C182" s="2">
        <v>31</v>
      </c>
      <c r="D182" s="4">
        <v>44698</v>
      </c>
      <c r="E182" s="2" t="s">
        <v>1986</v>
      </c>
      <c r="F182" s="2">
        <v>29.44</v>
      </c>
      <c r="G182" s="2" t="s">
        <v>77</v>
      </c>
      <c r="H182" s="2">
        <v>47.9</v>
      </c>
      <c r="I182" s="2" t="s">
        <v>101</v>
      </c>
      <c r="J182" s="5">
        <v>349532</v>
      </c>
      <c r="K182" s="5">
        <v>598805000</v>
      </c>
      <c r="L182" s="4">
        <v>44651</v>
      </c>
      <c r="M182" s="5">
        <v>562616000</v>
      </c>
      <c r="N182" s="5">
        <v>19316300</v>
      </c>
      <c r="O182" s="2">
        <v>3.25</v>
      </c>
      <c r="P182" s="2">
        <v>9.5500000000000007</v>
      </c>
      <c r="Q182" s="6">
        <v>-5.7200000000000001E-2</v>
      </c>
      <c r="R182" s="2">
        <v>0.78</v>
      </c>
      <c r="S182" s="2">
        <v>39.92</v>
      </c>
      <c r="T182" s="6">
        <v>-0.1507</v>
      </c>
      <c r="U182" s="2">
        <v>4.32</v>
      </c>
      <c r="V182" s="6">
        <v>0.54</v>
      </c>
      <c r="W182" s="6">
        <v>8.9999999999999993E-3</v>
      </c>
      <c r="X182" s="2">
        <v>0.91</v>
      </c>
      <c r="Y182" s="6">
        <v>0.21</v>
      </c>
      <c r="Z182" s="2">
        <v>0.54</v>
      </c>
      <c r="AA182" s="6">
        <v>0.28000000000000003</v>
      </c>
      <c r="AB182" s="2">
        <v>2.02</v>
      </c>
      <c r="AC182" s="6">
        <v>0.125</v>
      </c>
      <c r="AD182" s="2">
        <v>3.27</v>
      </c>
      <c r="AE182" s="6">
        <v>0.14599999999999999</v>
      </c>
      <c r="AF182" s="6">
        <v>7.6999999999999999E-2</v>
      </c>
      <c r="AG182" s="6">
        <v>0.23899999999999999</v>
      </c>
      <c r="AH182" s="2">
        <v>3.61</v>
      </c>
      <c r="AI182" s="2">
        <v>2.33</v>
      </c>
      <c r="AJ182" s="2">
        <v>4.0599999999999996</v>
      </c>
      <c r="AK182" s="2">
        <v>0.03</v>
      </c>
      <c r="AL182" s="6">
        <v>8.1000000000000003E-2</v>
      </c>
      <c r="AM182" s="2">
        <v>0.6</v>
      </c>
      <c r="AN182" s="5">
        <v>1107780000</v>
      </c>
      <c r="AO182" s="5">
        <v>25790000</v>
      </c>
      <c r="AP182" s="5">
        <v>61979000</v>
      </c>
      <c r="AQ182" s="5">
        <v>-36189000</v>
      </c>
      <c r="AR182" s="5">
        <v>519619000</v>
      </c>
      <c r="AS182" s="5">
        <v>771112000</v>
      </c>
      <c r="AT182" s="5">
        <v>659433000</v>
      </c>
      <c r="AU182" s="5">
        <v>126166000</v>
      </c>
      <c r="AV182" s="5">
        <v>138661000</v>
      </c>
      <c r="AW182" s="5">
        <v>15535000</v>
      </c>
      <c r="AX182" s="5">
        <v>184524000</v>
      </c>
      <c r="AY182" s="5">
        <v>23502000</v>
      </c>
    </row>
    <row r="183" spans="1:51" hidden="1" x14ac:dyDescent="0.25">
      <c r="A183" s="2" t="str">
        <f>IFERROR(VLOOKUP(B183,carteira!A:A,1,0),"")</f>
        <v/>
      </c>
      <c r="B183" s="3" t="s">
        <v>2257</v>
      </c>
      <c r="C183" s="2">
        <v>39.950000000000003</v>
      </c>
      <c r="D183" s="4">
        <v>44698</v>
      </c>
      <c r="E183" s="2" t="s">
        <v>2258</v>
      </c>
      <c r="F183" s="2">
        <v>37.979999999999997</v>
      </c>
      <c r="G183" s="2" t="s">
        <v>478</v>
      </c>
      <c r="H183" s="2">
        <v>116.26</v>
      </c>
      <c r="I183" s="2" t="s">
        <v>1715</v>
      </c>
      <c r="J183" s="5">
        <v>520041</v>
      </c>
      <c r="K183" s="5">
        <v>1159310000</v>
      </c>
      <c r="L183" s="4">
        <v>44651</v>
      </c>
      <c r="M183" s="5">
        <v>1024910000</v>
      </c>
      <c r="N183" s="5">
        <v>29019000</v>
      </c>
      <c r="O183" s="2">
        <v>5.54</v>
      </c>
      <c r="P183" s="2">
        <v>7.22</v>
      </c>
      <c r="Q183" s="6">
        <v>-0.16930000000000001</v>
      </c>
      <c r="R183" s="2">
        <v>1.32</v>
      </c>
      <c r="S183" s="2">
        <v>30.22</v>
      </c>
      <c r="T183" s="6">
        <v>-0.3044</v>
      </c>
      <c r="U183" s="2">
        <v>5.65</v>
      </c>
      <c r="V183" s="6">
        <v>0.249</v>
      </c>
      <c r="W183" s="6">
        <v>-0.39190000000000003</v>
      </c>
      <c r="X183" s="2">
        <v>1.24</v>
      </c>
      <c r="Y183" s="6">
        <v>0.219</v>
      </c>
      <c r="Z183" s="2">
        <v>1.02</v>
      </c>
      <c r="AA183" s="6">
        <v>0.223</v>
      </c>
      <c r="AB183" s="2">
        <v>2.2000000000000002</v>
      </c>
      <c r="AC183" s="6">
        <v>0.18099999999999999</v>
      </c>
      <c r="AD183" s="2">
        <v>2.77</v>
      </c>
      <c r="AE183" s="6">
        <v>0.218</v>
      </c>
      <c r="AF183" s="6">
        <v>0.13500000000000001</v>
      </c>
      <c r="AG183" s="6">
        <v>0.23899999999999999</v>
      </c>
      <c r="AH183" s="2">
        <v>4.3</v>
      </c>
      <c r="AI183" s="2">
        <v>4.62</v>
      </c>
      <c r="AJ183" s="2">
        <v>5</v>
      </c>
      <c r="AK183" s="2">
        <v>0</v>
      </c>
      <c r="AL183" s="6">
        <v>0.121</v>
      </c>
      <c r="AM183" s="2">
        <v>0.83</v>
      </c>
      <c r="AN183" s="5">
        <v>1131670000</v>
      </c>
      <c r="AO183" s="5">
        <v>2930000</v>
      </c>
      <c r="AP183" s="5">
        <v>137329000</v>
      </c>
      <c r="AQ183" s="5">
        <v>-134399000</v>
      </c>
      <c r="AR183" s="5">
        <v>672896000</v>
      </c>
      <c r="AS183" s="5">
        <v>876876000</v>
      </c>
      <c r="AT183" s="5">
        <v>937135000</v>
      </c>
      <c r="AU183" s="5">
        <v>210141000</v>
      </c>
      <c r="AV183" s="5">
        <v>205117000</v>
      </c>
      <c r="AW183" s="5">
        <v>-7867000</v>
      </c>
      <c r="AX183" s="5">
        <v>209381000</v>
      </c>
      <c r="AY183" s="5">
        <v>-1026000</v>
      </c>
    </row>
    <row r="184" spans="1:51" hidden="1" x14ac:dyDescent="0.25">
      <c r="A184" s="2" t="str">
        <f>IFERROR(VLOOKUP(B184,carteira!A:A,1,0),"")</f>
        <v/>
      </c>
      <c r="B184" s="3" t="s">
        <v>2373</v>
      </c>
      <c r="C184" s="2">
        <v>39.5</v>
      </c>
      <c r="D184" s="4">
        <v>44698</v>
      </c>
      <c r="E184" s="2" t="s">
        <v>2374</v>
      </c>
      <c r="F184" s="2">
        <v>38.619999999999997</v>
      </c>
      <c r="G184" s="2" t="s">
        <v>478</v>
      </c>
      <c r="H184" s="2">
        <v>115.7</v>
      </c>
      <c r="I184" s="2" t="s">
        <v>1715</v>
      </c>
      <c r="J184" s="5">
        <v>20491</v>
      </c>
      <c r="K184" s="5">
        <v>1146250000</v>
      </c>
      <c r="L184" s="4">
        <v>44651</v>
      </c>
      <c r="M184" s="5">
        <v>1011850000</v>
      </c>
      <c r="N184" s="5">
        <v>29019000</v>
      </c>
      <c r="O184" s="2">
        <v>5.47</v>
      </c>
      <c r="P184" s="2">
        <v>7.22</v>
      </c>
      <c r="Q184" s="6">
        <v>-0.17810000000000001</v>
      </c>
      <c r="R184" s="2">
        <v>1.31</v>
      </c>
      <c r="S184" s="2">
        <v>30.22</v>
      </c>
      <c r="T184" s="6">
        <v>-0.31809999999999999</v>
      </c>
      <c r="U184" s="2">
        <v>5.59</v>
      </c>
      <c r="V184" s="6">
        <v>0.249</v>
      </c>
      <c r="W184" s="6">
        <v>-0.38569999999999999</v>
      </c>
      <c r="X184" s="2">
        <v>1.22</v>
      </c>
      <c r="Y184" s="6">
        <v>0.219</v>
      </c>
      <c r="Z184" s="2">
        <v>1.01</v>
      </c>
      <c r="AA184" s="6">
        <v>0.223</v>
      </c>
      <c r="AB184" s="2">
        <v>2.17</v>
      </c>
      <c r="AC184" s="6">
        <v>0.18099999999999999</v>
      </c>
      <c r="AD184" s="2">
        <v>2.74</v>
      </c>
      <c r="AE184" s="6">
        <v>0.218</v>
      </c>
      <c r="AF184" s="6">
        <v>0.13700000000000001</v>
      </c>
      <c r="AG184" s="6">
        <v>0.23899999999999999</v>
      </c>
      <c r="AH184" s="2">
        <v>4.24</v>
      </c>
      <c r="AI184" s="2">
        <v>4.62</v>
      </c>
      <c r="AJ184" s="2">
        <v>4.93</v>
      </c>
      <c r="AK184" s="2">
        <v>0</v>
      </c>
      <c r="AL184" s="6">
        <v>0.121</v>
      </c>
      <c r="AM184" s="2">
        <v>0.83</v>
      </c>
      <c r="AN184" s="5">
        <v>1131670000</v>
      </c>
      <c r="AO184" s="5">
        <v>2930000</v>
      </c>
      <c r="AP184" s="5">
        <v>137329000</v>
      </c>
      <c r="AQ184" s="5">
        <v>-134399000</v>
      </c>
      <c r="AR184" s="5">
        <v>672896000</v>
      </c>
      <c r="AS184" s="5">
        <v>876876000</v>
      </c>
      <c r="AT184" s="5">
        <v>937135000</v>
      </c>
      <c r="AU184" s="5">
        <v>210141000</v>
      </c>
      <c r="AV184" s="5">
        <v>205117000</v>
      </c>
      <c r="AW184" s="5">
        <v>-7867000</v>
      </c>
      <c r="AX184" s="5">
        <v>209381000</v>
      </c>
      <c r="AY184" s="5">
        <v>-1026000</v>
      </c>
    </row>
    <row r="185" spans="1:51" hidden="1" x14ac:dyDescent="0.25">
      <c r="A185" s="2" t="str">
        <f>IFERROR(VLOOKUP(B185,carteira!A:A,1,0),"")</f>
        <v/>
      </c>
      <c r="B185" s="3" t="s">
        <v>786</v>
      </c>
      <c r="C185" s="2">
        <v>65</v>
      </c>
      <c r="D185" s="4">
        <v>44363</v>
      </c>
      <c r="E185" s="2" t="s">
        <v>787</v>
      </c>
      <c r="F185" s="2">
        <v>65</v>
      </c>
      <c r="G185" s="2" t="s">
        <v>114</v>
      </c>
      <c r="H185" s="2">
        <v>65</v>
      </c>
      <c r="I185" s="2" t="s">
        <v>321</v>
      </c>
      <c r="J185" s="2">
        <v>0</v>
      </c>
      <c r="K185" s="5">
        <v>499200000</v>
      </c>
      <c r="L185" s="4">
        <v>44651</v>
      </c>
      <c r="M185" s="2" t="s">
        <v>288</v>
      </c>
      <c r="N185" s="5">
        <v>7680000</v>
      </c>
      <c r="O185" s="2">
        <v>40.6</v>
      </c>
      <c r="P185" s="2">
        <v>1.6</v>
      </c>
      <c r="Q185" s="6">
        <v>0</v>
      </c>
      <c r="R185" s="2">
        <v>2.77</v>
      </c>
      <c r="S185" s="2">
        <v>23.49</v>
      </c>
      <c r="T185" s="6">
        <v>0</v>
      </c>
      <c r="U185" s="2" t="s">
        <v>788</v>
      </c>
      <c r="V185" s="2" t="s">
        <v>789</v>
      </c>
      <c r="W185" s="6">
        <v>-1.2200000000000001E-2</v>
      </c>
      <c r="X185" s="2" t="s">
        <v>790</v>
      </c>
      <c r="Y185" s="2" t="s">
        <v>791</v>
      </c>
      <c r="Z185" s="2" t="s">
        <v>659</v>
      </c>
      <c r="AA185" s="2" t="s">
        <v>792</v>
      </c>
      <c r="AB185" s="2" t="s">
        <v>9</v>
      </c>
      <c r="AC185" s="6">
        <v>0.02</v>
      </c>
      <c r="AD185" s="2" t="s">
        <v>9</v>
      </c>
      <c r="AE185" s="2" t="s">
        <v>9</v>
      </c>
      <c r="AF185" s="6">
        <v>1.6E-2</v>
      </c>
      <c r="AG185" s="2" t="s">
        <v>310</v>
      </c>
      <c r="AH185" s="2" t="s">
        <v>9</v>
      </c>
      <c r="AI185" s="2" t="s">
        <v>9</v>
      </c>
      <c r="AJ185" s="2" t="s">
        <v>9</v>
      </c>
      <c r="AK185" s="2" t="s">
        <v>9</v>
      </c>
      <c r="AL185" s="2" t="s">
        <v>189</v>
      </c>
      <c r="AM185" s="2" t="s">
        <v>110</v>
      </c>
      <c r="AN185" s="5">
        <v>386740000</v>
      </c>
      <c r="AO185" s="2">
        <v>0</v>
      </c>
      <c r="AP185" s="2">
        <v>0</v>
      </c>
      <c r="AQ185" s="2">
        <v>0</v>
      </c>
      <c r="AR185" s="2">
        <v>0</v>
      </c>
      <c r="AS185" s="5">
        <v>180414000</v>
      </c>
      <c r="AT185" s="5">
        <v>6206000</v>
      </c>
      <c r="AU185" s="5">
        <v>3979000</v>
      </c>
      <c r="AV185" s="5">
        <v>7863000</v>
      </c>
      <c r="AW185" s="5">
        <v>6336000</v>
      </c>
      <c r="AX185" s="5">
        <v>12295000</v>
      </c>
      <c r="AY185" s="5">
        <v>6507000</v>
      </c>
    </row>
    <row r="186" spans="1:51" hidden="1" x14ac:dyDescent="0.25">
      <c r="A186" s="2" t="str">
        <f>IFERROR(VLOOKUP(B186,carteira!A:A,1,0),"")</f>
        <v/>
      </c>
      <c r="B186" s="3" t="s">
        <v>1902</v>
      </c>
      <c r="C186" s="2">
        <v>50</v>
      </c>
      <c r="D186" s="4">
        <v>44594</v>
      </c>
      <c r="E186" s="2" t="s">
        <v>1903</v>
      </c>
      <c r="F186" s="2">
        <v>40.04</v>
      </c>
      <c r="G186" s="2" t="s">
        <v>114</v>
      </c>
      <c r="H186" s="2">
        <v>50.99</v>
      </c>
      <c r="I186" s="2" t="s">
        <v>321</v>
      </c>
      <c r="J186" s="2">
        <v>0</v>
      </c>
      <c r="K186" s="5">
        <v>384000000</v>
      </c>
      <c r="L186" s="4">
        <v>44651</v>
      </c>
      <c r="M186" s="2" t="s">
        <v>288</v>
      </c>
      <c r="N186" s="5">
        <v>7680000</v>
      </c>
      <c r="O186" s="2">
        <v>31.23</v>
      </c>
      <c r="P186" s="2">
        <v>1.6</v>
      </c>
      <c r="Q186" s="6">
        <v>0</v>
      </c>
      <c r="R186" s="2">
        <v>2.13</v>
      </c>
      <c r="S186" s="2">
        <v>23.49</v>
      </c>
      <c r="T186" s="6">
        <v>0</v>
      </c>
      <c r="U186" s="2" t="s">
        <v>1904</v>
      </c>
      <c r="V186" s="2" t="s">
        <v>789</v>
      </c>
      <c r="W186" s="6">
        <v>4.19E-2</v>
      </c>
      <c r="X186" s="2" t="s">
        <v>1905</v>
      </c>
      <c r="Y186" s="2" t="s">
        <v>791</v>
      </c>
      <c r="Z186" s="2" t="s">
        <v>179</v>
      </c>
      <c r="AA186" s="2" t="s">
        <v>792</v>
      </c>
      <c r="AB186" s="2" t="s">
        <v>9</v>
      </c>
      <c r="AC186" s="6">
        <v>0.02</v>
      </c>
      <c r="AD186" s="2" t="s">
        <v>9</v>
      </c>
      <c r="AE186" s="2" t="s">
        <v>9</v>
      </c>
      <c r="AF186" s="6">
        <v>2.1999999999999999E-2</v>
      </c>
      <c r="AG186" s="2" t="s">
        <v>310</v>
      </c>
      <c r="AH186" s="2" t="s">
        <v>9</v>
      </c>
      <c r="AI186" s="2" t="s">
        <v>9</v>
      </c>
      <c r="AJ186" s="2" t="s">
        <v>9</v>
      </c>
      <c r="AK186" s="2" t="s">
        <v>9</v>
      </c>
      <c r="AL186" s="2" t="s">
        <v>189</v>
      </c>
      <c r="AM186" s="2" t="s">
        <v>110</v>
      </c>
      <c r="AN186" s="5">
        <v>386740000</v>
      </c>
      <c r="AO186" s="2">
        <v>0</v>
      </c>
      <c r="AP186" s="2">
        <v>0</v>
      </c>
      <c r="AQ186" s="2">
        <v>0</v>
      </c>
      <c r="AR186" s="2">
        <v>0</v>
      </c>
      <c r="AS186" s="5">
        <v>180414000</v>
      </c>
      <c r="AT186" s="5">
        <v>6206000</v>
      </c>
      <c r="AU186" s="5">
        <v>3979000</v>
      </c>
      <c r="AV186" s="5">
        <v>7863000</v>
      </c>
      <c r="AW186" s="5">
        <v>6336000</v>
      </c>
      <c r="AX186" s="5">
        <v>12295000</v>
      </c>
      <c r="AY186" s="5">
        <v>6507000</v>
      </c>
    </row>
    <row r="187" spans="1:51" hidden="1" x14ac:dyDescent="0.25">
      <c r="A187" s="2" t="str">
        <f>IFERROR(VLOOKUP(B187,carteira!A:A,1,0),"")</f>
        <v/>
      </c>
      <c r="B187" s="3" t="s">
        <v>1746</v>
      </c>
      <c r="C187" s="2">
        <v>24.94</v>
      </c>
      <c r="D187" s="4">
        <v>44698</v>
      </c>
      <c r="E187" s="2" t="s">
        <v>1747</v>
      </c>
      <c r="F187" s="2">
        <v>21.45</v>
      </c>
      <c r="G187" s="2" t="s">
        <v>101</v>
      </c>
      <c r="H187" s="2">
        <v>34.159999999999997</v>
      </c>
      <c r="I187" s="2" t="s">
        <v>1438</v>
      </c>
      <c r="J187" s="5">
        <v>23232100</v>
      </c>
      <c r="K187" s="5">
        <v>5890780000</v>
      </c>
      <c r="L187" s="4">
        <v>44651</v>
      </c>
      <c r="M187" s="5">
        <v>5782560000</v>
      </c>
      <c r="N187" s="5">
        <v>236198000</v>
      </c>
      <c r="O187" s="2">
        <v>17.3</v>
      </c>
      <c r="P187" s="2">
        <v>1.44</v>
      </c>
      <c r="Q187" s="6">
        <v>-1.7500000000000002E-2</v>
      </c>
      <c r="R187" s="2">
        <v>4.0999999999999996</v>
      </c>
      <c r="S187" s="2">
        <v>6.08</v>
      </c>
      <c r="T187" s="6">
        <v>-9.11E-2</v>
      </c>
      <c r="U187" s="2">
        <v>17.29</v>
      </c>
      <c r="V187" s="6">
        <v>0.67900000000000005</v>
      </c>
      <c r="W187" s="6">
        <v>-4.9700000000000001E-2</v>
      </c>
      <c r="X187" s="2">
        <v>3.71</v>
      </c>
      <c r="Y187" s="6">
        <v>0.215</v>
      </c>
      <c r="Z187" s="2">
        <v>2.33</v>
      </c>
      <c r="AA187" s="6">
        <v>0.215</v>
      </c>
      <c r="AB187" s="2">
        <v>6.67</v>
      </c>
      <c r="AC187" s="6">
        <v>0.13500000000000001</v>
      </c>
      <c r="AD187" s="2">
        <v>14.65</v>
      </c>
      <c r="AE187" s="6">
        <v>0.17299999999999999</v>
      </c>
      <c r="AF187" s="6">
        <v>1.2999999999999999E-2</v>
      </c>
      <c r="AG187" s="6">
        <v>0.23699999999999999</v>
      </c>
      <c r="AH187" s="2">
        <v>13.67</v>
      </c>
      <c r="AI187" s="2">
        <v>2.44</v>
      </c>
      <c r="AJ187" s="2">
        <v>16.97</v>
      </c>
      <c r="AK187" s="2">
        <v>0.2</v>
      </c>
      <c r="AL187" s="6">
        <v>0.498</v>
      </c>
      <c r="AM187" s="2">
        <v>0.63</v>
      </c>
      <c r="AN187" s="5">
        <v>2531550000</v>
      </c>
      <c r="AO187" s="5">
        <v>285467000</v>
      </c>
      <c r="AP187" s="5">
        <v>393685000</v>
      </c>
      <c r="AQ187" s="5">
        <v>-108218000</v>
      </c>
      <c r="AR187" s="5">
        <v>1496360000</v>
      </c>
      <c r="AS187" s="5">
        <v>1437250000</v>
      </c>
      <c r="AT187" s="5">
        <v>1586080000</v>
      </c>
      <c r="AU187" s="5">
        <v>337424000</v>
      </c>
      <c r="AV187" s="5">
        <v>340749000</v>
      </c>
      <c r="AW187" s="5">
        <v>46645800</v>
      </c>
      <c r="AX187" s="5">
        <v>340499000</v>
      </c>
      <c r="AY187" s="5">
        <v>45921700</v>
      </c>
    </row>
    <row r="188" spans="1:51" hidden="1" x14ac:dyDescent="0.25">
      <c r="A188" s="2" t="str">
        <f>IFERROR(VLOOKUP(B188,carteira!A:A,1,0),"")</f>
        <v/>
      </c>
      <c r="B188" s="3" t="s">
        <v>487</v>
      </c>
      <c r="C188" s="2">
        <v>22.2</v>
      </c>
      <c r="D188" s="4">
        <v>44694</v>
      </c>
      <c r="E188" s="2" t="s">
        <v>488</v>
      </c>
      <c r="F188" s="2">
        <v>21.45</v>
      </c>
      <c r="G188" s="2" t="s">
        <v>57</v>
      </c>
      <c r="H188" s="2">
        <v>31.77</v>
      </c>
      <c r="I188" s="2" t="s">
        <v>58</v>
      </c>
      <c r="J188" s="5">
        <v>4130</v>
      </c>
      <c r="K188" s="5">
        <v>8059640000</v>
      </c>
      <c r="L188" s="4">
        <v>44561</v>
      </c>
      <c r="M188" s="2" t="s">
        <v>288</v>
      </c>
      <c r="N188" s="5">
        <v>363047000</v>
      </c>
      <c r="O188" s="2">
        <v>13.26</v>
      </c>
      <c r="P188" s="2">
        <v>1.67</v>
      </c>
      <c r="Q188" s="6">
        <v>-5.45E-2</v>
      </c>
      <c r="R188" s="2">
        <v>3.1</v>
      </c>
      <c r="S188" s="2">
        <v>7.17</v>
      </c>
      <c r="T188" s="6">
        <v>-8.9800000000000005E-2</v>
      </c>
      <c r="U188" s="2" t="s">
        <v>288</v>
      </c>
      <c r="V188" s="2" t="s">
        <v>288</v>
      </c>
      <c r="W188" s="6">
        <v>-0.27100000000000002</v>
      </c>
      <c r="X188" s="2" t="s">
        <v>288</v>
      </c>
      <c r="Y188" s="2" t="s">
        <v>288</v>
      </c>
      <c r="Z188" s="2" t="s">
        <v>288</v>
      </c>
      <c r="AA188" s="6">
        <v>0</v>
      </c>
      <c r="AB188" s="2" t="s">
        <v>288</v>
      </c>
      <c r="AC188" s="6">
        <v>0</v>
      </c>
      <c r="AD188" s="2" t="s">
        <v>288</v>
      </c>
      <c r="AE188" s="2" t="s">
        <v>288</v>
      </c>
      <c r="AF188" s="6">
        <v>5.8000000000000003E-2</v>
      </c>
      <c r="AG188" s="6">
        <v>0.23400000000000001</v>
      </c>
      <c r="AH188" s="2" t="s">
        <v>288</v>
      </c>
      <c r="AI188" s="2" t="s">
        <v>288</v>
      </c>
      <c r="AJ188" s="2" t="s">
        <v>288</v>
      </c>
      <c r="AK188" s="2" t="s">
        <v>288</v>
      </c>
      <c r="AL188" s="6">
        <v>1.9E-2</v>
      </c>
      <c r="AM188" s="2" t="s">
        <v>288</v>
      </c>
      <c r="AN188" s="5">
        <v>30464600000</v>
      </c>
      <c r="AO188" s="2">
        <v>0</v>
      </c>
      <c r="AP188" s="2">
        <v>0</v>
      </c>
      <c r="AQ188" s="5">
        <v>2601550000</v>
      </c>
      <c r="AR188" s="5">
        <v>1368890000</v>
      </c>
      <c r="AS188" s="5">
        <v>-43364900</v>
      </c>
      <c r="AT188" s="5">
        <v>247420000</v>
      </c>
      <c r="AU188" s="5">
        <v>67286000</v>
      </c>
      <c r="AV188" s="5">
        <v>607712000</v>
      </c>
      <c r="AW188" s="5">
        <v>174399000</v>
      </c>
    </row>
    <row r="189" spans="1:51" hidden="1" x14ac:dyDescent="0.25">
      <c r="A189" s="2" t="str">
        <f>IFERROR(VLOOKUP(B189,carteira!A:A,1,0),"")</f>
        <v/>
      </c>
      <c r="B189" s="3" t="s">
        <v>1855</v>
      </c>
      <c r="C189" s="2">
        <v>17.38</v>
      </c>
      <c r="D189" s="4">
        <v>44697</v>
      </c>
      <c r="E189" s="2" t="s">
        <v>488</v>
      </c>
      <c r="F189" s="2">
        <v>12.04</v>
      </c>
      <c r="G189" s="2" t="s">
        <v>57</v>
      </c>
      <c r="H189" s="2">
        <v>29.98</v>
      </c>
      <c r="I189" s="2" t="s">
        <v>58</v>
      </c>
      <c r="J189" s="5">
        <v>7033</v>
      </c>
      <c r="K189" s="5">
        <v>6309760000</v>
      </c>
      <c r="L189" s="4">
        <v>44561</v>
      </c>
      <c r="M189" s="2" t="s">
        <v>288</v>
      </c>
      <c r="N189" s="5">
        <v>363047000</v>
      </c>
      <c r="O189" s="2">
        <v>10.38</v>
      </c>
      <c r="P189" s="2">
        <v>1.67</v>
      </c>
      <c r="Q189" s="6">
        <v>5.33E-2</v>
      </c>
      <c r="R189" s="2">
        <v>2.4300000000000002</v>
      </c>
      <c r="S189" s="2">
        <v>7.17</v>
      </c>
      <c r="T189" s="6">
        <v>-3.44E-2</v>
      </c>
      <c r="U189" s="2" t="s">
        <v>288</v>
      </c>
      <c r="V189" s="2" t="s">
        <v>288</v>
      </c>
      <c r="W189" s="6">
        <v>-0.29389999999999999</v>
      </c>
      <c r="X189" s="2" t="s">
        <v>288</v>
      </c>
      <c r="Y189" s="2" t="s">
        <v>288</v>
      </c>
      <c r="Z189" s="2" t="s">
        <v>288</v>
      </c>
      <c r="AA189" s="6">
        <v>0</v>
      </c>
      <c r="AB189" s="2" t="s">
        <v>288</v>
      </c>
      <c r="AC189" s="6">
        <v>0</v>
      </c>
      <c r="AD189" s="2" t="s">
        <v>288</v>
      </c>
      <c r="AE189" s="2" t="s">
        <v>288</v>
      </c>
      <c r="AF189" s="6">
        <v>8.2000000000000003E-2</v>
      </c>
      <c r="AG189" s="6">
        <v>0.23400000000000001</v>
      </c>
      <c r="AH189" s="2" t="s">
        <v>288</v>
      </c>
      <c r="AI189" s="2" t="s">
        <v>288</v>
      </c>
      <c r="AJ189" s="2" t="s">
        <v>288</v>
      </c>
      <c r="AK189" s="2" t="s">
        <v>288</v>
      </c>
      <c r="AL189" s="6">
        <v>1.9E-2</v>
      </c>
      <c r="AM189" s="2" t="s">
        <v>288</v>
      </c>
      <c r="AN189" s="5">
        <v>30464600000</v>
      </c>
      <c r="AO189" s="2">
        <v>0</v>
      </c>
      <c r="AP189" s="2">
        <v>0</v>
      </c>
      <c r="AQ189" s="5">
        <v>2601550000</v>
      </c>
      <c r="AR189" s="5">
        <v>1368890000</v>
      </c>
      <c r="AS189" s="5">
        <v>-43364900</v>
      </c>
      <c r="AT189" s="5">
        <v>247420000</v>
      </c>
      <c r="AU189" s="5">
        <v>67286000</v>
      </c>
      <c r="AV189" s="5">
        <v>607712000</v>
      </c>
      <c r="AW189" s="5">
        <v>174399000</v>
      </c>
    </row>
    <row r="190" spans="1:51" hidden="1" x14ac:dyDescent="0.25">
      <c r="A190" s="2" t="str">
        <f>IFERROR(VLOOKUP(B190,carteira!A:A,1,0),"")</f>
        <v/>
      </c>
      <c r="B190" s="3" t="s">
        <v>666</v>
      </c>
      <c r="C190" s="2">
        <v>14.05</v>
      </c>
      <c r="D190" s="4">
        <v>44698</v>
      </c>
      <c r="E190" s="2" t="s">
        <v>667</v>
      </c>
      <c r="F190" s="2">
        <v>9.7799999999999994</v>
      </c>
      <c r="G190" s="2" t="s">
        <v>27</v>
      </c>
      <c r="H190" s="2">
        <v>15.43</v>
      </c>
      <c r="I190" s="2" t="s">
        <v>27</v>
      </c>
      <c r="J190" s="5">
        <v>10177400</v>
      </c>
      <c r="K190" s="5">
        <v>30929300000</v>
      </c>
      <c r="L190" s="4">
        <v>44651</v>
      </c>
      <c r="M190" s="5">
        <v>38394200000</v>
      </c>
      <c r="N190" s="5">
        <v>2201370000</v>
      </c>
      <c r="O190" s="2">
        <v>6.46</v>
      </c>
      <c r="P190" s="2">
        <v>2.17</v>
      </c>
      <c r="Q190" s="6">
        <v>-1.55E-2</v>
      </c>
      <c r="R190" s="2">
        <v>1.5</v>
      </c>
      <c r="S190" s="2">
        <v>9.39</v>
      </c>
      <c r="T190" s="6">
        <v>-8.5699999999999998E-2</v>
      </c>
      <c r="U190" s="2">
        <v>5.01</v>
      </c>
      <c r="V190" s="6">
        <v>0.20100000000000001</v>
      </c>
      <c r="W190" s="6">
        <v>0.30909999999999999</v>
      </c>
      <c r="X190" s="2">
        <v>0.9</v>
      </c>
      <c r="Y190" s="6">
        <v>0.17899999999999999</v>
      </c>
      <c r="Z190" s="2">
        <v>0.61</v>
      </c>
      <c r="AA190" s="6">
        <v>0.13900000000000001</v>
      </c>
      <c r="AB190" s="2">
        <v>10.74</v>
      </c>
      <c r="AC190" s="6">
        <v>0.121</v>
      </c>
      <c r="AD190" s="2">
        <v>-1.73</v>
      </c>
      <c r="AE190" s="6">
        <v>0.13300000000000001</v>
      </c>
      <c r="AF190" s="6">
        <v>7.1999999999999995E-2</v>
      </c>
      <c r="AG190" s="6">
        <v>0.23200000000000001</v>
      </c>
      <c r="AH190" s="2">
        <v>5.29</v>
      </c>
      <c r="AI190" s="2">
        <v>1.3</v>
      </c>
      <c r="AJ190" s="2">
        <v>6.22</v>
      </c>
      <c r="AK190" s="2">
        <v>0.48</v>
      </c>
      <c r="AL190" s="6">
        <v>0.109</v>
      </c>
      <c r="AM190" s="2">
        <v>0.67</v>
      </c>
      <c r="AN190" s="5">
        <v>51067400000</v>
      </c>
      <c r="AO190" s="5">
        <v>9849700000</v>
      </c>
      <c r="AP190" s="5">
        <v>2384710000</v>
      </c>
      <c r="AQ190" s="5">
        <v>7464990000</v>
      </c>
      <c r="AR190" s="5">
        <v>12533800000</v>
      </c>
      <c r="AS190" s="5">
        <v>20667000000</v>
      </c>
      <c r="AT190" s="5">
        <v>34382800000</v>
      </c>
      <c r="AU190" s="5">
        <v>7847450000</v>
      </c>
      <c r="AV190" s="5">
        <v>6170010000</v>
      </c>
      <c r="AW190" s="5">
        <v>1697400000</v>
      </c>
      <c r="AX190" s="5">
        <v>4784480000</v>
      </c>
      <c r="AY190" s="5">
        <v>1455190000</v>
      </c>
    </row>
    <row r="191" spans="1:51" hidden="1" x14ac:dyDescent="0.25">
      <c r="A191" s="2" t="str">
        <f>IFERROR(VLOOKUP(B191,carteira!A:A,1,0),"")</f>
        <v/>
      </c>
      <c r="B191" s="3" t="s">
        <v>1879</v>
      </c>
      <c r="C191" s="2">
        <v>11.06</v>
      </c>
      <c r="D191" s="4">
        <v>44698</v>
      </c>
      <c r="E191" s="2" t="s">
        <v>1880</v>
      </c>
      <c r="F191" s="2">
        <v>8.0399999999999991</v>
      </c>
      <c r="G191" s="2" t="s">
        <v>27</v>
      </c>
      <c r="H191" s="2">
        <v>11.5</v>
      </c>
      <c r="I191" s="2" t="s">
        <v>27</v>
      </c>
      <c r="J191" s="5">
        <v>143081000</v>
      </c>
      <c r="K191" s="5">
        <v>24347200000</v>
      </c>
      <c r="L191" s="4">
        <v>44651</v>
      </c>
      <c r="M191" s="5">
        <v>31812200000</v>
      </c>
      <c r="N191" s="5">
        <v>2201370000</v>
      </c>
      <c r="O191" s="2">
        <v>5.09</v>
      </c>
      <c r="P191" s="2">
        <v>2.17</v>
      </c>
      <c r="Q191" s="6">
        <v>2.18E-2</v>
      </c>
      <c r="R191" s="2">
        <v>1.18</v>
      </c>
      <c r="S191" s="2">
        <v>9.39</v>
      </c>
      <c r="T191" s="6">
        <v>-3.04E-2</v>
      </c>
      <c r="U191" s="2">
        <v>3.95</v>
      </c>
      <c r="V191" s="6">
        <v>0.20100000000000001</v>
      </c>
      <c r="W191" s="6">
        <v>0.26300000000000001</v>
      </c>
      <c r="X191" s="2">
        <v>0.71</v>
      </c>
      <c r="Y191" s="6">
        <v>0.17899999999999999</v>
      </c>
      <c r="Z191" s="2">
        <v>0.48</v>
      </c>
      <c r="AA191" s="6">
        <v>0.13900000000000001</v>
      </c>
      <c r="AB191" s="2">
        <v>8.4499999999999993</v>
      </c>
      <c r="AC191" s="6">
        <v>0.121</v>
      </c>
      <c r="AD191" s="2">
        <v>-1.36</v>
      </c>
      <c r="AE191" s="6">
        <v>0.13300000000000001</v>
      </c>
      <c r="AF191" s="6">
        <v>9.0999999999999998E-2</v>
      </c>
      <c r="AG191" s="6">
        <v>0.23200000000000001</v>
      </c>
      <c r="AH191" s="2">
        <v>4.38</v>
      </c>
      <c r="AI191" s="2">
        <v>1.3</v>
      </c>
      <c r="AJ191" s="2">
        <v>5.16</v>
      </c>
      <c r="AK191" s="2">
        <v>0.48</v>
      </c>
      <c r="AL191" s="6">
        <v>0.109</v>
      </c>
      <c r="AM191" s="2">
        <v>0.67</v>
      </c>
      <c r="AN191" s="5">
        <v>51067400000</v>
      </c>
      <c r="AO191" s="5">
        <v>9849700000</v>
      </c>
      <c r="AP191" s="5">
        <v>2384710000</v>
      </c>
      <c r="AQ191" s="5">
        <v>7464990000</v>
      </c>
      <c r="AR191" s="5">
        <v>12533800000</v>
      </c>
      <c r="AS191" s="5">
        <v>20667000000</v>
      </c>
      <c r="AT191" s="5">
        <v>34382800000</v>
      </c>
      <c r="AU191" s="5">
        <v>7847450000</v>
      </c>
      <c r="AV191" s="5">
        <v>6170010000</v>
      </c>
      <c r="AW191" s="5">
        <v>1697400000</v>
      </c>
      <c r="AX191" s="5">
        <v>4784480000</v>
      </c>
      <c r="AY191" s="5">
        <v>1455190000</v>
      </c>
    </row>
    <row r="192" spans="1:51" hidden="1" x14ac:dyDescent="0.25">
      <c r="A192" s="2" t="str">
        <f>IFERROR(VLOOKUP(B192,carteira!A:A,1,0),"")</f>
        <v/>
      </c>
      <c r="B192" s="3" t="s">
        <v>753</v>
      </c>
      <c r="C192" s="2">
        <v>60</v>
      </c>
      <c r="D192" s="4">
        <v>44697</v>
      </c>
      <c r="E192" s="2" t="s">
        <v>754</v>
      </c>
      <c r="F192" s="2">
        <v>51.23</v>
      </c>
      <c r="G192" s="2" t="s">
        <v>755</v>
      </c>
      <c r="H192" s="2">
        <v>67.88</v>
      </c>
      <c r="I192" s="2" t="s">
        <v>755</v>
      </c>
      <c r="J192" s="5">
        <v>2420</v>
      </c>
      <c r="K192" s="5">
        <v>771000000</v>
      </c>
      <c r="L192" s="4">
        <v>44651</v>
      </c>
      <c r="M192" s="5">
        <v>496263000</v>
      </c>
      <c r="N192" s="5">
        <v>12850000</v>
      </c>
      <c r="O192" s="2">
        <v>4.9400000000000004</v>
      </c>
      <c r="P192" s="2">
        <v>12.14</v>
      </c>
      <c r="Q192" s="6">
        <v>-2.53E-2</v>
      </c>
      <c r="R192" s="2">
        <v>1.1399999999999999</v>
      </c>
      <c r="S192" s="2">
        <v>52.84</v>
      </c>
      <c r="T192" s="6">
        <v>-2.4E-2</v>
      </c>
      <c r="U192" s="2">
        <v>-43.68</v>
      </c>
      <c r="V192" s="6">
        <v>0.60299999999999998</v>
      </c>
      <c r="W192" s="6">
        <v>0.12720000000000001</v>
      </c>
      <c r="X192" s="2">
        <v>24.39</v>
      </c>
      <c r="Y192" s="6">
        <v>-0.55800000000000005</v>
      </c>
      <c r="Z192" s="2">
        <v>0.98</v>
      </c>
      <c r="AA192" s="6">
        <v>4.944</v>
      </c>
      <c r="AB192" s="2">
        <v>2.5299999999999998</v>
      </c>
      <c r="AC192" s="6">
        <v>-2.1999999999999999E-2</v>
      </c>
      <c r="AD192" s="2">
        <v>3.38</v>
      </c>
      <c r="AE192" s="6">
        <v>-3.5999999999999997E-2</v>
      </c>
      <c r="AF192" s="6">
        <v>0.20899999999999999</v>
      </c>
      <c r="AG192" s="6">
        <v>0.23</v>
      </c>
      <c r="AH192" s="2">
        <v>-34.14</v>
      </c>
      <c r="AI192" s="2">
        <v>10.78</v>
      </c>
      <c r="AJ192" s="2">
        <v>-28.12</v>
      </c>
      <c r="AK192" s="2">
        <v>0.03</v>
      </c>
      <c r="AL192" s="6">
        <v>-0.46100000000000002</v>
      </c>
      <c r="AM192" s="2">
        <v>0.04</v>
      </c>
      <c r="AN192" s="5">
        <v>786959000</v>
      </c>
      <c r="AO192" s="5">
        <v>22394000</v>
      </c>
      <c r="AP192" s="5">
        <v>297131000</v>
      </c>
      <c r="AQ192" s="5">
        <v>-274737000</v>
      </c>
      <c r="AR192" s="5">
        <v>335695000</v>
      </c>
      <c r="AS192" s="5">
        <v>679035000</v>
      </c>
      <c r="AT192" s="5">
        <v>31611000</v>
      </c>
      <c r="AU192" s="5">
        <v>8667000</v>
      </c>
      <c r="AV192" s="5">
        <v>-17650000</v>
      </c>
      <c r="AW192" s="5">
        <v>-1493000</v>
      </c>
      <c r="AX192" s="5">
        <v>156018000</v>
      </c>
      <c r="AY192" s="5">
        <v>26781000</v>
      </c>
    </row>
    <row r="193" spans="1:51" hidden="1" x14ac:dyDescent="0.25">
      <c r="A193" s="2" t="str">
        <f>IFERROR(VLOOKUP(B193,carteira!A:A,1,0),"")</f>
        <v/>
      </c>
      <c r="B193" s="3" t="s">
        <v>1895</v>
      </c>
      <c r="C193" s="2">
        <v>74</v>
      </c>
      <c r="D193" s="4">
        <v>44697</v>
      </c>
      <c r="E193" s="2" t="s">
        <v>1896</v>
      </c>
      <c r="F193" s="2">
        <v>54.18</v>
      </c>
      <c r="G193" s="2" t="s">
        <v>755</v>
      </c>
      <c r="H193" s="2">
        <v>81.67</v>
      </c>
      <c r="I193" s="2" t="s">
        <v>755</v>
      </c>
      <c r="J193" s="5">
        <v>3219</v>
      </c>
      <c r="K193" s="5">
        <v>950900000</v>
      </c>
      <c r="L193" s="4">
        <v>44651</v>
      </c>
      <c r="M193" s="5">
        <v>676163000</v>
      </c>
      <c r="N193" s="5">
        <v>12850000</v>
      </c>
      <c r="O193" s="2">
        <v>6.09</v>
      </c>
      <c r="P193" s="2">
        <v>12.14</v>
      </c>
      <c r="Q193" s="6">
        <v>-5.4000000000000003E-3</v>
      </c>
      <c r="R193" s="2">
        <v>1.4</v>
      </c>
      <c r="S193" s="2">
        <v>52.84</v>
      </c>
      <c r="T193" s="6">
        <v>2.3800000000000002E-2</v>
      </c>
      <c r="U193" s="2">
        <v>-53.88</v>
      </c>
      <c r="V193" s="6">
        <v>0.60299999999999998</v>
      </c>
      <c r="W193" s="6">
        <v>0.22550000000000001</v>
      </c>
      <c r="X193" s="2">
        <v>30.08</v>
      </c>
      <c r="Y193" s="6">
        <v>-0.55800000000000005</v>
      </c>
      <c r="Z193" s="2">
        <v>1.21</v>
      </c>
      <c r="AA193" s="6">
        <v>4.944</v>
      </c>
      <c r="AB193" s="2">
        <v>3.12</v>
      </c>
      <c r="AC193" s="6">
        <v>-2.1999999999999999E-2</v>
      </c>
      <c r="AD193" s="2">
        <v>4.17</v>
      </c>
      <c r="AE193" s="6">
        <v>-3.5999999999999997E-2</v>
      </c>
      <c r="AF193" s="6">
        <v>0.187</v>
      </c>
      <c r="AG193" s="6">
        <v>0.23</v>
      </c>
      <c r="AH193" s="2">
        <v>-46.52</v>
      </c>
      <c r="AI193" s="2">
        <v>10.78</v>
      </c>
      <c r="AJ193" s="2">
        <v>-38.31</v>
      </c>
      <c r="AK193" s="2">
        <v>0.03</v>
      </c>
      <c r="AL193" s="6">
        <v>-0.46100000000000002</v>
      </c>
      <c r="AM193" s="2">
        <v>0.04</v>
      </c>
      <c r="AN193" s="5">
        <v>786959000</v>
      </c>
      <c r="AO193" s="5">
        <v>22394000</v>
      </c>
      <c r="AP193" s="5">
        <v>297131000</v>
      </c>
      <c r="AQ193" s="5">
        <v>-274737000</v>
      </c>
      <c r="AR193" s="5">
        <v>335695000</v>
      </c>
      <c r="AS193" s="5">
        <v>679035000</v>
      </c>
      <c r="AT193" s="5">
        <v>31611000</v>
      </c>
      <c r="AU193" s="5">
        <v>8667000</v>
      </c>
      <c r="AV193" s="5">
        <v>-17650000</v>
      </c>
      <c r="AW193" s="5">
        <v>-1493000</v>
      </c>
      <c r="AX193" s="5">
        <v>156018000</v>
      </c>
      <c r="AY193" s="5">
        <v>26781000</v>
      </c>
    </row>
    <row r="194" spans="1:51" hidden="1" x14ac:dyDescent="0.25">
      <c r="A194" s="2" t="str">
        <f>IFERROR(VLOOKUP(B194,carteira!A:A,1,0),"")</f>
        <v/>
      </c>
      <c r="B194" s="3" t="s">
        <v>1281</v>
      </c>
      <c r="C194" s="2">
        <v>27.5</v>
      </c>
      <c r="D194" s="4">
        <v>44592</v>
      </c>
      <c r="E194" s="2" t="s">
        <v>1282</v>
      </c>
      <c r="F194" s="2">
        <v>22.5</v>
      </c>
      <c r="G194" s="2" t="s">
        <v>101</v>
      </c>
      <c r="H194" s="2">
        <v>31.8</v>
      </c>
      <c r="I194" s="2" t="s">
        <v>719</v>
      </c>
      <c r="J194" s="2">
        <v>0</v>
      </c>
      <c r="K194" s="5">
        <v>170638000</v>
      </c>
      <c r="L194" s="4">
        <v>44651</v>
      </c>
      <c r="M194" s="5">
        <v>734081000</v>
      </c>
      <c r="N194" s="5">
        <v>6205000</v>
      </c>
      <c r="O194" s="2">
        <v>5.49</v>
      </c>
      <c r="P194" s="2">
        <v>5.01</v>
      </c>
      <c r="Q194" s="6">
        <v>0</v>
      </c>
      <c r="R194" s="2">
        <v>-1.1299999999999999</v>
      </c>
      <c r="S194" s="2">
        <v>-24.39</v>
      </c>
      <c r="T194" s="6">
        <v>0</v>
      </c>
      <c r="U194" s="2" t="s">
        <v>1283</v>
      </c>
      <c r="V194" s="2" t="s">
        <v>1284</v>
      </c>
      <c r="W194" s="6">
        <v>-8.3299999999999999E-2</v>
      </c>
      <c r="X194" s="2" t="s">
        <v>81</v>
      </c>
      <c r="Y194" s="2" t="s">
        <v>605</v>
      </c>
      <c r="Z194" s="2" t="s">
        <v>173</v>
      </c>
      <c r="AA194" s="2" t="s">
        <v>352</v>
      </c>
      <c r="AB194" s="2" t="s">
        <v>473</v>
      </c>
      <c r="AC194" s="6">
        <v>0.08</v>
      </c>
      <c r="AD194" s="2" t="s">
        <v>1208</v>
      </c>
      <c r="AE194" s="2" t="s">
        <v>1020</v>
      </c>
      <c r="AF194" s="6">
        <v>0</v>
      </c>
      <c r="AG194" s="2" t="s">
        <v>1285</v>
      </c>
      <c r="AH194" s="2" t="s">
        <v>1286</v>
      </c>
      <c r="AI194" s="2" t="s">
        <v>584</v>
      </c>
      <c r="AJ194" s="2" t="s">
        <v>1111</v>
      </c>
      <c r="AK194" s="2" t="s">
        <v>1287</v>
      </c>
      <c r="AL194" s="2" t="s">
        <v>1003</v>
      </c>
      <c r="AM194" s="2" t="s">
        <v>473</v>
      </c>
      <c r="AN194" s="5">
        <v>631730000</v>
      </c>
      <c r="AO194" s="5">
        <v>574980000</v>
      </c>
      <c r="AP194" s="5">
        <v>11536000</v>
      </c>
      <c r="AQ194" s="5">
        <v>563444000</v>
      </c>
      <c r="AR194" s="5">
        <v>443313000</v>
      </c>
      <c r="AS194" s="5">
        <v>-151344000</v>
      </c>
      <c r="AT194" s="5">
        <v>584933000</v>
      </c>
      <c r="AU194" s="5">
        <v>137324000</v>
      </c>
      <c r="AV194" s="5">
        <v>50808000</v>
      </c>
      <c r="AW194" s="5">
        <v>-711000</v>
      </c>
      <c r="AX194" s="5">
        <v>31074000</v>
      </c>
      <c r="AY194" s="5">
        <v>-17390000</v>
      </c>
    </row>
    <row r="195" spans="1:51" hidden="1" x14ac:dyDescent="0.25">
      <c r="A195" s="2" t="str">
        <f>IFERROR(VLOOKUP(B195,carteira!A:A,1,0),"")</f>
        <v/>
      </c>
      <c r="B195" s="3" t="s">
        <v>1330</v>
      </c>
      <c r="C195" s="2">
        <v>2.92</v>
      </c>
      <c r="D195" s="4">
        <v>44698</v>
      </c>
      <c r="E195" s="2" t="s">
        <v>1331</v>
      </c>
      <c r="F195" s="2">
        <v>1.95</v>
      </c>
      <c r="G195" s="2" t="s">
        <v>67</v>
      </c>
      <c r="H195" s="2">
        <v>4.78</v>
      </c>
      <c r="I195" s="2" t="s">
        <v>467</v>
      </c>
      <c r="J195" s="5">
        <v>5288220</v>
      </c>
      <c r="K195" s="5">
        <v>430859000</v>
      </c>
      <c r="L195" s="4">
        <v>44651</v>
      </c>
      <c r="M195" s="5">
        <v>338913000</v>
      </c>
      <c r="N195" s="5">
        <v>147555000</v>
      </c>
      <c r="O195" s="2">
        <v>10.1</v>
      </c>
      <c r="P195" s="2">
        <v>0.28999999999999998</v>
      </c>
      <c r="Q195" s="6">
        <v>-0.2671</v>
      </c>
      <c r="R195" s="2">
        <v>2.29</v>
      </c>
      <c r="S195" s="2">
        <v>1.27</v>
      </c>
      <c r="T195" s="6">
        <v>-0.3614</v>
      </c>
      <c r="U195" s="2">
        <v>11.23</v>
      </c>
      <c r="V195" s="6">
        <v>0.81599999999999995</v>
      </c>
      <c r="W195" s="6">
        <v>-0.2742</v>
      </c>
      <c r="X195" s="2">
        <v>1.99</v>
      </c>
      <c r="Y195" s="6">
        <v>0.17699999999999999</v>
      </c>
      <c r="Z195" s="2">
        <v>1.03</v>
      </c>
      <c r="AA195" s="6">
        <v>0.26</v>
      </c>
      <c r="AB195" s="2">
        <v>7.98</v>
      </c>
      <c r="AC195" s="6">
        <v>9.1999999999999998E-2</v>
      </c>
      <c r="AD195" s="2">
        <v>-4.5999999999999996</v>
      </c>
      <c r="AE195" s="6">
        <v>0.12</v>
      </c>
      <c r="AF195" s="6">
        <v>2.5999999999999999E-2</v>
      </c>
      <c r="AG195" s="6">
        <v>0.22700000000000001</v>
      </c>
      <c r="AH195" s="2">
        <v>6.33</v>
      </c>
      <c r="AI195" s="2">
        <v>1.63</v>
      </c>
      <c r="AJ195" s="2">
        <v>8.84</v>
      </c>
      <c r="AK195" s="2" t="s">
        <v>288</v>
      </c>
      <c r="AL195" s="6">
        <v>0.21099999999999999</v>
      </c>
      <c r="AM195" s="2">
        <v>0.52</v>
      </c>
      <c r="AN195" s="5">
        <v>418318000</v>
      </c>
      <c r="AO195" s="2">
        <v>0</v>
      </c>
      <c r="AP195" s="5">
        <v>91946000</v>
      </c>
      <c r="AQ195" s="5">
        <v>-91946000</v>
      </c>
      <c r="AR195" s="5">
        <v>139775000</v>
      </c>
      <c r="AS195" s="5">
        <v>188118000</v>
      </c>
      <c r="AT195" s="5">
        <v>216405000</v>
      </c>
      <c r="AU195" s="5">
        <v>43705000</v>
      </c>
      <c r="AV195" s="5">
        <v>38355000</v>
      </c>
      <c r="AW195" s="5">
        <v>5926000</v>
      </c>
      <c r="AX195" s="5">
        <v>42639000</v>
      </c>
      <c r="AY195" s="5">
        <v>2310000</v>
      </c>
    </row>
    <row r="196" spans="1:51" hidden="1" x14ac:dyDescent="0.25">
      <c r="A196" s="2" t="str">
        <f>IFERROR(VLOOKUP(B196,carteira!A:A,1,0),"")</f>
        <v/>
      </c>
      <c r="B196" s="3" t="s">
        <v>260</v>
      </c>
      <c r="C196" s="2">
        <v>3.7</v>
      </c>
      <c r="D196" s="4">
        <v>44698</v>
      </c>
      <c r="E196" s="2" t="s">
        <v>261</v>
      </c>
      <c r="F196" s="2">
        <v>3</v>
      </c>
      <c r="G196" s="2" t="s">
        <v>262</v>
      </c>
      <c r="H196" s="2">
        <v>8.23</v>
      </c>
      <c r="I196" s="2" t="s">
        <v>263</v>
      </c>
      <c r="J196" s="5">
        <v>152749</v>
      </c>
      <c r="K196" s="5">
        <v>201465000</v>
      </c>
      <c r="L196" s="4">
        <v>44651</v>
      </c>
      <c r="M196" s="5">
        <v>214322000</v>
      </c>
      <c r="N196" s="5">
        <v>54450000</v>
      </c>
      <c r="O196" s="2">
        <v>7.54</v>
      </c>
      <c r="P196" s="2">
        <v>0.49</v>
      </c>
      <c r="Q196" s="6">
        <v>-3.6499999999999998E-2</v>
      </c>
      <c r="R196" s="2">
        <v>1.7</v>
      </c>
      <c r="S196" s="2">
        <v>2.1800000000000002</v>
      </c>
      <c r="T196" s="6">
        <v>-2.7000000000000001E-3</v>
      </c>
      <c r="U196" s="2">
        <v>-11.91</v>
      </c>
      <c r="V196" s="6">
        <v>0.183</v>
      </c>
      <c r="W196" s="6">
        <v>-0.27910000000000001</v>
      </c>
      <c r="X196" s="2">
        <v>1.37</v>
      </c>
      <c r="Y196" s="6">
        <v>-0.115</v>
      </c>
      <c r="Z196" s="2">
        <v>0.44</v>
      </c>
      <c r="AA196" s="6">
        <v>0.182</v>
      </c>
      <c r="AB196" s="2">
        <v>-25.62</v>
      </c>
      <c r="AC196" s="6">
        <v>-3.6999999999999998E-2</v>
      </c>
      <c r="AD196" s="2">
        <v>-1</v>
      </c>
      <c r="AE196" s="6">
        <v>-4.2000000000000003E-2</v>
      </c>
      <c r="AF196" s="6">
        <v>0</v>
      </c>
      <c r="AG196" s="6">
        <v>0.22500000000000001</v>
      </c>
      <c r="AH196" s="2">
        <v>-24.56</v>
      </c>
      <c r="AI196" s="2">
        <v>0.95</v>
      </c>
      <c r="AJ196" s="2">
        <v>-12.67</v>
      </c>
      <c r="AK196" s="2">
        <v>0.26</v>
      </c>
      <c r="AL196" s="6">
        <v>0.14799999999999999</v>
      </c>
      <c r="AM196" s="2">
        <v>0.32</v>
      </c>
      <c r="AN196" s="5">
        <v>454957000</v>
      </c>
      <c r="AO196" s="5">
        <v>30333000</v>
      </c>
      <c r="AP196" s="5">
        <v>17476000</v>
      </c>
      <c r="AQ196" s="5">
        <v>12857000</v>
      </c>
      <c r="AR196" s="5">
        <v>135833000</v>
      </c>
      <c r="AS196" s="5">
        <v>118646000</v>
      </c>
      <c r="AT196" s="5">
        <v>147174000</v>
      </c>
      <c r="AU196" s="5">
        <v>70556000</v>
      </c>
      <c r="AV196" s="5">
        <v>-16918000</v>
      </c>
      <c r="AW196" s="5">
        <v>-17014000</v>
      </c>
      <c r="AX196" s="5">
        <v>26726000</v>
      </c>
      <c r="AY196" s="5">
        <v>11675000</v>
      </c>
    </row>
    <row r="197" spans="1:51" hidden="1" x14ac:dyDescent="0.25">
      <c r="A197" s="2" t="str">
        <f>IFERROR(VLOOKUP(B197,carteira!A:A,1,0),"")</f>
        <v/>
      </c>
      <c r="B197" s="3" t="s">
        <v>1792</v>
      </c>
      <c r="C197" s="2">
        <v>2.84</v>
      </c>
      <c r="D197" s="4">
        <v>44698</v>
      </c>
      <c r="E197" s="2" t="s">
        <v>1793</v>
      </c>
      <c r="F197" s="2">
        <v>2.6</v>
      </c>
      <c r="G197" s="2" t="s">
        <v>262</v>
      </c>
      <c r="H197" s="2">
        <v>7.64</v>
      </c>
      <c r="I197" s="2" t="s">
        <v>263</v>
      </c>
      <c r="J197" s="5">
        <v>1005330</v>
      </c>
      <c r="K197" s="5">
        <v>154638000</v>
      </c>
      <c r="L197" s="4">
        <v>44651</v>
      </c>
      <c r="M197" s="5">
        <v>167495000</v>
      </c>
      <c r="N197" s="5">
        <v>54450000</v>
      </c>
      <c r="O197" s="2">
        <v>5.79</v>
      </c>
      <c r="P197" s="2">
        <v>0.49</v>
      </c>
      <c r="Q197" s="6">
        <v>-8.9700000000000002E-2</v>
      </c>
      <c r="R197" s="2">
        <v>1.3</v>
      </c>
      <c r="S197" s="2">
        <v>2.1800000000000002</v>
      </c>
      <c r="T197" s="6">
        <v>-8.3900000000000002E-2</v>
      </c>
      <c r="U197" s="2">
        <v>-9.14</v>
      </c>
      <c r="V197" s="6">
        <v>0.183</v>
      </c>
      <c r="W197" s="6">
        <v>-0.15409999999999999</v>
      </c>
      <c r="X197" s="2">
        <v>1.05</v>
      </c>
      <c r="Y197" s="6">
        <v>-0.115</v>
      </c>
      <c r="Z197" s="2">
        <v>0.34</v>
      </c>
      <c r="AA197" s="6">
        <v>0.182</v>
      </c>
      <c r="AB197" s="2">
        <v>-19.66</v>
      </c>
      <c r="AC197" s="6">
        <v>-3.6999999999999998E-2</v>
      </c>
      <c r="AD197" s="2">
        <v>-0.77</v>
      </c>
      <c r="AE197" s="6">
        <v>-4.2000000000000003E-2</v>
      </c>
      <c r="AF197" s="6">
        <v>0</v>
      </c>
      <c r="AG197" s="6">
        <v>0.22500000000000001</v>
      </c>
      <c r="AH197" s="2">
        <v>-19.190000000000001</v>
      </c>
      <c r="AI197" s="2">
        <v>0.95</v>
      </c>
      <c r="AJ197" s="2">
        <v>-9.9</v>
      </c>
      <c r="AK197" s="2">
        <v>0.26</v>
      </c>
      <c r="AL197" s="6">
        <v>0.14799999999999999</v>
      </c>
      <c r="AM197" s="2">
        <v>0.32</v>
      </c>
      <c r="AN197" s="5">
        <v>454957000</v>
      </c>
      <c r="AO197" s="5">
        <v>30333000</v>
      </c>
      <c r="AP197" s="5">
        <v>17476000</v>
      </c>
      <c r="AQ197" s="5">
        <v>12857000</v>
      </c>
      <c r="AR197" s="5">
        <v>135833000</v>
      </c>
      <c r="AS197" s="5">
        <v>118646000</v>
      </c>
      <c r="AT197" s="5">
        <v>147174000</v>
      </c>
      <c r="AU197" s="5">
        <v>70556000</v>
      </c>
      <c r="AV197" s="5">
        <v>-16918000</v>
      </c>
      <c r="AW197" s="5">
        <v>-17014000</v>
      </c>
      <c r="AX197" s="5">
        <v>26726000</v>
      </c>
      <c r="AY197" s="5">
        <v>11675000</v>
      </c>
    </row>
    <row r="198" spans="1:51" hidden="1" x14ac:dyDescent="0.25">
      <c r="A198" s="2" t="str">
        <f>IFERROR(VLOOKUP(B198,carteira!A:A,1,0),"")</f>
        <v/>
      </c>
      <c r="B198" s="3" t="s">
        <v>1952</v>
      </c>
      <c r="C198" s="2">
        <v>3.3</v>
      </c>
      <c r="D198" s="4">
        <v>43444</v>
      </c>
      <c r="E198" s="2" t="s">
        <v>1953</v>
      </c>
      <c r="F198" s="2">
        <v>0</v>
      </c>
      <c r="G198" s="2" t="s">
        <v>77</v>
      </c>
      <c r="H198" s="2">
        <v>0</v>
      </c>
      <c r="I198" s="2" t="s">
        <v>1036</v>
      </c>
      <c r="J198" s="2">
        <v>0</v>
      </c>
      <c r="K198" s="5">
        <v>49041300</v>
      </c>
      <c r="L198" s="4">
        <v>44651</v>
      </c>
      <c r="M198" s="5">
        <v>62979300</v>
      </c>
      <c r="N198" s="5">
        <v>14861000</v>
      </c>
      <c r="O198" s="2">
        <v>0.69</v>
      </c>
      <c r="P198" s="2">
        <v>4.7699999999999996</v>
      </c>
      <c r="Q198" s="6">
        <v>0</v>
      </c>
      <c r="R198" s="2">
        <v>0.49</v>
      </c>
      <c r="S198" s="2">
        <v>6.68</v>
      </c>
      <c r="T198" s="6">
        <v>0</v>
      </c>
      <c r="U198" s="2" t="s">
        <v>530</v>
      </c>
      <c r="V198" s="2" t="s">
        <v>915</v>
      </c>
      <c r="W198" s="6">
        <v>0</v>
      </c>
      <c r="X198" s="2" t="s">
        <v>245</v>
      </c>
      <c r="Y198" s="2" t="s">
        <v>1030</v>
      </c>
      <c r="Z198" s="2" t="s">
        <v>10</v>
      </c>
      <c r="AA198" s="2" t="s">
        <v>721</v>
      </c>
      <c r="AB198" s="2" t="s">
        <v>318</v>
      </c>
      <c r="AC198" s="6">
        <v>0.22800000000000001</v>
      </c>
      <c r="AD198" s="2" t="s">
        <v>1954</v>
      </c>
      <c r="AE198" s="2" t="s">
        <v>1037</v>
      </c>
      <c r="AF198" s="6">
        <v>0</v>
      </c>
      <c r="AG198" s="2" t="s">
        <v>1038</v>
      </c>
      <c r="AH198" s="2" t="s">
        <v>384</v>
      </c>
      <c r="AI198" s="2" t="s">
        <v>664</v>
      </c>
      <c r="AJ198" s="2" t="s">
        <v>538</v>
      </c>
      <c r="AK198" s="2" t="s">
        <v>309</v>
      </c>
      <c r="AL198" s="2" t="s">
        <v>37</v>
      </c>
      <c r="AM198" s="2" t="s">
        <v>1040</v>
      </c>
      <c r="AN198" s="5">
        <v>261388000</v>
      </c>
      <c r="AO198" s="5">
        <v>62627000</v>
      </c>
      <c r="AP198" s="5">
        <v>48689000</v>
      </c>
      <c r="AQ198" s="5">
        <v>13938000</v>
      </c>
      <c r="AR198" s="5">
        <v>179250000</v>
      </c>
      <c r="AS198" s="5">
        <v>99297000</v>
      </c>
      <c r="AT198" s="5">
        <v>935667000</v>
      </c>
      <c r="AU198" s="5">
        <v>168985000</v>
      </c>
      <c r="AV198" s="5">
        <v>59611000</v>
      </c>
      <c r="AW198" s="5">
        <v>13275000</v>
      </c>
      <c r="AX198" s="5">
        <v>70828000</v>
      </c>
      <c r="AY198" s="5">
        <v>8841000</v>
      </c>
    </row>
    <row r="199" spans="1:51" hidden="1" x14ac:dyDescent="0.25">
      <c r="A199" s="2" t="str">
        <f>IFERROR(VLOOKUP(B199,carteira!A:A,1,0),"")</f>
        <v/>
      </c>
      <c r="B199" s="3" t="s">
        <v>2033</v>
      </c>
      <c r="C199" s="2">
        <v>105</v>
      </c>
      <c r="D199" s="4">
        <v>38531</v>
      </c>
      <c r="E199" s="2" t="s">
        <v>2034</v>
      </c>
      <c r="F199" s="2">
        <v>0</v>
      </c>
      <c r="G199" s="2" t="s">
        <v>77</v>
      </c>
      <c r="H199" s="2">
        <v>0</v>
      </c>
      <c r="I199" s="2" t="s">
        <v>101</v>
      </c>
      <c r="J199" s="2">
        <v>0</v>
      </c>
      <c r="K199" s="5">
        <v>103822000</v>
      </c>
      <c r="L199" s="4">
        <v>44651</v>
      </c>
      <c r="M199" s="5">
        <v>-1866150000</v>
      </c>
      <c r="N199" s="5">
        <v>988780000</v>
      </c>
      <c r="O199" s="2">
        <v>0.11</v>
      </c>
      <c r="P199" s="2">
        <v>983.48</v>
      </c>
      <c r="Q199" s="6">
        <v>0</v>
      </c>
      <c r="R199" s="2">
        <v>0.01</v>
      </c>
      <c r="S199" s="7">
        <v>9733.9500000000007</v>
      </c>
      <c r="T199" s="6">
        <v>0</v>
      </c>
      <c r="U199" s="2" t="s">
        <v>245</v>
      </c>
      <c r="V199" s="2" t="s">
        <v>1328</v>
      </c>
      <c r="W199" s="6">
        <v>0</v>
      </c>
      <c r="X199" s="2" t="s">
        <v>8</v>
      </c>
      <c r="Y199" s="2" t="s">
        <v>204</v>
      </c>
      <c r="Z199" s="2" t="s">
        <v>38</v>
      </c>
      <c r="AA199" s="2" t="s">
        <v>776</v>
      </c>
      <c r="AB199" s="2" t="s">
        <v>110</v>
      </c>
      <c r="AC199" s="6">
        <v>0.107</v>
      </c>
      <c r="AD199" s="2" t="s">
        <v>146</v>
      </c>
      <c r="AE199" s="2" t="s">
        <v>92</v>
      </c>
      <c r="AF199" s="6">
        <v>0</v>
      </c>
      <c r="AG199" s="2" t="s">
        <v>108</v>
      </c>
      <c r="AH199" s="2" t="s">
        <v>551</v>
      </c>
      <c r="AI199" s="2" t="s">
        <v>579</v>
      </c>
      <c r="AJ199" s="2" t="s">
        <v>560</v>
      </c>
      <c r="AK199" s="2" t="s">
        <v>482</v>
      </c>
      <c r="AL199" s="2" t="s">
        <v>801</v>
      </c>
      <c r="AM199" s="2" t="s">
        <v>415</v>
      </c>
      <c r="AN199" s="5">
        <v>21060600000</v>
      </c>
      <c r="AO199" s="5">
        <v>3687270000</v>
      </c>
      <c r="AP199" s="5">
        <v>5657250000</v>
      </c>
      <c r="AQ199" s="5">
        <v>-1969970000</v>
      </c>
      <c r="AR199" s="5">
        <v>13818000000</v>
      </c>
      <c r="AS199" s="5">
        <v>9624740000</v>
      </c>
      <c r="AT199" s="5">
        <v>11603900000</v>
      </c>
      <c r="AU199" s="5">
        <v>2613020000</v>
      </c>
      <c r="AV199" s="5">
        <v>2244580000</v>
      </c>
      <c r="AW199" s="5">
        <v>435154000</v>
      </c>
      <c r="AX199" s="5">
        <v>972445000</v>
      </c>
      <c r="AY199" s="5">
        <v>191630000</v>
      </c>
    </row>
    <row r="200" spans="1:51" hidden="1" x14ac:dyDescent="0.25">
      <c r="A200" s="2" t="str">
        <f>IFERROR(VLOOKUP(B200,carteira!A:A,1,0),"")</f>
        <v/>
      </c>
      <c r="B200" s="3" t="s">
        <v>2423</v>
      </c>
      <c r="C200" s="2">
        <v>1</v>
      </c>
      <c r="D200" s="4">
        <v>37977</v>
      </c>
      <c r="E200" s="2" t="s">
        <v>2424</v>
      </c>
      <c r="F200" s="2">
        <v>0</v>
      </c>
      <c r="G200" s="2" t="s">
        <v>101</v>
      </c>
      <c r="H200" s="2">
        <v>0</v>
      </c>
      <c r="I200" s="2" t="s">
        <v>719</v>
      </c>
      <c r="J200" s="2">
        <v>0</v>
      </c>
      <c r="K200" s="5">
        <v>111299000</v>
      </c>
      <c r="L200" s="4">
        <v>44651</v>
      </c>
      <c r="M200" s="5">
        <v>280663000</v>
      </c>
      <c r="N200" s="5">
        <v>111299000</v>
      </c>
      <c r="O200" s="2">
        <v>5.33</v>
      </c>
      <c r="P200" s="2">
        <v>0.19</v>
      </c>
      <c r="Q200" s="6">
        <v>0</v>
      </c>
      <c r="R200" s="2">
        <v>0.37</v>
      </c>
      <c r="S200" s="2">
        <v>2.71</v>
      </c>
      <c r="T200" s="6">
        <v>0</v>
      </c>
      <c r="U200" s="2" t="s">
        <v>1701</v>
      </c>
      <c r="V200" s="2" t="s">
        <v>106</v>
      </c>
      <c r="W200" s="6">
        <v>0</v>
      </c>
      <c r="X200" s="2" t="s">
        <v>10</v>
      </c>
      <c r="Y200" s="2" t="s">
        <v>82</v>
      </c>
      <c r="Z200" s="2" t="s">
        <v>226</v>
      </c>
      <c r="AA200" s="2" t="s">
        <v>235</v>
      </c>
      <c r="AB200" s="2" t="s">
        <v>1164</v>
      </c>
      <c r="AC200" s="6">
        <v>4.1000000000000002E-2</v>
      </c>
      <c r="AD200" s="2" t="s">
        <v>1399</v>
      </c>
      <c r="AE200" s="2" t="s">
        <v>806</v>
      </c>
      <c r="AF200" s="6">
        <v>0</v>
      </c>
      <c r="AG200" s="2" t="s">
        <v>224</v>
      </c>
      <c r="AH200" s="2" t="s">
        <v>2425</v>
      </c>
      <c r="AI200" s="2" t="s">
        <v>632</v>
      </c>
      <c r="AJ200" s="2" t="s">
        <v>2426</v>
      </c>
      <c r="AK200" s="2" t="s">
        <v>318</v>
      </c>
      <c r="AL200" s="2" t="s">
        <v>768</v>
      </c>
      <c r="AM200" s="2" t="s">
        <v>473</v>
      </c>
      <c r="AN200" s="5">
        <v>646101000</v>
      </c>
      <c r="AO200" s="5">
        <v>182085000</v>
      </c>
      <c r="AP200" s="5">
        <v>12721000</v>
      </c>
      <c r="AQ200" s="5">
        <v>169364000</v>
      </c>
      <c r="AR200" s="5">
        <v>242034000</v>
      </c>
      <c r="AS200" s="5">
        <v>301441000</v>
      </c>
      <c r="AT200" s="5">
        <v>601617000</v>
      </c>
      <c r="AU200" s="5">
        <v>148902000</v>
      </c>
      <c r="AV200" s="5">
        <v>26643000</v>
      </c>
      <c r="AW200" s="5">
        <v>3567000</v>
      </c>
      <c r="AX200" s="5">
        <v>20900000</v>
      </c>
      <c r="AY200" s="5">
        <v>-3553000</v>
      </c>
    </row>
    <row r="201" spans="1:51" hidden="1" x14ac:dyDescent="0.25">
      <c r="A201" s="2" t="str">
        <f>IFERROR(VLOOKUP(B201,carteira!A:A,1,0),"")</f>
        <v/>
      </c>
      <c r="B201" s="3" t="s">
        <v>1222</v>
      </c>
      <c r="C201" s="2">
        <v>13.3</v>
      </c>
      <c r="D201" s="4">
        <v>44698</v>
      </c>
      <c r="E201" s="2" t="s">
        <v>1223</v>
      </c>
      <c r="F201" s="2">
        <v>12.03</v>
      </c>
      <c r="G201" s="2" t="s">
        <v>13</v>
      </c>
      <c r="H201" s="2">
        <v>29.25</v>
      </c>
      <c r="I201" s="2" t="s">
        <v>14</v>
      </c>
      <c r="J201" s="5">
        <v>6269460</v>
      </c>
      <c r="K201" s="5">
        <v>975342000</v>
      </c>
      <c r="L201" s="4">
        <v>44651</v>
      </c>
      <c r="M201" s="5">
        <v>1399710000</v>
      </c>
      <c r="N201" s="5">
        <v>73334000</v>
      </c>
      <c r="O201" s="2">
        <v>4.57</v>
      </c>
      <c r="P201" s="2">
        <v>2.91</v>
      </c>
      <c r="Q201" s="6">
        <v>-6.0000000000000001E-3</v>
      </c>
      <c r="R201" s="2">
        <v>1.03</v>
      </c>
      <c r="S201" s="2">
        <v>12.94</v>
      </c>
      <c r="T201" s="6">
        <v>8.0000000000000004E-4</v>
      </c>
      <c r="U201" s="2">
        <v>4.62</v>
      </c>
      <c r="V201" s="6">
        <v>0.316</v>
      </c>
      <c r="W201" s="6">
        <v>-0.48949999999999999</v>
      </c>
      <c r="X201" s="2">
        <v>0.67</v>
      </c>
      <c r="Y201" s="6">
        <v>0.14599999999999999</v>
      </c>
      <c r="Z201" s="2">
        <v>0.51</v>
      </c>
      <c r="AA201" s="6">
        <v>0.14799999999999999</v>
      </c>
      <c r="AB201" s="2">
        <v>1.67</v>
      </c>
      <c r="AC201" s="6">
        <v>0.11</v>
      </c>
      <c r="AD201" s="2">
        <v>5.58</v>
      </c>
      <c r="AE201" s="6">
        <v>0.13</v>
      </c>
      <c r="AF201" s="6">
        <v>6.7000000000000004E-2</v>
      </c>
      <c r="AG201" s="6">
        <v>0.22500000000000001</v>
      </c>
      <c r="AH201" s="2">
        <v>5.47</v>
      </c>
      <c r="AI201" s="2">
        <v>2.0299999999999998</v>
      </c>
      <c r="AJ201" s="2">
        <v>6.62</v>
      </c>
      <c r="AK201" s="2">
        <v>0.61</v>
      </c>
      <c r="AL201" s="6">
        <v>0.21099999999999999</v>
      </c>
      <c r="AM201" s="2">
        <v>0.75</v>
      </c>
      <c r="AN201" s="5">
        <v>1923390000</v>
      </c>
      <c r="AO201" s="5">
        <v>579181000</v>
      </c>
      <c r="AP201" s="5">
        <v>154818000</v>
      </c>
      <c r="AQ201" s="5">
        <v>424363000</v>
      </c>
      <c r="AR201" s="5">
        <v>1147780000</v>
      </c>
      <c r="AS201" s="5">
        <v>948928000</v>
      </c>
      <c r="AT201" s="5">
        <v>1446200000</v>
      </c>
      <c r="AU201" s="5">
        <v>285335000</v>
      </c>
      <c r="AV201" s="5">
        <v>211317000</v>
      </c>
      <c r="AW201" s="5">
        <v>27539000</v>
      </c>
      <c r="AX201" s="5">
        <v>213492000</v>
      </c>
      <c r="AY201" s="5">
        <v>30388000</v>
      </c>
    </row>
    <row r="202" spans="1:51" hidden="1" x14ac:dyDescent="0.25">
      <c r="A202" s="2" t="str">
        <f>IFERROR(VLOOKUP(B202,carteira!A:A,1,0),"")</f>
        <v/>
      </c>
      <c r="B202" s="3" t="s">
        <v>1744</v>
      </c>
      <c r="C202" s="2">
        <v>11.61</v>
      </c>
      <c r="D202" s="4">
        <v>44698</v>
      </c>
      <c r="E202" s="2" t="s">
        <v>1745</v>
      </c>
      <c r="F202" s="2">
        <v>8.85</v>
      </c>
      <c r="G202" s="2" t="s">
        <v>478</v>
      </c>
      <c r="H202" s="2">
        <v>15.03</v>
      </c>
      <c r="I202" s="2" t="s">
        <v>1119</v>
      </c>
      <c r="J202" s="5">
        <v>4922960</v>
      </c>
      <c r="K202" s="5">
        <v>1660800000</v>
      </c>
      <c r="L202" s="4">
        <v>44651</v>
      </c>
      <c r="M202" s="5">
        <v>1902620000</v>
      </c>
      <c r="N202" s="5">
        <v>143049000</v>
      </c>
      <c r="O202" s="2">
        <v>14.99</v>
      </c>
      <c r="P202" s="2">
        <v>0.77</v>
      </c>
      <c r="Q202" s="6">
        <v>-3.4799999999999998E-2</v>
      </c>
      <c r="R202" s="2">
        <v>3.35</v>
      </c>
      <c r="S202" s="2">
        <v>3.46</v>
      </c>
      <c r="T202" s="6">
        <v>-2.2700000000000001E-2</v>
      </c>
      <c r="U202" s="2">
        <v>10.72</v>
      </c>
      <c r="V202" s="6">
        <v>0.36099999999999999</v>
      </c>
      <c r="W202" s="6">
        <v>0.17449999999999999</v>
      </c>
      <c r="X202" s="2">
        <v>2.04</v>
      </c>
      <c r="Y202" s="6">
        <v>0.19</v>
      </c>
      <c r="Z202" s="2">
        <v>1.89</v>
      </c>
      <c r="AA202" s="6">
        <v>0.13600000000000001</v>
      </c>
      <c r="AB202" s="2">
        <v>5.64</v>
      </c>
      <c r="AC202" s="6">
        <v>0.17599999999999999</v>
      </c>
      <c r="AD202" s="2">
        <v>6.98</v>
      </c>
      <c r="AE202" s="6">
        <v>0.185</v>
      </c>
      <c r="AF202" s="6">
        <v>0.02</v>
      </c>
      <c r="AG202" s="6">
        <v>0.224</v>
      </c>
      <c r="AH202" s="2">
        <v>11.43</v>
      </c>
      <c r="AI202" s="2">
        <v>1.91</v>
      </c>
      <c r="AJ202" s="2">
        <v>12.28</v>
      </c>
      <c r="AK202" s="2">
        <v>0.52</v>
      </c>
      <c r="AL202" s="6">
        <v>0.40799999999999997</v>
      </c>
      <c r="AM202" s="2">
        <v>0.93</v>
      </c>
      <c r="AN202" s="5">
        <v>879448000</v>
      </c>
      <c r="AO202" s="5">
        <v>256697000</v>
      </c>
      <c r="AP202" s="5">
        <v>14875000</v>
      </c>
      <c r="AQ202" s="5">
        <v>241822000</v>
      </c>
      <c r="AR202" s="5">
        <v>616626000</v>
      </c>
      <c r="AS202" s="5">
        <v>495549000</v>
      </c>
      <c r="AT202" s="5">
        <v>815833000</v>
      </c>
      <c r="AU202" s="5">
        <v>156466000</v>
      </c>
      <c r="AV202" s="5">
        <v>154916000</v>
      </c>
      <c r="AW202" s="5">
        <v>20015000</v>
      </c>
      <c r="AX202" s="5">
        <v>110786000</v>
      </c>
      <c r="AY202" s="5">
        <v>15740000</v>
      </c>
    </row>
    <row r="203" spans="1:51" hidden="1" x14ac:dyDescent="0.25">
      <c r="A203" s="2" t="str">
        <f>IFERROR(VLOOKUP(B203,carteira!A:A,1,0),"")</f>
        <v/>
      </c>
      <c r="B203" s="3" t="s">
        <v>1009</v>
      </c>
      <c r="C203" s="2">
        <v>9.4</v>
      </c>
      <c r="D203" s="4">
        <v>44698</v>
      </c>
      <c r="E203" s="2" t="s">
        <v>1010</v>
      </c>
      <c r="F203" s="2">
        <v>8.85</v>
      </c>
      <c r="G203" s="2" t="s">
        <v>13</v>
      </c>
      <c r="H203" s="2">
        <v>14.48</v>
      </c>
      <c r="I203" s="2" t="s">
        <v>14</v>
      </c>
      <c r="J203" s="5">
        <v>5917</v>
      </c>
      <c r="K203" s="5">
        <v>211500000</v>
      </c>
      <c r="L203" s="4">
        <v>44651</v>
      </c>
      <c r="M203" s="5">
        <v>315625000</v>
      </c>
      <c r="N203" s="5">
        <v>22500000</v>
      </c>
      <c r="O203" s="2">
        <v>5.1100000000000003</v>
      </c>
      <c r="P203" s="2">
        <v>1.84</v>
      </c>
      <c r="Q203" s="6">
        <v>-1.0500000000000001E-2</v>
      </c>
      <c r="R203" s="2">
        <v>1.1200000000000001</v>
      </c>
      <c r="S203" s="2">
        <v>8.39</v>
      </c>
      <c r="T203" s="6">
        <v>-1.0200000000000001E-2</v>
      </c>
      <c r="U203" s="2">
        <v>4.29</v>
      </c>
      <c r="V203" s="6">
        <v>0.247</v>
      </c>
      <c r="W203" s="6">
        <v>-0.34079999999999999</v>
      </c>
      <c r="X203" s="2">
        <v>0.49</v>
      </c>
      <c r="Y203" s="6">
        <v>0.113</v>
      </c>
      <c r="Z203" s="2">
        <v>0.42</v>
      </c>
      <c r="AA203" s="6">
        <v>9.5000000000000001E-2</v>
      </c>
      <c r="AB203" s="2">
        <v>25.43</v>
      </c>
      <c r="AC203" s="6">
        <v>9.9000000000000005E-2</v>
      </c>
      <c r="AD203" s="2">
        <v>-1.78</v>
      </c>
      <c r="AE203" s="6">
        <v>0.11</v>
      </c>
      <c r="AF203" s="6">
        <v>0.122</v>
      </c>
      <c r="AG203" s="6">
        <v>0.219</v>
      </c>
      <c r="AH203" s="2">
        <v>4.92</v>
      </c>
      <c r="AI203" s="2">
        <v>1.05</v>
      </c>
      <c r="AJ203" s="2">
        <v>6.39</v>
      </c>
      <c r="AK203" s="2">
        <v>0.6</v>
      </c>
      <c r="AL203" s="6">
        <v>0.16800000000000001</v>
      </c>
      <c r="AM203" s="2">
        <v>0.87</v>
      </c>
      <c r="AN203" s="5">
        <v>499589000</v>
      </c>
      <c r="AO203" s="5">
        <v>113007000</v>
      </c>
      <c r="AP203" s="5">
        <v>8882000</v>
      </c>
      <c r="AQ203" s="5">
        <v>104125000</v>
      </c>
      <c r="AR203" s="5">
        <v>192022000</v>
      </c>
      <c r="AS203" s="5">
        <v>188886000</v>
      </c>
      <c r="AT203" s="5">
        <v>435405000</v>
      </c>
      <c r="AU203" s="5">
        <v>121820000</v>
      </c>
      <c r="AV203" s="5">
        <v>49358000</v>
      </c>
      <c r="AW203" s="5">
        <v>17792000</v>
      </c>
      <c r="AX203" s="5">
        <v>41396000</v>
      </c>
      <c r="AY203" s="5">
        <v>10828000</v>
      </c>
    </row>
    <row r="204" spans="1:51" hidden="1" x14ac:dyDescent="0.25">
      <c r="A204" s="2" t="str">
        <f>IFERROR(VLOOKUP(B204,carteira!A:A,1,0),"")</f>
        <v/>
      </c>
      <c r="B204" s="3" t="s">
        <v>1943</v>
      </c>
      <c r="C204" s="2">
        <v>7.17</v>
      </c>
      <c r="D204" s="4">
        <v>44698</v>
      </c>
      <c r="E204" s="2" t="s">
        <v>1944</v>
      </c>
      <c r="F204" s="2">
        <v>4.72</v>
      </c>
      <c r="G204" s="2" t="s">
        <v>13</v>
      </c>
      <c r="H204" s="2">
        <v>7.48</v>
      </c>
      <c r="I204" s="2" t="s">
        <v>14</v>
      </c>
      <c r="J204" s="5">
        <v>198102</v>
      </c>
      <c r="K204" s="5">
        <v>161325000</v>
      </c>
      <c r="L204" s="4">
        <v>44651</v>
      </c>
      <c r="M204" s="5">
        <v>265450000</v>
      </c>
      <c r="N204" s="5">
        <v>22500000</v>
      </c>
      <c r="O204" s="2">
        <v>3.9</v>
      </c>
      <c r="P204" s="2">
        <v>1.84</v>
      </c>
      <c r="Q204" s="6">
        <v>-5.4999999999999997E-3</v>
      </c>
      <c r="R204" s="2">
        <v>0.85</v>
      </c>
      <c r="S204" s="2">
        <v>8.39</v>
      </c>
      <c r="T204" s="6">
        <v>1.8499999999999999E-2</v>
      </c>
      <c r="U204" s="2">
        <v>3.27</v>
      </c>
      <c r="V204" s="6">
        <v>0.247</v>
      </c>
      <c r="W204" s="6">
        <v>0.27050000000000002</v>
      </c>
      <c r="X204" s="2">
        <v>0.37</v>
      </c>
      <c r="Y204" s="6">
        <v>0.113</v>
      </c>
      <c r="Z204" s="2">
        <v>0.32</v>
      </c>
      <c r="AA204" s="6">
        <v>9.5000000000000001E-2</v>
      </c>
      <c r="AB204" s="2">
        <v>19.399999999999999</v>
      </c>
      <c r="AC204" s="6">
        <v>9.9000000000000005E-2</v>
      </c>
      <c r="AD204" s="2">
        <v>-1.36</v>
      </c>
      <c r="AE204" s="6">
        <v>0.11</v>
      </c>
      <c r="AF204" s="6">
        <v>0.17499999999999999</v>
      </c>
      <c r="AG204" s="6">
        <v>0.219</v>
      </c>
      <c r="AH204" s="2">
        <v>4.1399999999999997</v>
      </c>
      <c r="AI204" s="2">
        <v>1.05</v>
      </c>
      <c r="AJ204" s="2">
        <v>5.38</v>
      </c>
      <c r="AK204" s="2">
        <v>0.6</v>
      </c>
      <c r="AL204" s="6">
        <v>0.16800000000000001</v>
      </c>
      <c r="AM204" s="2">
        <v>0.87</v>
      </c>
      <c r="AN204" s="5">
        <v>499589000</v>
      </c>
      <c r="AO204" s="5">
        <v>113007000</v>
      </c>
      <c r="AP204" s="5">
        <v>8882000</v>
      </c>
      <c r="AQ204" s="5">
        <v>104125000</v>
      </c>
      <c r="AR204" s="5">
        <v>192022000</v>
      </c>
      <c r="AS204" s="5">
        <v>188886000</v>
      </c>
      <c r="AT204" s="5">
        <v>435405000</v>
      </c>
      <c r="AU204" s="5">
        <v>121820000</v>
      </c>
      <c r="AV204" s="5">
        <v>49358000</v>
      </c>
      <c r="AW204" s="5">
        <v>17792000</v>
      </c>
      <c r="AX204" s="5">
        <v>41396000</v>
      </c>
      <c r="AY204" s="5">
        <v>10828000</v>
      </c>
    </row>
    <row r="205" spans="1:51" hidden="1" x14ac:dyDescent="0.25">
      <c r="A205" s="2" t="str">
        <f>IFERROR(VLOOKUP(B205,carteira!A:A,1,0),"")</f>
        <v/>
      </c>
      <c r="B205" s="3" t="s">
        <v>1928</v>
      </c>
      <c r="C205" s="2">
        <v>8.5</v>
      </c>
      <c r="D205" s="4">
        <v>38527</v>
      </c>
      <c r="E205" s="2" t="s">
        <v>927</v>
      </c>
      <c r="F205" s="2">
        <v>0</v>
      </c>
      <c r="G205" s="2" t="s">
        <v>122</v>
      </c>
      <c r="H205" s="2">
        <v>0</v>
      </c>
      <c r="I205" s="2" t="s">
        <v>123</v>
      </c>
      <c r="J205" s="2">
        <v>0</v>
      </c>
      <c r="K205" s="5">
        <v>3397820000</v>
      </c>
      <c r="L205" s="4">
        <v>44651</v>
      </c>
      <c r="M205" s="5">
        <v>4907920000</v>
      </c>
      <c r="N205" s="5">
        <v>399743000</v>
      </c>
      <c r="O205" s="2">
        <v>3.84</v>
      </c>
      <c r="P205" s="2">
        <v>2.21</v>
      </c>
      <c r="Q205" s="6">
        <v>0</v>
      </c>
      <c r="R205" s="2">
        <v>0.53</v>
      </c>
      <c r="S205" s="2">
        <v>15.9</v>
      </c>
      <c r="T205" s="6">
        <v>0</v>
      </c>
      <c r="U205" s="2" t="s">
        <v>784</v>
      </c>
      <c r="V205" s="2" t="s">
        <v>928</v>
      </c>
      <c r="W205" s="6">
        <v>0</v>
      </c>
      <c r="X205" s="2" t="s">
        <v>555</v>
      </c>
      <c r="Y205" s="2" t="s">
        <v>727</v>
      </c>
      <c r="Z205" s="2" t="s">
        <v>390</v>
      </c>
      <c r="AA205" s="2" t="s">
        <v>361</v>
      </c>
      <c r="AB205" s="2" t="s">
        <v>309</v>
      </c>
      <c r="AC205" s="6">
        <v>5.7000000000000002E-2</v>
      </c>
      <c r="AD205" s="2" t="s">
        <v>1901</v>
      </c>
      <c r="AE205" s="2" t="s">
        <v>224</v>
      </c>
      <c r="AF205" s="6">
        <v>0</v>
      </c>
      <c r="AG205" s="2" t="s">
        <v>336</v>
      </c>
      <c r="AH205" s="2" t="s">
        <v>377</v>
      </c>
      <c r="AI205" s="2" t="s">
        <v>864</v>
      </c>
      <c r="AJ205" s="2" t="s">
        <v>1530</v>
      </c>
      <c r="AK205" s="2" t="s">
        <v>154</v>
      </c>
      <c r="AL205" s="2" t="s">
        <v>133</v>
      </c>
      <c r="AM205" s="2" t="s">
        <v>279</v>
      </c>
      <c r="AN205" s="5">
        <v>14217100000</v>
      </c>
      <c r="AO205" s="5">
        <v>3670950000</v>
      </c>
      <c r="AP205" s="5">
        <v>2160850000</v>
      </c>
      <c r="AQ205" s="5">
        <v>1510110000</v>
      </c>
      <c r="AR205" s="5">
        <v>7981630000</v>
      </c>
      <c r="AS205" s="5">
        <v>6357090000</v>
      </c>
      <c r="AT205" s="5">
        <v>5018750000</v>
      </c>
      <c r="AU205" s="5">
        <v>1231650000</v>
      </c>
      <c r="AV205" s="5">
        <v>809501000</v>
      </c>
      <c r="AW205" s="5">
        <v>149355000</v>
      </c>
      <c r="AX205" s="5">
        <v>883823000</v>
      </c>
      <c r="AY205" s="5">
        <v>161752000</v>
      </c>
    </row>
    <row r="206" spans="1:51" hidden="1" x14ac:dyDescent="0.25">
      <c r="A206" s="2" t="str">
        <f>IFERROR(VLOOKUP(B206,carteira!A:A,1,0),"")</f>
        <v/>
      </c>
      <c r="B206" s="3" t="s">
        <v>1869</v>
      </c>
      <c r="C206" s="2">
        <v>60.5</v>
      </c>
      <c r="D206" s="4">
        <v>44698</v>
      </c>
      <c r="E206" s="2" t="s">
        <v>1870</v>
      </c>
      <c r="F206" s="2">
        <v>51.5</v>
      </c>
      <c r="G206" s="2" t="s">
        <v>27</v>
      </c>
      <c r="H206" s="2">
        <v>73.489999999999995</v>
      </c>
      <c r="I206" s="2" t="s">
        <v>27</v>
      </c>
      <c r="J206" s="5">
        <v>297560</v>
      </c>
      <c r="K206" s="5">
        <v>2333610000</v>
      </c>
      <c r="L206" s="4">
        <v>44651</v>
      </c>
      <c r="M206" s="5">
        <v>3213710000</v>
      </c>
      <c r="N206" s="5">
        <v>38572000</v>
      </c>
      <c r="O206" s="2">
        <v>3.74</v>
      </c>
      <c r="P206" s="2">
        <v>16.170000000000002</v>
      </c>
      <c r="Q206" s="6">
        <v>9.5899999999999999E-2</v>
      </c>
      <c r="R206" s="2">
        <v>0.82</v>
      </c>
      <c r="S206" s="2">
        <v>73.8</v>
      </c>
      <c r="T206" s="6">
        <v>6.7799999999999999E-2</v>
      </c>
      <c r="U206" s="2">
        <v>2.82</v>
      </c>
      <c r="V206" s="6">
        <v>0.128</v>
      </c>
      <c r="W206" s="6">
        <v>-5.9499999999999997E-2</v>
      </c>
      <c r="X206" s="2">
        <v>0.2</v>
      </c>
      <c r="Y206" s="6">
        <v>7.1999999999999995E-2</v>
      </c>
      <c r="Z206" s="2">
        <v>0.18</v>
      </c>
      <c r="AA206" s="6">
        <v>5.3999999999999999E-2</v>
      </c>
      <c r="AB206" s="2">
        <v>1.78</v>
      </c>
      <c r="AC206" s="6">
        <v>6.4000000000000001E-2</v>
      </c>
      <c r="AD206" s="2">
        <v>-0.44</v>
      </c>
      <c r="AE206" s="6">
        <v>0.08</v>
      </c>
      <c r="AF206" s="6">
        <v>7.9000000000000001E-2</v>
      </c>
      <c r="AG206" s="6">
        <v>0.219</v>
      </c>
      <c r="AH206" s="2">
        <v>2.98</v>
      </c>
      <c r="AI206" s="2">
        <v>1.38</v>
      </c>
      <c r="AJ206" s="2">
        <v>3.88</v>
      </c>
      <c r="AK206" s="2">
        <v>0.91</v>
      </c>
      <c r="AL206" s="6">
        <v>0.11</v>
      </c>
      <c r="AM206" s="2">
        <v>0.89</v>
      </c>
      <c r="AN206" s="5">
        <v>12919100000</v>
      </c>
      <c r="AO206" s="5">
        <v>2587500000</v>
      </c>
      <c r="AP206" s="5">
        <v>1707400000</v>
      </c>
      <c r="AQ206" s="5">
        <v>880100000</v>
      </c>
      <c r="AR206" s="5">
        <v>4783760000</v>
      </c>
      <c r="AS206" s="5">
        <v>2846530000</v>
      </c>
      <c r="AT206" s="5">
        <v>11495000000</v>
      </c>
      <c r="AU206" s="5">
        <v>2677150000</v>
      </c>
      <c r="AV206" s="5">
        <v>827952000</v>
      </c>
      <c r="AW206" s="5">
        <v>363711000</v>
      </c>
      <c r="AX206" s="5">
        <v>623877000</v>
      </c>
      <c r="AY206" s="5">
        <v>259859000</v>
      </c>
    </row>
    <row r="207" spans="1:51" hidden="1" x14ac:dyDescent="0.25">
      <c r="A207" s="2" t="str">
        <f>IFERROR(VLOOKUP(B207,carteira!A:A,1,0),"")</f>
        <v/>
      </c>
      <c r="B207" s="3" t="s">
        <v>585</v>
      </c>
      <c r="C207" s="2">
        <v>56.5</v>
      </c>
      <c r="D207" s="4">
        <v>44698</v>
      </c>
      <c r="E207" s="2" t="s">
        <v>586</v>
      </c>
      <c r="F207" s="2">
        <v>55.5</v>
      </c>
      <c r="G207" s="2" t="s">
        <v>27</v>
      </c>
      <c r="H207" s="2">
        <v>89.29</v>
      </c>
      <c r="I207" s="2" t="s">
        <v>27</v>
      </c>
      <c r="J207" s="5">
        <v>13265</v>
      </c>
      <c r="K207" s="5">
        <v>2179320000</v>
      </c>
      <c r="L207" s="4">
        <v>44651</v>
      </c>
      <c r="M207" s="5">
        <v>3059420000</v>
      </c>
      <c r="N207" s="5">
        <v>38572000</v>
      </c>
      <c r="O207" s="2">
        <v>3.49</v>
      </c>
      <c r="P207" s="2">
        <v>16.170000000000002</v>
      </c>
      <c r="Q207" s="6">
        <v>-8.9999999999999993E-3</v>
      </c>
      <c r="R207" s="2">
        <v>0.77</v>
      </c>
      <c r="S207" s="2">
        <v>73.8</v>
      </c>
      <c r="T207" s="6">
        <v>-3.4200000000000001E-2</v>
      </c>
      <c r="U207" s="2">
        <v>2.63</v>
      </c>
      <c r="V207" s="6">
        <v>0.128</v>
      </c>
      <c r="W207" s="6">
        <v>-0.16719999999999999</v>
      </c>
      <c r="X207" s="2">
        <v>0.19</v>
      </c>
      <c r="Y207" s="6">
        <v>7.1999999999999995E-2</v>
      </c>
      <c r="Z207" s="2">
        <v>0.17</v>
      </c>
      <c r="AA207" s="6">
        <v>5.3999999999999999E-2</v>
      </c>
      <c r="AB207" s="2">
        <v>1.66</v>
      </c>
      <c r="AC207" s="6">
        <v>6.4000000000000001E-2</v>
      </c>
      <c r="AD207" s="2">
        <v>-0.41</v>
      </c>
      <c r="AE207" s="6">
        <v>0.08</v>
      </c>
      <c r="AF207" s="6">
        <v>7.0000000000000007E-2</v>
      </c>
      <c r="AG207" s="6">
        <v>0.219</v>
      </c>
      <c r="AH207" s="2">
        <v>2.84</v>
      </c>
      <c r="AI207" s="2">
        <v>1.38</v>
      </c>
      <c r="AJ207" s="2">
        <v>3.7</v>
      </c>
      <c r="AK207" s="2">
        <v>0.91</v>
      </c>
      <c r="AL207" s="6">
        <v>0.11</v>
      </c>
      <c r="AM207" s="2">
        <v>0.89</v>
      </c>
      <c r="AN207" s="5">
        <v>12919100000</v>
      </c>
      <c r="AO207" s="5">
        <v>2587500000</v>
      </c>
      <c r="AP207" s="5">
        <v>1707400000</v>
      </c>
      <c r="AQ207" s="5">
        <v>880100000</v>
      </c>
      <c r="AR207" s="5">
        <v>4783760000</v>
      </c>
      <c r="AS207" s="5">
        <v>2846530000</v>
      </c>
      <c r="AT207" s="5">
        <v>11495000000</v>
      </c>
      <c r="AU207" s="5">
        <v>2677150000</v>
      </c>
      <c r="AV207" s="5">
        <v>827952000</v>
      </c>
      <c r="AW207" s="5">
        <v>363711000</v>
      </c>
      <c r="AX207" s="5">
        <v>623877000</v>
      </c>
      <c r="AY207" s="5">
        <v>259859000</v>
      </c>
    </row>
    <row r="208" spans="1:51" hidden="1" x14ac:dyDescent="0.25">
      <c r="A208" s="2" t="str">
        <f>IFERROR(VLOOKUP(B208,carteira!A:A,1,0),"")</f>
        <v/>
      </c>
      <c r="B208" s="3" t="s">
        <v>2433</v>
      </c>
      <c r="C208" s="2">
        <v>40.299999999999997</v>
      </c>
      <c r="D208" s="4">
        <v>44687</v>
      </c>
      <c r="E208" s="2" t="s">
        <v>2434</v>
      </c>
      <c r="F208" s="2">
        <v>29.63</v>
      </c>
      <c r="G208" s="2" t="s">
        <v>262</v>
      </c>
      <c r="H208" s="2">
        <v>45.29</v>
      </c>
      <c r="I208" s="2" t="s">
        <v>1636</v>
      </c>
      <c r="J208" s="5">
        <v>11249</v>
      </c>
      <c r="K208" s="5">
        <v>99057400</v>
      </c>
      <c r="L208" s="4">
        <v>44651</v>
      </c>
      <c r="M208" s="5">
        <v>68196400</v>
      </c>
      <c r="N208" s="5">
        <v>2458000</v>
      </c>
      <c r="O208" s="2">
        <v>7.02</v>
      </c>
      <c r="P208" s="2">
        <v>5.74</v>
      </c>
      <c r="Q208" s="6">
        <v>-1.6000000000000001E-3</v>
      </c>
      <c r="R208" s="2">
        <v>1.52</v>
      </c>
      <c r="S208" s="2">
        <v>26.45</v>
      </c>
      <c r="T208" s="6">
        <v>-3.2500000000000001E-2</v>
      </c>
      <c r="U208" s="2">
        <v>5.53</v>
      </c>
      <c r="V208" s="6">
        <v>0.371</v>
      </c>
      <c r="W208" s="6">
        <v>-0.1103</v>
      </c>
      <c r="X208" s="2">
        <v>1.04</v>
      </c>
      <c r="Y208" s="6">
        <v>0.187</v>
      </c>
      <c r="Z208" s="2">
        <v>1.07</v>
      </c>
      <c r="AA208" s="6">
        <v>0.14799999999999999</v>
      </c>
      <c r="AB208" s="2">
        <v>2.95</v>
      </c>
      <c r="AC208" s="6">
        <v>0.19400000000000001</v>
      </c>
      <c r="AD208" s="2">
        <v>3.8</v>
      </c>
      <c r="AE208" s="6">
        <v>0.29299999999999998</v>
      </c>
      <c r="AF208" s="6">
        <v>0.16500000000000001</v>
      </c>
      <c r="AG208" s="6">
        <v>0.217</v>
      </c>
      <c r="AH208" s="2">
        <v>3.47</v>
      </c>
      <c r="AI208" s="2">
        <v>2.69</v>
      </c>
      <c r="AJ208" s="2">
        <v>3.81</v>
      </c>
      <c r="AK208" s="2" t="s">
        <v>288</v>
      </c>
      <c r="AL208" s="6">
        <v>0.16900000000000001</v>
      </c>
      <c r="AM208" s="2">
        <v>1.04</v>
      </c>
      <c r="AN208" s="5">
        <v>92337000</v>
      </c>
      <c r="AO208" s="2">
        <v>0</v>
      </c>
      <c r="AP208" s="5">
        <v>30861000</v>
      </c>
      <c r="AQ208" s="5">
        <v>-30861000</v>
      </c>
      <c r="AR208" s="5">
        <v>53384000</v>
      </c>
      <c r="AS208" s="5">
        <v>65022000</v>
      </c>
      <c r="AT208" s="5">
        <v>95577000</v>
      </c>
      <c r="AU208" s="5">
        <v>29847000</v>
      </c>
      <c r="AV208" s="5">
        <v>17898000</v>
      </c>
      <c r="AW208" s="5">
        <v>6229000</v>
      </c>
      <c r="AX208" s="5">
        <v>14102000</v>
      </c>
      <c r="AY208" s="5">
        <v>1724000</v>
      </c>
    </row>
    <row r="209" spans="1:51" hidden="1" x14ac:dyDescent="0.25">
      <c r="A209" s="2" t="str">
        <f>IFERROR(VLOOKUP(B209,carteira!A:A,1,0),"")</f>
        <v/>
      </c>
      <c r="B209" s="3" t="s">
        <v>2117</v>
      </c>
      <c r="C209" s="2">
        <v>4.3499999999999996</v>
      </c>
      <c r="D209" s="4">
        <v>44698</v>
      </c>
      <c r="E209" s="2" t="s">
        <v>2118</v>
      </c>
      <c r="F209" s="2">
        <v>3.66</v>
      </c>
      <c r="G209" s="2" t="s">
        <v>13</v>
      </c>
      <c r="H209" s="2">
        <v>5.52</v>
      </c>
      <c r="I209" s="2" t="s">
        <v>1756</v>
      </c>
      <c r="J209" s="5">
        <v>1714000</v>
      </c>
      <c r="K209" s="5">
        <v>1554580000</v>
      </c>
      <c r="L209" s="4">
        <v>44651</v>
      </c>
      <c r="M209" s="5">
        <v>1980930000</v>
      </c>
      <c r="N209" s="5">
        <v>357375000</v>
      </c>
      <c r="O209" s="2">
        <v>7.64</v>
      </c>
      <c r="P209" s="2">
        <v>0.56999999999999995</v>
      </c>
      <c r="Q209" s="6">
        <v>-4.3999999999999997E-2</v>
      </c>
      <c r="R209" s="2">
        <v>1.65</v>
      </c>
      <c r="S209" s="2">
        <v>2.63</v>
      </c>
      <c r="T209" s="6">
        <v>-5.9400000000000001E-2</v>
      </c>
      <c r="U209" s="2">
        <v>7.3</v>
      </c>
      <c r="V209" s="6">
        <v>0.222</v>
      </c>
      <c r="W209" s="6">
        <v>-0.1331</v>
      </c>
      <c r="X209" s="2">
        <v>0.87</v>
      </c>
      <c r="Y209" s="6">
        <v>0.12</v>
      </c>
      <c r="Z209" s="2">
        <v>0.72</v>
      </c>
      <c r="AA209" s="6">
        <v>0.114</v>
      </c>
      <c r="AB209" s="2">
        <v>1.68</v>
      </c>
      <c r="AC209" s="6">
        <v>9.8000000000000004E-2</v>
      </c>
      <c r="AD209" s="2">
        <v>9.19</v>
      </c>
      <c r="AE209" s="6">
        <v>0.13300000000000001</v>
      </c>
      <c r="AF209" s="6">
        <v>2.4E-2</v>
      </c>
      <c r="AG209" s="6">
        <v>0.216</v>
      </c>
      <c r="AH209" s="2">
        <v>7.4</v>
      </c>
      <c r="AI209" s="2">
        <v>2.97</v>
      </c>
      <c r="AJ209" s="2">
        <v>9.3000000000000007</v>
      </c>
      <c r="AK209" s="2">
        <v>0.9</v>
      </c>
      <c r="AL209" s="6">
        <v>0.21199999999999999</v>
      </c>
      <c r="AM209" s="2">
        <v>0.82</v>
      </c>
      <c r="AN209" s="5">
        <v>2168740000</v>
      </c>
      <c r="AO209" s="5">
        <v>849491000</v>
      </c>
      <c r="AP209" s="5">
        <v>423142000</v>
      </c>
      <c r="AQ209" s="5">
        <v>426349000</v>
      </c>
      <c r="AR209" s="5">
        <v>1397710000</v>
      </c>
      <c r="AS209" s="5">
        <v>940228000</v>
      </c>
      <c r="AT209" s="5">
        <v>1777770000</v>
      </c>
      <c r="AU209" s="5">
        <v>441696000</v>
      </c>
      <c r="AV209" s="5">
        <v>213035000</v>
      </c>
      <c r="AW209" s="5">
        <v>48681000</v>
      </c>
      <c r="AX209" s="5">
        <v>203499000</v>
      </c>
      <c r="AY209" s="5">
        <v>38188000</v>
      </c>
    </row>
    <row r="210" spans="1:51" hidden="1" x14ac:dyDescent="0.25">
      <c r="A210" s="2" t="str">
        <f>IFERROR(VLOOKUP(B210,carteira!A:A,1,0),"")</f>
        <v/>
      </c>
      <c r="B210" s="3" t="s">
        <v>2364</v>
      </c>
      <c r="C210" s="2">
        <v>24.44</v>
      </c>
      <c r="D210" s="4">
        <v>44697</v>
      </c>
      <c r="E210" s="2" t="s">
        <v>2365</v>
      </c>
      <c r="F210" s="2">
        <v>9.34</v>
      </c>
      <c r="G210" s="2" t="s">
        <v>27</v>
      </c>
      <c r="H210" s="2">
        <v>53.15</v>
      </c>
      <c r="I210" s="2" t="s">
        <v>27</v>
      </c>
      <c r="J210" s="2">
        <v>674</v>
      </c>
      <c r="K210" s="5">
        <v>66881400000</v>
      </c>
      <c r="L210" s="4">
        <v>44651</v>
      </c>
      <c r="M210" s="5">
        <v>74727000000</v>
      </c>
      <c r="N210" s="5">
        <v>2736550000</v>
      </c>
      <c r="O210" s="2">
        <v>13.84</v>
      </c>
      <c r="P210" s="2">
        <v>1.77</v>
      </c>
      <c r="Q210" s="6">
        <v>-1.6999999999999999E-3</v>
      </c>
      <c r="R210" s="2">
        <v>2.97</v>
      </c>
      <c r="S210" s="2">
        <v>8.2200000000000006</v>
      </c>
      <c r="T210" s="6">
        <v>-2.1700000000000001E-2</v>
      </c>
      <c r="U210" s="2">
        <v>17.260000000000002</v>
      </c>
      <c r="V210" s="6">
        <v>0.20399999999999999</v>
      </c>
      <c r="W210" s="6">
        <v>1.6180000000000001</v>
      </c>
      <c r="X210" s="2">
        <v>2.72</v>
      </c>
      <c r="Y210" s="6">
        <v>0.158</v>
      </c>
      <c r="Z210" s="2">
        <v>1.33</v>
      </c>
      <c r="AA210" s="6">
        <v>0.2</v>
      </c>
      <c r="AB210" s="2">
        <v>18.36</v>
      </c>
      <c r="AC210" s="6">
        <v>7.6999999999999999E-2</v>
      </c>
      <c r="AD210" s="2">
        <v>-4.3099999999999996</v>
      </c>
      <c r="AE210" s="6">
        <v>8.7999999999999995E-2</v>
      </c>
      <c r="AF210" s="6">
        <v>4.8000000000000001E-2</v>
      </c>
      <c r="AG210" s="6">
        <v>0.215</v>
      </c>
      <c r="AH210" s="2">
        <v>14.88</v>
      </c>
      <c r="AI210" s="2">
        <v>1.44</v>
      </c>
      <c r="AJ210" s="2">
        <v>19.28</v>
      </c>
      <c r="AK210" s="2">
        <v>0.53</v>
      </c>
      <c r="AL210" s="6">
        <v>0.14399999999999999</v>
      </c>
      <c r="AM210" s="2">
        <v>0.49</v>
      </c>
      <c r="AN210" s="5">
        <v>50310600000</v>
      </c>
      <c r="AO210" s="5">
        <v>11831500000</v>
      </c>
      <c r="AP210" s="5">
        <v>3985800000</v>
      </c>
      <c r="AQ210" s="5">
        <v>7845670000</v>
      </c>
      <c r="AR210" s="5">
        <v>11946600000</v>
      </c>
      <c r="AS210" s="5">
        <v>22501400000</v>
      </c>
      <c r="AT210" s="5">
        <v>24586200000</v>
      </c>
      <c r="AU210" s="5">
        <v>5587750000</v>
      </c>
      <c r="AV210" s="5">
        <v>3875570000</v>
      </c>
      <c r="AW210" s="5">
        <v>1145650000</v>
      </c>
      <c r="AX210" s="5">
        <v>4831070000</v>
      </c>
      <c r="AY210" s="5">
        <v>664341000</v>
      </c>
    </row>
    <row r="211" spans="1:51" hidden="1" x14ac:dyDescent="0.25">
      <c r="A211" s="2" t="str">
        <f>IFERROR(VLOOKUP(B211,carteira!A:A,1,0),"")</f>
        <v/>
      </c>
      <c r="B211" s="3" t="s">
        <v>2254</v>
      </c>
      <c r="C211" s="2">
        <v>7.24</v>
      </c>
      <c r="D211" s="4">
        <v>44698</v>
      </c>
      <c r="E211" s="2" t="s">
        <v>2255</v>
      </c>
      <c r="F211" s="2">
        <v>5.03</v>
      </c>
      <c r="G211" s="2" t="s">
        <v>27</v>
      </c>
      <c r="H211" s="2">
        <v>7.29</v>
      </c>
      <c r="I211" s="2" t="s">
        <v>27</v>
      </c>
      <c r="J211" s="5">
        <v>91734000</v>
      </c>
      <c r="K211" s="5">
        <v>19812600000</v>
      </c>
      <c r="L211" s="4">
        <v>44651</v>
      </c>
      <c r="M211" s="5">
        <v>27658300000</v>
      </c>
      <c r="N211" s="5">
        <v>2736550000</v>
      </c>
      <c r="O211" s="2">
        <v>4.0999999999999996</v>
      </c>
      <c r="P211" s="2">
        <v>1.77</v>
      </c>
      <c r="Q211" s="6">
        <v>4.5999999999999999E-2</v>
      </c>
      <c r="R211" s="2">
        <v>0.88</v>
      </c>
      <c r="S211" s="2">
        <v>8.2200000000000006</v>
      </c>
      <c r="T211" s="6">
        <v>2.53E-2</v>
      </c>
      <c r="U211" s="2">
        <v>5.1100000000000003</v>
      </c>
      <c r="V211" s="6">
        <v>0.20399999999999999</v>
      </c>
      <c r="W211" s="6">
        <v>0.43319999999999997</v>
      </c>
      <c r="X211" s="2">
        <v>0.81</v>
      </c>
      <c r="Y211" s="6">
        <v>0.158</v>
      </c>
      <c r="Z211" s="2">
        <v>0.39</v>
      </c>
      <c r="AA211" s="6">
        <v>0.2</v>
      </c>
      <c r="AB211" s="2">
        <v>5.44</v>
      </c>
      <c r="AC211" s="6">
        <v>7.6999999999999999E-2</v>
      </c>
      <c r="AD211" s="2">
        <v>-1.28</v>
      </c>
      <c r="AE211" s="6">
        <v>8.7999999999999995E-2</v>
      </c>
      <c r="AF211" s="6">
        <v>0.16200000000000001</v>
      </c>
      <c r="AG211" s="6">
        <v>0.215</v>
      </c>
      <c r="AH211" s="2">
        <v>5.51</v>
      </c>
      <c r="AI211" s="2">
        <v>1.44</v>
      </c>
      <c r="AJ211" s="2">
        <v>7.14</v>
      </c>
      <c r="AK211" s="2">
        <v>0.53</v>
      </c>
      <c r="AL211" s="6">
        <v>0.14399999999999999</v>
      </c>
      <c r="AM211" s="2">
        <v>0.49</v>
      </c>
      <c r="AN211" s="5">
        <v>50310600000</v>
      </c>
      <c r="AO211" s="5">
        <v>11831500000</v>
      </c>
      <c r="AP211" s="5">
        <v>3985800000</v>
      </c>
      <c r="AQ211" s="5">
        <v>7845670000</v>
      </c>
      <c r="AR211" s="5">
        <v>11946600000</v>
      </c>
      <c r="AS211" s="5">
        <v>22501400000</v>
      </c>
      <c r="AT211" s="5">
        <v>24586200000</v>
      </c>
      <c r="AU211" s="5">
        <v>5587750000</v>
      </c>
      <c r="AV211" s="5">
        <v>3875570000</v>
      </c>
      <c r="AW211" s="5">
        <v>1145650000</v>
      </c>
      <c r="AX211" s="5">
        <v>4831070000</v>
      </c>
      <c r="AY211" s="5">
        <v>664341000</v>
      </c>
    </row>
    <row r="212" spans="1:51" hidden="1" x14ac:dyDescent="0.25">
      <c r="A212" s="2" t="str">
        <f>IFERROR(VLOOKUP(B212,carteira!A:A,1,0),"")</f>
        <v/>
      </c>
      <c r="B212" s="3" t="s">
        <v>2206</v>
      </c>
      <c r="C212" s="2">
        <v>35.46</v>
      </c>
      <c r="D212" s="4">
        <v>44698</v>
      </c>
      <c r="E212" s="2" t="s">
        <v>2207</v>
      </c>
      <c r="F212" s="2">
        <v>24.68</v>
      </c>
      <c r="G212" s="2" t="s">
        <v>27</v>
      </c>
      <c r="H212" s="2">
        <v>35.72</v>
      </c>
      <c r="I212" s="2" t="s">
        <v>27</v>
      </c>
      <c r="J212" s="5">
        <v>17690700</v>
      </c>
      <c r="K212" s="5">
        <v>19407600000</v>
      </c>
      <c r="L212" s="4">
        <v>44651</v>
      </c>
      <c r="M212" s="5">
        <v>27253300000</v>
      </c>
      <c r="N212" s="5">
        <v>2736550000</v>
      </c>
      <c r="O212" s="2">
        <v>4.0199999999999996</v>
      </c>
      <c r="P212" s="2">
        <v>8.83</v>
      </c>
      <c r="Q212" s="6">
        <v>6.3200000000000006E-2</v>
      </c>
      <c r="R212" s="2">
        <v>0.86</v>
      </c>
      <c r="S212" s="2">
        <v>41.11</v>
      </c>
      <c r="T212" s="6">
        <v>7.3000000000000001E-3</v>
      </c>
      <c r="U212" s="2">
        <v>5.01</v>
      </c>
      <c r="V212" s="6">
        <v>0.20399999999999999</v>
      </c>
      <c r="W212" s="6">
        <v>0.44990000000000002</v>
      </c>
      <c r="X212" s="2">
        <v>0.79</v>
      </c>
      <c r="Y212" s="6">
        <v>0.158</v>
      </c>
      <c r="Z212" s="2">
        <v>0.39</v>
      </c>
      <c r="AA212" s="6">
        <v>0.2</v>
      </c>
      <c r="AB212" s="2">
        <v>5.33</v>
      </c>
      <c r="AC212" s="6">
        <v>7.6999999999999999E-2</v>
      </c>
      <c r="AD212" s="2">
        <v>-1.25</v>
      </c>
      <c r="AE212" s="6">
        <v>8.7999999999999995E-2</v>
      </c>
      <c r="AF212" s="6">
        <v>0</v>
      </c>
      <c r="AG212" s="6">
        <v>0.215</v>
      </c>
      <c r="AH212" s="2">
        <v>5.43</v>
      </c>
      <c r="AI212" s="2">
        <v>1.44</v>
      </c>
      <c r="AJ212" s="2">
        <v>7.03</v>
      </c>
      <c r="AK212" s="2">
        <v>0.53</v>
      </c>
      <c r="AL212" s="6">
        <v>0.14399999999999999</v>
      </c>
      <c r="AM212" s="2">
        <v>0.49</v>
      </c>
      <c r="AN212" s="5">
        <v>50310600000</v>
      </c>
      <c r="AO212" s="5">
        <v>11831500000</v>
      </c>
      <c r="AP212" s="5">
        <v>3985800000</v>
      </c>
      <c r="AQ212" s="5">
        <v>7845670000</v>
      </c>
      <c r="AR212" s="5">
        <v>11946600000</v>
      </c>
      <c r="AS212" s="5">
        <v>22501400000</v>
      </c>
      <c r="AT212" s="5">
        <v>24586200000</v>
      </c>
      <c r="AU212" s="5">
        <v>5587750000</v>
      </c>
      <c r="AV212" s="5">
        <v>3875570000</v>
      </c>
      <c r="AW212" s="5">
        <v>1145650000</v>
      </c>
      <c r="AX212" s="5">
        <v>4831070000</v>
      </c>
      <c r="AY212" s="5">
        <v>664341000</v>
      </c>
    </row>
    <row r="213" spans="1:51" hidden="1" x14ac:dyDescent="0.25">
      <c r="A213" s="2" t="str">
        <f>IFERROR(VLOOKUP(B213,carteira!A:A,1,0),"")</f>
        <v/>
      </c>
      <c r="B213" s="3" t="s">
        <v>962</v>
      </c>
      <c r="C213" s="2">
        <v>19</v>
      </c>
      <c r="D213" s="4">
        <v>44623</v>
      </c>
      <c r="E213" s="2" t="s">
        <v>963</v>
      </c>
      <c r="F213" s="2">
        <v>17.510000000000002</v>
      </c>
      <c r="G213" s="2" t="s">
        <v>101</v>
      </c>
      <c r="H213" s="2">
        <v>29.33</v>
      </c>
      <c r="I213" s="2" t="s">
        <v>719</v>
      </c>
      <c r="J213" s="2">
        <v>0</v>
      </c>
      <c r="K213" s="5">
        <v>1437260000</v>
      </c>
      <c r="L213" s="4">
        <v>44651</v>
      </c>
      <c r="M213" s="5">
        <v>1453260000</v>
      </c>
      <c r="N213" s="5">
        <v>75645000</v>
      </c>
      <c r="O213" s="2">
        <v>21.08</v>
      </c>
      <c r="P213" s="2">
        <v>0.9</v>
      </c>
      <c r="Q213" s="6">
        <v>0</v>
      </c>
      <c r="R213" s="2">
        <v>2.02</v>
      </c>
      <c r="S213" s="2">
        <v>9.41</v>
      </c>
      <c r="T213" s="6">
        <v>0</v>
      </c>
      <c r="U213" s="2" t="s">
        <v>964</v>
      </c>
      <c r="V213" s="2" t="s">
        <v>965</v>
      </c>
      <c r="W213" s="6">
        <v>-0.27889999999999998</v>
      </c>
      <c r="X213" s="2" t="s">
        <v>966</v>
      </c>
      <c r="Y213" s="2" t="s">
        <v>840</v>
      </c>
      <c r="Z213" s="2" t="s">
        <v>888</v>
      </c>
      <c r="AA213" s="2" t="s">
        <v>967</v>
      </c>
      <c r="AB213" s="2" t="s">
        <v>152</v>
      </c>
      <c r="AC213" s="6">
        <v>6.6000000000000003E-2</v>
      </c>
      <c r="AD213" s="2" t="s">
        <v>35</v>
      </c>
      <c r="AE213" s="2" t="s">
        <v>771</v>
      </c>
      <c r="AF213" s="6">
        <v>1.4999999999999999E-2</v>
      </c>
      <c r="AG213" s="2" t="s">
        <v>644</v>
      </c>
      <c r="AH213" s="2" t="s">
        <v>968</v>
      </c>
      <c r="AI213" s="2" t="s">
        <v>534</v>
      </c>
      <c r="AJ213" s="2" t="s">
        <v>969</v>
      </c>
      <c r="AK213" s="2" t="s">
        <v>618</v>
      </c>
      <c r="AL213" s="2" t="s">
        <v>6</v>
      </c>
      <c r="AM213" s="2" t="s">
        <v>823</v>
      </c>
      <c r="AN213" s="5">
        <v>962991000</v>
      </c>
      <c r="AO213" s="5">
        <v>84121000</v>
      </c>
      <c r="AP213" s="5">
        <v>68118000</v>
      </c>
      <c r="AQ213" s="5">
        <v>16003000</v>
      </c>
      <c r="AR213" s="5">
        <v>514493000</v>
      </c>
      <c r="AS213" s="5">
        <v>711872000</v>
      </c>
      <c r="AT213" s="5">
        <v>679378000</v>
      </c>
      <c r="AU213" s="5">
        <v>154762000</v>
      </c>
      <c r="AV213" s="5">
        <v>63643000</v>
      </c>
      <c r="AW213" s="5">
        <v>8524000</v>
      </c>
      <c r="AX213" s="5">
        <v>68175000</v>
      </c>
      <c r="AY213" s="5">
        <v>7106000</v>
      </c>
    </row>
    <row r="214" spans="1:51" hidden="1" x14ac:dyDescent="0.25">
      <c r="A214" s="2" t="str">
        <f>IFERROR(VLOOKUP(B214,carteira!A:A,1,0),"")</f>
        <v/>
      </c>
      <c r="B214" s="3" t="s">
        <v>749</v>
      </c>
      <c r="C214" s="2">
        <v>6.53</v>
      </c>
      <c r="D214" s="4">
        <v>44698</v>
      </c>
      <c r="E214" s="2" t="s">
        <v>750</v>
      </c>
      <c r="F214" s="2">
        <v>4.6399999999999997</v>
      </c>
      <c r="G214" s="2" t="s">
        <v>27</v>
      </c>
      <c r="H214" s="2">
        <v>6.53</v>
      </c>
      <c r="I214" s="2" t="s">
        <v>27</v>
      </c>
      <c r="J214" s="5">
        <v>8137190</v>
      </c>
      <c r="K214" s="5">
        <v>17869700000</v>
      </c>
      <c r="L214" s="4">
        <v>44651</v>
      </c>
      <c r="M214" s="5">
        <v>25715400000</v>
      </c>
      <c r="N214" s="5">
        <v>2736550000</v>
      </c>
      <c r="O214" s="2">
        <v>3.7</v>
      </c>
      <c r="P214" s="2">
        <v>1.77</v>
      </c>
      <c r="Q214" s="6">
        <v>7.9600000000000004E-2</v>
      </c>
      <c r="R214" s="2">
        <v>0.79</v>
      </c>
      <c r="S214" s="2">
        <v>8.2200000000000006</v>
      </c>
      <c r="T214" s="6">
        <v>5.3699999999999998E-2</v>
      </c>
      <c r="U214" s="2">
        <v>4.6100000000000003</v>
      </c>
      <c r="V214" s="6">
        <v>0.20399999999999999</v>
      </c>
      <c r="W214" s="6">
        <v>0.41160000000000002</v>
      </c>
      <c r="X214" s="2">
        <v>0.73</v>
      </c>
      <c r="Y214" s="6">
        <v>0.158</v>
      </c>
      <c r="Z214" s="2">
        <v>0.36</v>
      </c>
      <c r="AA214" s="6">
        <v>0.2</v>
      </c>
      <c r="AB214" s="2">
        <v>4.91</v>
      </c>
      <c r="AC214" s="6">
        <v>7.6999999999999999E-2</v>
      </c>
      <c r="AD214" s="2">
        <v>-1.1499999999999999</v>
      </c>
      <c r="AE214" s="6">
        <v>8.7999999999999995E-2</v>
      </c>
      <c r="AF214" s="6">
        <v>0.16300000000000001</v>
      </c>
      <c r="AG214" s="6">
        <v>0.215</v>
      </c>
      <c r="AH214" s="2">
        <v>5.12</v>
      </c>
      <c r="AI214" s="2">
        <v>1.44</v>
      </c>
      <c r="AJ214" s="2">
        <v>6.64</v>
      </c>
      <c r="AK214" s="2">
        <v>0.53</v>
      </c>
      <c r="AL214" s="6">
        <v>0.14399999999999999</v>
      </c>
      <c r="AM214" s="2">
        <v>0.49</v>
      </c>
      <c r="AN214" s="5">
        <v>50310600000</v>
      </c>
      <c r="AO214" s="5">
        <v>11831500000</v>
      </c>
      <c r="AP214" s="5">
        <v>3985800000</v>
      </c>
      <c r="AQ214" s="5">
        <v>7845670000</v>
      </c>
      <c r="AR214" s="5">
        <v>11946600000</v>
      </c>
      <c r="AS214" s="5">
        <v>22501400000</v>
      </c>
      <c r="AT214" s="5">
        <v>24586200000</v>
      </c>
      <c r="AU214" s="5">
        <v>5587750000</v>
      </c>
      <c r="AV214" s="5">
        <v>3875570000</v>
      </c>
      <c r="AW214" s="5">
        <v>1145650000</v>
      </c>
      <c r="AX214" s="5">
        <v>4831070000</v>
      </c>
      <c r="AY214" s="5">
        <v>664341000</v>
      </c>
    </row>
    <row r="215" spans="1:51" hidden="1" x14ac:dyDescent="0.25">
      <c r="A215" s="2" t="str">
        <f>IFERROR(VLOOKUP(B215,carteira!A:A,1,0),"")</f>
        <v/>
      </c>
      <c r="B215" s="3" t="s">
        <v>1267</v>
      </c>
      <c r="C215" s="2">
        <v>7.07</v>
      </c>
      <c r="D215" s="4">
        <v>44698</v>
      </c>
      <c r="E215" s="2" t="s">
        <v>1268</v>
      </c>
      <c r="F215" s="2">
        <v>4.45</v>
      </c>
      <c r="G215" s="2" t="s">
        <v>122</v>
      </c>
      <c r="H215" s="2">
        <v>7.48</v>
      </c>
      <c r="I215" s="2" t="s">
        <v>123</v>
      </c>
      <c r="J215" s="5">
        <v>33162200</v>
      </c>
      <c r="K215" s="5">
        <v>4802850000</v>
      </c>
      <c r="L215" s="4">
        <v>44651</v>
      </c>
      <c r="M215" s="5">
        <v>6191980000</v>
      </c>
      <c r="N215" s="5">
        <v>679329000</v>
      </c>
      <c r="O215" s="2">
        <v>4.91</v>
      </c>
      <c r="P215" s="2">
        <v>1.44</v>
      </c>
      <c r="Q215" s="6">
        <v>7.7700000000000005E-2</v>
      </c>
      <c r="R215" s="2">
        <v>1.04</v>
      </c>
      <c r="S215" s="2">
        <v>6.77</v>
      </c>
      <c r="T215" s="6">
        <v>0.14399999999999999</v>
      </c>
      <c r="U215" s="2">
        <v>4.28</v>
      </c>
      <c r="V215" s="6">
        <v>0.67400000000000004</v>
      </c>
      <c r="W215" s="6">
        <v>-3.2000000000000002E-3</v>
      </c>
      <c r="X215" s="2">
        <v>2.31</v>
      </c>
      <c r="Y215" s="6">
        <v>0.53800000000000003</v>
      </c>
      <c r="Z215" s="2">
        <v>0.56000000000000005</v>
      </c>
      <c r="AA215" s="6">
        <v>0.45900000000000002</v>
      </c>
      <c r="AB215" s="2">
        <v>4.01</v>
      </c>
      <c r="AC215" s="6">
        <v>0.13100000000000001</v>
      </c>
      <c r="AD215" s="2">
        <v>-2.48</v>
      </c>
      <c r="AE215" s="6">
        <v>0.14199999999999999</v>
      </c>
      <c r="AF215" s="6">
        <v>4.9000000000000002E-2</v>
      </c>
      <c r="AG215" s="6">
        <v>0.21299999999999999</v>
      </c>
      <c r="AH215" s="2">
        <v>5.28</v>
      </c>
      <c r="AI215" s="2">
        <v>2.57</v>
      </c>
      <c r="AJ215" s="2">
        <v>5.52</v>
      </c>
      <c r="AK215" s="2">
        <v>0.45</v>
      </c>
      <c r="AL215" s="6">
        <v>0.56899999999999995</v>
      </c>
      <c r="AM215" s="2">
        <v>0.24</v>
      </c>
      <c r="AN215" s="5">
        <v>8574370000</v>
      </c>
      <c r="AO215" s="5">
        <v>2053520000</v>
      </c>
      <c r="AP215" s="5">
        <v>664390000</v>
      </c>
      <c r="AQ215" s="5">
        <v>1389130000</v>
      </c>
      <c r="AR215" s="5">
        <v>1962550000</v>
      </c>
      <c r="AS215" s="5">
        <v>4599010000</v>
      </c>
      <c r="AT215" s="5">
        <v>2083590000</v>
      </c>
      <c r="AU215" s="5">
        <v>461484000</v>
      </c>
      <c r="AV215" s="5">
        <v>1120930000</v>
      </c>
      <c r="AW215" s="5">
        <v>213183000</v>
      </c>
      <c r="AX215" s="5">
        <v>978109000</v>
      </c>
      <c r="AY215" s="5">
        <v>170456000</v>
      </c>
    </row>
    <row r="216" spans="1:51" hidden="1" x14ac:dyDescent="0.25">
      <c r="A216" s="2" t="str">
        <f>IFERROR(VLOOKUP(B216,carteira!A:A,1,0),"")</f>
        <v/>
      </c>
      <c r="B216" s="3" t="s">
        <v>979</v>
      </c>
      <c r="C216" s="2">
        <v>7.85</v>
      </c>
      <c r="D216" s="4">
        <v>44642</v>
      </c>
      <c r="E216" s="2" t="s">
        <v>980</v>
      </c>
      <c r="F216" s="2">
        <v>6.55</v>
      </c>
      <c r="G216" s="2" t="s">
        <v>89</v>
      </c>
      <c r="H216" s="2">
        <v>12.1</v>
      </c>
      <c r="I216" s="2" t="s">
        <v>89</v>
      </c>
      <c r="J216" s="2">
        <v>93</v>
      </c>
      <c r="K216" s="5">
        <v>87378400</v>
      </c>
      <c r="L216" s="4">
        <v>44651</v>
      </c>
      <c r="M216" s="5">
        <v>88184400</v>
      </c>
      <c r="N216" s="5">
        <v>11131000</v>
      </c>
      <c r="O216" s="2">
        <v>-15.49</v>
      </c>
      <c r="P216" s="2">
        <v>-0.51</v>
      </c>
      <c r="Q216" s="6">
        <v>0</v>
      </c>
      <c r="R216" s="2">
        <v>-90.55</v>
      </c>
      <c r="S216" s="2">
        <v>-0.09</v>
      </c>
      <c r="T216" s="6">
        <v>0</v>
      </c>
      <c r="U216" s="2" t="s">
        <v>981</v>
      </c>
      <c r="V216" s="2" t="s">
        <v>272</v>
      </c>
      <c r="W216" s="6">
        <v>-0.20549999999999999</v>
      </c>
      <c r="X216" s="2" t="s">
        <v>982</v>
      </c>
      <c r="Y216" s="2" t="s">
        <v>983</v>
      </c>
      <c r="Z216" s="2" t="s">
        <v>984</v>
      </c>
      <c r="AA216" s="2" t="s">
        <v>985</v>
      </c>
      <c r="AB216" s="2" t="s">
        <v>986</v>
      </c>
      <c r="AC216" s="6">
        <v>-0.24</v>
      </c>
      <c r="AD216" s="2" t="s">
        <v>987</v>
      </c>
      <c r="AE216" s="2" t="s">
        <v>988</v>
      </c>
      <c r="AF216" s="6">
        <v>0</v>
      </c>
      <c r="AG216" s="2" t="s">
        <v>989</v>
      </c>
      <c r="AH216" s="2" t="s">
        <v>990</v>
      </c>
      <c r="AI216" s="2" t="s">
        <v>657</v>
      </c>
      <c r="AJ216" s="2" t="s">
        <v>991</v>
      </c>
      <c r="AK216" s="2" t="s">
        <v>502</v>
      </c>
      <c r="AL216" s="2" t="s">
        <v>992</v>
      </c>
      <c r="AM216" s="2" t="s">
        <v>993</v>
      </c>
      <c r="AN216" s="5">
        <v>12706000</v>
      </c>
      <c r="AO216" s="5">
        <v>1616000</v>
      </c>
      <c r="AP216" s="5">
        <v>810000</v>
      </c>
      <c r="AQ216" s="5">
        <v>806000</v>
      </c>
      <c r="AR216" s="5">
        <v>2911000</v>
      </c>
      <c r="AS216" s="5">
        <v>-965000</v>
      </c>
      <c r="AT216" s="5">
        <v>8246000</v>
      </c>
      <c r="AU216" s="5">
        <v>1868000</v>
      </c>
      <c r="AV216" s="5">
        <v>-3048000</v>
      </c>
      <c r="AW216" s="5">
        <v>-345000</v>
      </c>
      <c r="AX216" s="5">
        <v>-5642000</v>
      </c>
      <c r="AY216" s="5">
        <v>-1197000</v>
      </c>
    </row>
    <row r="217" spans="1:51" hidden="1" x14ac:dyDescent="0.25">
      <c r="A217" s="2" t="str">
        <f>IFERROR(VLOOKUP(B217,carteira!A:A,1,0),"")</f>
        <v/>
      </c>
      <c r="B217" s="3" t="s">
        <v>268</v>
      </c>
      <c r="C217" s="2">
        <v>11.9</v>
      </c>
      <c r="D217" s="4">
        <v>44698</v>
      </c>
      <c r="E217" s="2" t="s">
        <v>269</v>
      </c>
      <c r="F217" s="2">
        <v>10.59</v>
      </c>
      <c r="G217" s="2" t="s">
        <v>270</v>
      </c>
      <c r="H217" s="2">
        <v>16.75</v>
      </c>
      <c r="I217" s="2" t="s">
        <v>270</v>
      </c>
      <c r="J217" s="5">
        <v>583684000</v>
      </c>
      <c r="K217" s="5">
        <v>72578100000</v>
      </c>
      <c r="L217" s="4">
        <v>44651</v>
      </c>
      <c r="M217" s="5">
        <v>67485400000</v>
      </c>
      <c r="N217" s="5">
        <v>6099000000</v>
      </c>
      <c r="O217" s="2">
        <v>15.91</v>
      </c>
      <c r="P217" s="2">
        <v>0.75</v>
      </c>
      <c r="Q217" s="6">
        <v>-0.1053</v>
      </c>
      <c r="R217" s="2">
        <v>3.33</v>
      </c>
      <c r="S217" s="2">
        <v>3.58</v>
      </c>
      <c r="T217" s="6">
        <v>-0.1787</v>
      </c>
      <c r="U217" s="2">
        <v>12.07</v>
      </c>
      <c r="V217" s="6">
        <v>0.89800000000000002</v>
      </c>
      <c r="W217" s="6">
        <v>-0.28460000000000002</v>
      </c>
      <c r="X217" s="2">
        <v>7.13</v>
      </c>
      <c r="Y217" s="6">
        <v>0.59099999999999997</v>
      </c>
      <c r="Z217" s="2">
        <v>1.43</v>
      </c>
      <c r="AA217" s="6">
        <v>0.44800000000000001</v>
      </c>
      <c r="AB217" s="2">
        <v>9.16</v>
      </c>
      <c r="AC217" s="6">
        <v>0.11899999999999999</v>
      </c>
      <c r="AD217" s="2">
        <v>-7.95</v>
      </c>
      <c r="AE217" s="6">
        <v>0.188</v>
      </c>
      <c r="AF217" s="6">
        <v>5.5E-2</v>
      </c>
      <c r="AG217" s="6">
        <v>0.20899999999999999</v>
      </c>
      <c r="AH217" s="2">
        <v>9.5299999999999994</v>
      </c>
      <c r="AI217" s="2">
        <v>1.67</v>
      </c>
      <c r="AJ217" s="2">
        <v>11.22</v>
      </c>
      <c r="AK217" s="2">
        <v>0.62</v>
      </c>
      <c r="AL217" s="6">
        <v>0.27600000000000002</v>
      </c>
      <c r="AM217" s="2">
        <v>0.2</v>
      </c>
      <c r="AN217" s="5">
        <v>50737200000</v>
      </c>
      <c r="AO217" s="5">
        <v>13476400000</v>
      </c>
      <c r="AP217" s="5">
        <v>18569100000</v>
      </c>
      <c r="AQ217" s="5">
        <v>-5092740000</v>
      </c>
      <c r="AR217" s="5">
        <v>19784000000</v>
      </c>
      <c r="AS217" s="5">
        <v>21807200000</v>
      </c>
      <c r="AT217" s="5">
        <v>10176100000</v>
      </c>
      <c r="AU217" s="5">
        <v>2284700000</v>
      </c>
      <c r="AV217" s="5">
        <v>6013500000</v>
      </c>
      <c r="AW217" s="5">
        <v>1428300000</v>
      </c>
      <c r="AX217" s="5">
        <v>4562000000</v>
      </c>
      <c r="AY217" s="5">
        <v>1100950000</v>
      </c>
    </row>
    <row r="218" spans="1:51" hidden="1" x14ac:dyDescent="0.25">
      <c r="A218" s="2" t="str">
        <f>IFERROR(VLOOKUP(B218,carteira!A:A,1,0),"")</f>
        <v/>
      </c>
      <c r="B218" s="3" t="s">
        <v>811</v>
      </c>
      <c r="C218" s="2">
        <v>15.3</v>
      </c>
      <c r="D218" s="4">
        <v>44698</v>
      </c>
      <c r="E218" s="2" t="s">
        <v>812</v>
      </c>
      <c r="F218" s="2">
        <v>13.28</v>
      </c>
      <c r="G218" s="2" t="s">
        <v>229</v>
      </c>
      <c r="H218" s="2">
        <v>26.55</v>
      </c>
      <c r="I218" s="2" t="s">
        <v>400</v>
      </c>
      <c r="J218" s="5">
        <v>3778450</v>
      </c>
      <c r="K218" s="5">
        <v>4377690000</v>
      </c>
      <c r="L218" s="4">
        <v>44651</v>
      </c>
      <c r="M218" s="5">
        <v>4706620000</v>
      </c>
      <c r="N218" s="5">
        <v>286123000</v>
      </c>
      <c r="O218" s="2">
        <v>9.56</v>
      </c>
      <c r="P218" s="2">
        <v>1.6</v>
      </c>
      <c r="Q218" s="6">
        <v>5.21E-2</v>
      </c>
      <c r="R218" s="2">
        <v>1.99</v>
      </c>
      <c r="S218" s="2">
        <v>7.67</v>
      </c>
      <c r="T218" s="6">
        <v>-4.4699999999999997E-2</v>
      </c>
      <c r="U218" s="2">
        <v>9.1199999999999992</v>
      </c>
      <c r="V218" s="6">
        <v>0.18</v>
      </c>
      <c r="W218" s="6">
        <v>-0.28260000000000002</v>
      </c>
      <c r="X218" s="2">
        <v>0.66</v>
      </c>
      <c r="Y218" s="6">
        <v>7.1999999999999995E-2</v>
      </c>
      <c r="Z218" s="2">
        <v>0.64</v>
      </c>
      <c r="AA218" s="6">
        <v>6.9000000000000006E-2</v>
      </c>
      <c r="AB218" s="2">
        <v>1.79</v>
      </c>
      <c r="AC218" s="6">
        <v>7.0000000000000007E-2</v>
      </c>
      <c r="AD218" s="2">
        <v>-30.8</v>
      </c>
      <c r="AE218" s="6">
        <v>0.12</v>
      </c>
      <c r="AF218" s="6">
        <v>0</v>
      </c>
      <c r="AG218" s="6">
        <v>0.20899999999999999</v>
      </c>
      <c r="AH218" s="2">
        <v>7.88</v>
      </c>
      <c r="AI218" s="2">
        <v>2.2000000000000002</v>
      </c>
      <c r="AJ218" s="2">
        <v>9.8000000000000007</v>
      </c>
      <c r="AK218" s="2">
        <v>0.95</v>
      </c>
      <c r="AL218" s="2" t="s">
        <v>288</v>
      </c>
      <c r="AM218" s="2">
        <v>0.97</v>
      </c>
      <c r="AN218" s="5">
        <v>6816890000</v>
      </c>
      <c r="AO218" s="5">
        <v>2086270000</v>
      </c>
      <c r="AP218" s="5">
        <v>1757330000</v>
      </c>
      <c r="AQ218" s="5">
        <v>328936000</v>
      </c>
      <c r="AR218" s="5">
        <v>4479870000</v>
      </c>
      <c r="AS218" s="5">
        <v>2194880000</v>
      </c>
      <c r="AT218" s="5">
        <v>6633530000</v>
      </c>
      <c r="AU218" s="5">
        <v>1899850000</v>
      </c>
      <c r="AV218" s="5">
        <v>480221000</v>
      </c>
      <c r="AW218" s="5">
        <v>123275000</v>
      </c>
      <c r="AX218" s="5">
        <v>458096000</v>
      </c>
      <c r="AY218" s="5">
        <v>97004000</v>
      </c>
    </row>
    <row r="219" spans="1:51" hidden="1" x14ac:dyDescent="0.25">
      <c r="A219" s="2" t="str">
        <f>IFERROR(VLOOKUP(B219,carteira!A:A,1,0),"")</f>
        <v>ITSA3</v>
      </c>
      <c r="B219" s="3" t="s">
        <v>1259</v>
      </c>
      <c r="C219" s="2">
        <v>9.67</v>
      </c>
      <c r="D219" s="4">
        <v>44698</v>
      </c>
      <c r="E219" s="2" t="s">
        <v>1260</v>
      </c>
      <c r="F219" s="2">
        <v>9</v>
      </c>
      <c r="G219" s="2" t="s">
        <v>57</v>
      </c>
      <c r="H219" s="2">
        <v>11.59</v>
      </c>
      <c r="I219" s="2" t="s">
        <v>58</v>
      </c>
      <c r="J219" s="5">
        <v>1382150</v>
      </c>
      <c r="K219" s="5">
        <v>85399200000</v>
      </c>
      <c r="L219" s="4">
        <v>44651</v>
      </c>
      <c r="M219" s="5">
        <v>90287200000</v>
      </c>
      <c r="N219" s="5">
        <v>8831360000</v>
      </c>
      <c r="O219" s="2">
        <v>6.23</v>
      </c>
      <c r="P219" s="2">
        <v>1.55</v>
      </c>
      <c r="Q219" s="6">
        <v>3.0999999999999999E-3</v>
      </c>
      <c r="R219" s="2">
        <v>1.3</v>
      </c>
      <c r="S219" s="2">
        <v>7.42</v>
      </c>
      <c r="T219" s="6">
        <v>-5.7500000000000002E-2</v>
      </c>
      <c r="U219" s="2">
        <v>60.7</v>
      </c>
      <c r="V219" s="6">
        <v>0.35299999999999998</v>
      </c>
      <c r="W219" s="6">
        <v>-9.3100000000000002E-2</v>
      </c>
      <c r="X219" s="2">
        <v>10.01</v>
      </c>
      <c r="Y219" s="6">
        <v>0.16500000000000001</v>
      </c>
      <c r="Z219" s="2">
        <v>0.99</v>
      </c>
      <c r="AA219" s="6">
        <v>1.738</v>
      </c>
      <c r="AB219" s="2">
        <v>24.31</v>
      </c>
      <c r="AC219" s="6">
        <v>1.6E-2</v>
      </c>
      <c r="AD219" s="2">
        <v>-11.29</v>
      </c>
      <c r="AE219" s="6">
        <v>1.7999999999999999E-2</v>
      </c>
      <c r="AF219" s="6">
        <v>5.5E-2</v>
      </c>
      <c r="AG219" s="6">
        <v>0.20899999999999999</v>
      </c>
      <c r="AH219" s="2">
        <v>42.09</v>
      </c>
      <c r="AI219" s="2">
        <v>1.6</v>
      </c>
      <c r="AJ219" s="2">
        <v>64.17</v>
      </c>
      <c r="AK219" s="2">
        <v>0.15</v>
      </c>
      <c r="AL219" s="6">
        <v>0.13600000000000001</v>
      </c>
      <c r="AM219" s="2">
        <v>0.1</v>
      </c>
      <c r="AN219" s="5">
        <v>85929000000</v>
      </c>
      <c r="AO219" s="5">
        <v>9878000000</v>
      </c>
      <c r="AP219" s="5">
        <v>4990000000</v>
      </c>
      <c r="AQ219" s="5">
        <v>4888000000</v>
      </c>
      <c r="AR219" s="5">
        <v>9392000000</v>
      </c>
      <c r="AS219" s="5">
        <v>65555000000</v>
      </c>
      <c r="AT219" s="5">
        <v>8533000000</v>
      </c>
      <c r="AU219" s="5">
        <v>2131000000</v>
      </c>
      <c r="AV219" s="5">
        <v>1407000000</v>
      </c>
      <c r="AW219" s="5">
        <v>340000000</v>
      </c>
      <c r="AX219" s="5">
        <v>13712000000</v>
      </c>
      <c r="AY219" s="5">
        <v>3719000000</v>
      </c>
    </row>
    <row r="220" spans="1:51" hidden="1" x14ac:dyDescent="0.25">
      <c r="A220" s="2" t="str">
        <f>IFERROR(VLOOKUP(B220,carteira!A:A,1,0),"")</f>
        <v/>
      </c>
      <c r="B220" s="3" t="s">
        <v>1939</v>
      </c>
      <c r="C220" s="2">
        <v>17.510000000000002</v>
      </c>
      <c r="D220" s="4">
        <v>38519</v>
      </c>
      <c r="E220" s="2" t="s">
        <v>1940</v>
      </c>
      <c r="F220" s="2">
        <v>0</v>
      </c>
      <c r="G220" s="2" t="s">
        <v>27</v>
      </c>
      <c r="H220" s="2">
        <v>0</v>
      </c>
      <c r="I220" s="2" t="s">
        <v>27</v>
      </c>
      <c r="J220" s="2">
        <v>0</v>
      </c>
      <c r="K220" s="5">
        <v>684496000</v>
      </c>
      <c r="L220" s="4">
        <v>44651</v>
      </c>
      <c r="M220" s="5">
        <v>2629370000</v>
      </c>
      <c r="N220" s="5">
        <v>39091700000</v>
      </c>
      <c r="O220" s="2">
        <v>1.35</v>
      </c>
      <c r="P220" s="2">
        <v>12.94</v>
      </c>
      <c r="Q220" s="6">
        <v>0</v>
      </c>
      <c r="R220" s="2">
        <v>0.47</v>
      </c>
      <c r="S220" s="2">
        <v>37.01</v>
      </c>
      <c r="T220" s="6">
        <v>0</v>
      </c>
      <c r="U220" s="2" t="s">
        <v>701</v>
      </c>
      <c r="V220" s="2" t="s">
        <v>1003</v>
      </c>
      <c r="W220" s="6">
        <v>0</v>
      </c>
      <c r="X220" s="2" t="s">
        <v>759</v>
      </c>
      <c r="Y220" s="2" t="s">
        <v>870</v>
      </c>
      <c r="Z220" s="2" t="s">
        <v>759</v>
      </c>
      <c r="AA220" s="2" t="s">
        <v>785</v>
      </c>
      <c r="AB220" s="2" t="s">
        <v>819</v>
      </c>
      <c r="AC220" s="6">
        <v>0.123</v>
      </c>
      <c r="AD220" s="2" t="s">
        <v>1941</v>
      </c>
      <c r="AE220" s="2" t="s">
        <v>237</v>
      </c>
      <c r="AF220" s="6">
        <v>0</v>
      </c>
      <c r="AG220" s="2" t="s">
        <v>1942</v>
      </c>
      <c r="AH220" s="2" t="s">
        <v>1738</v>
      </c>
      <c r="AI220" s="2" t="s">
        <v>947</v>
      </c>
      <c r="AJ220" s="2" t="s">
        <v>1187</v>
      </c>
      <c r="AK220" s="2" t="s">
        <v>1548</v>
      </c>
      <c r="AL220" s="2" t="s">
        <v>180</v>
      </c>
      <c r="AM220" s="2" t="s">
        <v>168</v>
      </c>
      <c r="AN220" s="5">
        <v>7153820000</v>
      </c>
      <c r="AO220" s="5">
        <v>2652340000</v>
      </c>
      <c r="AP220" s="5">
        <v>707468000</v>
      </c>
      <c r="AQ220" s="5">
        <v>1944870000</v>
      </c>
      <c r="AR220" s="5">
        <v>2858190000</v>
      </c>
      <c r="AS220" s="5">
        <v>1446750000</v>
      </c>
      <c r="AT220" s="5">
        <v>6601930000</v>
      </c>
      <c r="AU220" s="5">
        <v>1382730000</v>
      </c>
      <c r="AV220" s="5">
        <v>882440000</v>
      </c>
      <c r="AW220" s="5">
        <v>319468000</v>
      </c>
      <c r="AX220" s="5">
        <v>505972000</v>
      </c>
      <c r="AY220" s="5">
        <v>178110000</v>
      </c>
    </row>
    <row r="221" spans="1:51" hidden="1" x14ac:dyDescent="0.25">
      <c r="A221" s="2" t="str">
        <f>IFERROR(VLOOKUP(B221,carteira!A:A,1,0),"")</f>
        <v>ITSA4</v>
      </c>
      <c r="B221" s="3" t="s">
        <v>2023</v>
      </c>
      <c r="C221" s="2">
        <v>9.32</v>
      </c>
      <c r="D221" s="4">
        <v>44698</v>
      </c>
      <c r="E221" s="2" t="s">
        <v>2024</v>
      </c>
      <c r="F221" s="2">
        <v>8.7200000000000006</v>
      </c>
      <c r="G221" s="2" t="s">
        <v>57</v>
      </c>
      <c r="H221" s="2">
        <v>11</v>
      </c>
      <c r="I221" s="2" t="s">
        <v>58</v>
      </c>
      <c r="J221" s="5">
        <v>250120000</v>
      </c>
      <c r="K221" s="5">
        <v>82308200000</v>
      </c>
      <c r="L221" s="4">
        <v>44651</v>
      </c>
      <c r="M221" s="5">
        <v>87196200000</v>
      </c>
      <c r="N221" s="5">
        <v>8831360000</v>
      </c>
      <c r="O221" s="2">
        <v>6</v>
      </c>
      <c r="P221" s="2">
        <v>1.55</v>
      </c>
      <c r="Q221" s="6">
        <v>1.1900000000000001E-2</v>
      </c>
      <c r="R221" s="2">
        <v>1.26</v>
      </c>
      <c r="S221" s="2">
        <v>7.42</v>
      </c>
      <c r="T221" s="6">
        <v>-7.7200000000000005E-2</v>
      </c>
      <c r="U221" s="2">
        <v>58.5</v>
      </c>
      <c r="V221" s="6">
        <v>0.35299999999999998</v>
      </c>
      <c r="W221" s="6">
        <v>-3.7900000000000003E-2</v>
      </c>
      <c r="X221" s="2">
        <v>9.65</v>
      </c>
      <c r="Y221" s="6">
        <v>0.16500000000000001</v>
      </c>
      <c r="Z221" s="2">
        <v>0.96</v>
      </c>
      <c r="AA221" s="6">
        <v>1.738</v>
      </c>
      <c r="AB221" s="2">
        <v>23.43</v>
      </c>
      <c r="AC221" s="6">
        <v>1.6E-2</v>
      </c>
      <c r="AD221" s="2">
        <v>-10.89</v>
      </c>
      <c r="AE221" s="6">
        <v>1.7999999999999999E-2</v>
      </c>
      <c r="AF221" s="6">
        <v>5.7000000000000002E-2</v>
      </c>
      <c r="AG221" s="6">
        <v>0.20899999999999999</v>
      </c>
      <c r="AH221" s="2">
        <v>40.65</v>
      </c>
      <c r="AI221" s="2">
        <v>1.6</v>
      </c>
      <c r="AJ221" s="2">
        <v>61.97</v>
      </c>
      <c r="AK221" s="2">
        <v>0.15</v>
      </c>
      <c r="AL221" s="6">
        <v>0.13600000000000001</v>
      </c>
      <c r="AM221" s="2">
        <v>0.1</v>
      </c>
      <c r="AN221" s="5">
        <v>85929000000</v>
      </c>
      <c r="AO221" s="5">
        <v>9878000000</v>
      </c>
      <c r="AP221" s="5">
        <v>4990000000</v>
      </c>
      <c r="AQ221" s="5">
        <v>4888000000</v>
      </c>
      <c r="AR221" s="5">
        <v>9392000000</v>
      </c>
      <c r="AS221" s="5">
        <v>65555000000</v>
      </c>
      <c r="AT221" s="5">
        <v>8533000000</v>
      </c>
      <c r="AU221" s="5">
        <v>2131000000</v>
      </c>
      <c r="AV221" s="5">
        <v>1407000000</v>
      </c>
      <c r="AW221" s="5">
        <v>340000000</v>
      </c>
      <c r="AX221" s="5">
        <v>13712000000</v>
      </c>
      <c r="AY221" s="5">
        <v>3719000000</v>
      </c>
    </row>
    <row r="222" spans="1:51" hidden="1" x14ac:dyDescent="0.25">
      <c r="A222" s="2" t="str">
        <f>IFERROR(VLOOKUP(B222,carteira!A:A,1,0),"")</f>
        <v/>
      </c>
      <c r="B222" s="3" t="s">
        <v>1049</v>
      </c>
      <c r="C222" s="2">
        <v>90.25</v>
      </c>
      <c r="D222" s="4">
        <v>44624</v>
      </c>
      <c r="E222" s="2" t="s">
        <v>1050</v>
      </c>
      <c r="F222" s="2">
        <v>79.89</v>
      </c>
      <c r="G222" s="2" t="s">
        <v>101</v>
      </c>
      <c r="H222" s="2">
        <v>90.25</v>
      </c>
      <c r="I222" s="2" t="s">
        <v>719</v>
      </c>
      <c r="J222" s="2">
        <v>0</v>
      </c>
      <c r="K222" s="5">
        <v>171475000</v>
      </c>
      <c r="L222" s="4">
        <v>44561</v>
      </c>
      <c r="M222" s="5">
        <v>170710000</v>
      </c>
      <c r="N222" s="5">
        <v>1900000</v>
      </c>
      <c r="O222" s="2">
        <v>-9.8699999999999992</v>
      </c>
      <c r="P222" s="2">
        <v>-9.14</v>
      </c>
      <c r="Q222" s="6">
        <v>0</v>
      </c>
      <c r="R222" s="2">
        <v>1.21</v>
      </c>
      <c r="S222" s="2">
        <v>74.459999999999994</v>
      </c>
      <c r="T222" s="6">
        <v>0</v>
      </c>
      <c r="U222" s="2" t="s">
        <v>1051</v>
      </c>
      <c r="V222" s="2" t="s">
        <v>9</v>
      </c>
      <c r="W222" s="6">
        <v>2.5600000000000001E-2</v>
      </c>
      <c r="X222" s="2" t="s">
        <v>9</v>
      </c>
      <c r="Y222" s="2" t="s">
        <v>9</v>
      </c>
      <c r="Z222" s="2" t="s">
        <v>273</v>
      </c>
      <c r="AA222" s="2" t="s">
        <v>60</v>
      </c>
      <c r="AB222" s="2" t="s">
        <v>1052</v>
      </c>
      <c r="AC222" s="6">
        <v>-8.0000000000000002E-3</v>
      </c>
      <c r="AD222" s="2" t="s">
        <v>1053</v>
      </c>
      <c r="AE222" s="2" t="s">
        <v>506</v>
      </c>
      <c r="AF222" s="6">
        <v>0</v>
      </c>
      <c r="AG222" s="2" t="s">
        <v>1054</v>
      </c>
      <c r="AH222" s="2" t="s">
        <v>1055</v>
      </c>
      <c r="AI222" s="2" t="s">
        <v>955</v>
      </c>
      <c r="AJ222" s="2" t="s">
        <v>1056</v>
      </c>
      <c r="AK222" s="2" t="s">
        <v>9</v>
      </c>
      <c r="AL222" s="2" t="s">
        <v>9</v>
      </c>
      <c r="AM222" s="2" t="s">
        <v>9</v>
      </c>
      <c r="AN222" s="5">
        <v>276335000</v>
      </c>
      <c r="AO222" s="2">
        <v>0</v>
      </c>
      <c r="AP222" s="5">
        <v>765000</v>
      </c>
      <c r="AQ222" s="5">
        <v>-765000</v>
      </c>
      <c r="AR222" s="5">
        <v>1481000</v>
      </c>
      <c r="AS222" s="5">
        <v>141476000</v>
      </c>
      <c r="AT222" s="2">
        <v>0</v>
      </c>
      <c r="AU222" s="2">
        <v>0</v>
      </c>
      <c r="AV222" s="5">
        <v>-2078000</v>
      </c>
      <c r="AW222" s="5">
        <v>-309000</v>
      </c>
      <c r="AX222" s="5">
        <v>-17375000</v>
      </c>
      <c r="AY222" s="5">
        <v>5861000</v>
      </c>
    </row>
    <row r="223" spans="1:51" hidden="1" x14ac:dyDescent="0.25">
      <c r="A223" s="2" t="str">
        <f>IFERROR(VLOOKUP(B223,carteira!A:A,1,0),"")</f>
        <v/>
      </c>
      <c r="B223" s="3" t="s">
        <v>1957</v>
      </c>
      <c r="C223" s="2">
        <v>90.74</v>
      </c>
      <c r="D223" s="4">
        <v>44645</v>
      </c>
      <c r="E223" s="2" t="s">
        <v>1958</v>
      </c>
      <c r="F223" s="2">
        <v>66.98</v>
      </c>
      <c r="G223" s="2" t="s">
        <v>101</v>
      </c>
      <c r="H223" s="2">
        <v>90.74</v>
      </c>
      <c r="I223" s="2" t="s">
        <v>719</v>
      </c>
      <c r="J223" s="2">
        <v>221</v>
      </c>
      <c r="K223" s="5">
        <v>172406000</v>
      </c>
      <c r="L223" s="4">
        <v>44561</v>
      </c>
      <c r="M223" s="5">
        <v>171641000</v>
      </c>
      <c r="N223" s="5">
        <v>1900000</v>
      </c>
      <c r="O223" s="2">
        <v>-9.92</v>
      </c>
      <c r="P223" s="2">
        <v>-9.14</v>
      </c>
      <c r="Q223" s="6">
        <v>0</v>
      </c>
      <c r="R223" s="2">
        <v>1.22</v>
      </c>
      <c r="S223" s="2">
        <v>74.459999999999994</v>
      </c>
      <c r="T223" s="6">
        <v>0</v>
      </c>
      <c r="U223" s="2" t="s">
        <v>1959</v>
      </c>
      <c r="V223" s="2" t="s">
        <v>9</v>
      </c>
      <c r="W223" s="6">
        <v>0.31909999999999999</v>
      </c>
      <c r="X223" s="2" t="s">
        <v>9</v>
      </c>
      <c r="Y223" s="2" t="s">
        <v>9</v>
      </c>
      <c r="Z223" s="2" t="s">
        <v>273</v>
      </c>
      <c r="AA223" s="2" t="s">
        <v>60</v>
      </c>
      <c r="AB223" s="2" t="s">
        <v>1960</v>
      </c>
      <c r="AC223" s="6">
        <v>-8.0000000000000002E-3</v>
      </c>
      <c r="AD223" s="2" t="s">
        <v>1053</v>
      </c>
      <c r="AE223" s="2" t="s">
        <v>506</v>
      </c>
      <c r="AF223" s="6">
        <v>0</v>
      </c>
      <c r="AG223" s="2" t="s">
        <v>1054</v>
      </c>
      <c r="AH223" s="2" t="s">
        <v>1961</v>
      </c>
      <c r="AI223" s="2" t="s">
        <v>955</v>
      </c>
      <c r="AJ223" s="2" t="s">
        <v>1962</v>
      </c>
      <c r="AK223" s="2" t="s">
        <v>9</v>
      </c>
      <c r="AL223" s="2" t="s">
        <v>9</v>
      </c>
      <c r="AM223" s="2" t="s">
        <v>9</v>
      </c>
      <c r="AN223" s="5">
        <v>276335000</v>
      </c>
      <c r="AO223" s="2">
        <v>0</v>
      </c>
      <c r="AP223" s="5">
        <v>765000</v>
      </c>
      <c r="AQ223" s="5">
        <v>-765000</v>
      </c>
      <c r="AR223" s="5">
        <v>1481000</v>
      </c>
      <c r="AS223" s="5">
        <v>141476000</v>
      </c>
      <c r="AT223" s="2">
        <v>0</v>
      </c>
      <c r="AU223" s="2">
        <v>0</v>
      </c>
      <c r="AV223" s="5">
        <v>-2078000</v>
      </c>
      <c r="AW223" s="5">
        <v>-309000</v>
      </c>
      <c r="AX223" s="5">
        <v>-17375000</v>
      </c>
      <c r="AY223" s="5">
        <v>5861000</v>
      </c>
    </row>
    <row r="224" spans="1:51" hidden="1" x14ac:dyDescent="0.25">
      <c r="A224" s="2" t="str">
        <f>IFERROR(VLOOKUP(B224,carteira!A:A,1,0),"")</f>
        <v/>
      </c>
      <c r="B224" s="3" t="s">
        <v>702</v>
      </c>
      <c r="C224" s="2">
        <v>400</v>
      </c>
      <c r="D224" s="4">
        <v>44565</v>
      </c>
      <c r="E224" s="2" t="s">
        <v>703</v>
      </c>
      <c r="F224" s="2">
        <v>243.01</v>
      </c>
      <c r="G224" s="2" t="s">
        <v>27</v>
      </c>
      <c r="H224" s="2">
        <v>400</v>
      </c>
      <c r="I224" s="2" t="s">
        <v>27</v>
      </c>
      <c r="J224" s="2">
        <v>0</v>
      </c>
      <c r="K224" s="5">
        <v>3863200000</v>
      </c>
      <c r="L224" s="4">
        <v>44651</v>
      </c>
      <c r="M224" s="5">
        <v>3619650000</v>
      </c>
      <c r="N224" s="5">
        <v>9658000</v>
      </c>
      <c r="O224" s="2">
        <v>31.75</v>
      </c>
      <c r="P224" s="2">
        <v>12.6</v>
      </c>
      <c r="Q224" s="6">
        <v>0</v>
      </c>
      <c r="R224" s="2">
        <v>1.77</v>
      </c>
      <c r="S224" s="2">
        <v>225.44</v>
      </c>
      <c r="T224" s="6">
        <v>0</v>
      </c>
      <c r="U224" s="2" t="s">
        <v>5</v>
      </c>
      <c r="V224" s="2" t="s">
        <v>186</v>
      </c>
      <c r="W224" s="6">
        <v>0.60599999999999998</v>
      </c>
      <c r="X224" s="2" t="s">
        <v>704</v>
      </c>
      <c r="Y224" s="2" t="s">
        <v>705</v>
      </c>
      <c r="Z224" s="2" t="s">
        <v>530</v>
      </c>
      <c r="AA224" s="2" t="s">
        <v>535</v>
      </c>
      <c r="AB224" s="2" t="s">
        <v>706</v>
      </c>
      <c r="AC224" s="6">
        <v>0.112</v>
      </c>
      <c r="AD224" s="2" t="s">
        <v>707</v>
      </c>
      <c r="AE224" s="2" t="s">
        <v>336</v>
      </c>
      <c r="AF224" s="6">
        <v>5.8999999999999997E-2</v>
      </c>
      <c r="AG224" s="2" t="s">
        <v>439</v>
      </c>
      <c r="AH224" s="2" t="s">
        <v>708</v>
      </c>
      <c r="AI224" s="2" t="s">
        <v>709</v>
      </c>
      <c r="AJ224" s="2" t="s">
        <v>710</v>
      </c>
      <c r="AK224" s="2" t="s">
        <v>85</v>
      </c>
      <c r="AL224" s="2" t="s">
        <v>447</v>
      </c>
      <c r="AM224" s="2" t="s">
        <v>711</v>
      </c>
      <c r="AN224" s="5">
        <v>4694410000</v>
      </c>
      <c r="AO224" s="5">
        <v>572566000</v>
      </c>
      <c r="AP224" s="5">
        <v>816120000</v>
      </c>
      <c r="AQ224" s="5">
        <v>-243554000</v>
      </c>
      <c r="AR224" s="5">
        <v>1978960000</v>
      </c>
      <c r="AS224" s="5">
        <v>2177320000</v>
      </c>
      <c r="AT224" s="5">
        <v>1054580000</v>
      </c>
      <c r="AU224" s="5">
        <v>283342000</v>
      </c>
      <c r="AV224" s="5">
        <v>526647000</v>
      </c>
      <c r="AW224" s="5">
        <v>123135000</v>
      </c>
      <c r="AX224" s="5">
        <v>121667000</v>
      </c>
      <c r="AY224" s="5">
        <v>156450000</v>
      </c>
    </row>
    <row r="225" spans="1:51" hidden="1" x14ac:dyDescent="0.25">
      <c r="A225" s="2" t="str">
        <f>IFERROR(VLOOKUP(B225,carteira!A:A,1,0),"")</f>
        <v/>
      </c>
      <c r="B225" s="3" t="s">
        <v>1883</v>
      </c>
      <c r="C225" s="2">
        <v>399</v>
      </c>
      <c r="D225" s="4">
        <v>44582</v>
      </c>
      <c r="E225" s="2" t="s">
        <v>1884</v>
      </c>
      <c r="F225" s="2">
        <v>336.57</v>
      </c>
      <c r="G225" s="2" t="s">
        <v>27</v>
      </c>
      <c r="H225" s="2">
        <v>399</v>
      </c>
      <c r="I225" s="2" t="s">
        <v>27</v>
      </c>
      <c r="J225" s="2">
        <v>0</v>
      </c>
      <c r="K225" s="5">
        <v>3853540000</v>
      </c>
      <c r="L225" s="4">
        <v>44651</v>
      </c>
      <c r="M225" s="5">
        <v>3609990000</v>
      </c>
      <c r="N225" s="5">
        <v>9658000</v>
      </c>
      <c r="O225" s="2">
        <v>31.67</v>
      </c>
      <c r="P225" s="2">
        <v>12.6</v>
      </c>
      <c r="Q225" s="6">
        <v>0</v>
      </c>
      <c r="R225" s="2">
        <v>1.77</v>
      </c>
      <c r="S225" s="2">
        <v>225.44</v>
      </c>
      <c r="T225" s="6">
        <v>0</v>
      </c>
      <c r="U225" s="2" t="s">
        <v>1885</v>
      </c>
      <c r="V225" s="2" t="s">
        <v>186</v>
      </c>
      <c r="W225" s="6">
        <v>0.38109999999999999</v>
      </c>
      <c r="X225" s="2" t="s">
        <v>523</v>
      </c>
      <c r="Y225" s="2" t="s">
        <v>705</v>
      </c>
      <c r="Z225" s="2" t="s">
        <v>530</v>
      </c>
      <c r="AA225" s="2" t="s">
        <v>535</v>
      </c>
      <c r="AB225" s="2" t="s">
        <v>1040</v>
      </c>
      <c r="AC225" s="6">
        <v>0.112</v>
      </c>
      <c r="AD225" s="2" t="s">
        <v>1886</v>
      </c>
      <c r="AE225" s="2" t="s">
        <v>336</v>
      </c>
      <c r="AF225" s="6">
        <v>6.5000000000000002E-2</v>
      </c>
      <c r="AG225" s="2" t="s">
        <v>439</v>
      </c>
      <c r="AH225" s="2" t="s">
        <v>1534</v>
      </c>
      <c r="AI225" s="2" t="s">
        <v>709</v>
      </c>
      <c r="AJ225" s="2" t="s">
        <v>658</v>
      </c>
      <c r="AK225" s="2" t="s">
        <v>85</v>
      </c>
      <c r="AL225" s="2" t="s">
        <v>447</v>
      </c>
      <c r="AM225" s="2" t="s">
        <v>711</v>
      </c>
      <c r="AN225" s="5">
        <v>4694410000</v>
      </c>
      <c r="AO225" s="5">
        <v>572566000</v>
      </c>
      <c r="AP225" s="5">
        <v>816120000</v>
      </c>
      <c r="AQ225" s="5">
        <v>-243554000</v>
      </c>
      <c r="AR225" s="5">
        <v>1978960000</v>
      </c>
      <c r="AS225" s="5">
        <v>2177320000</v>
      </c>
      <c r="AT225" s="5">
        <v>1054580000</v>
      </c>
      <c r="AU225" s="5">
        <v>283342000</v>
      </c>
      <c r="AV225" s="5">
        <v>526647000</v>
      </c>
      <c r="AW225" s="5">
        <v>123135000</v>
      </c>
      <c r="AX225" s="5">
        <v>121667000</v>
      </c>
      <c r="AY225" s="5">
        <v>156450000</v>
      </c>
    </row>
    <row r="226" spans="1:51" hidden="1" x14ac:dyDescent="0.25">
      <c r="A226" s="2" t="str">
        <f>IFERROR(VLOOKUP(B226,carteira!A:A,1,0),"")</f>
        <v/>
      </c>
      <c r="B226" s="3" t="s">
        <v>358</v>
      </c>
      <c r="C226" s="2">
        <v>67</v>
      </c>
      <c r="D226" s="4">
        <v>44691</v>
      </c>
      <c r="E226" s="2" t="s">
        <v>359</v>
      </c>
      <c r="F226" s="2">
        <v>63.5</v>
      </c>
      <c r="G226" s="2" t="s">
        <v>57</v>
      </c>
      <c r="H226" s="2">
        <v>76</v>
      </c>
      <c r="I226" s="2" t="s">
        <v>58</v>
      </c>
      <c r="J226" s="5">
        <v>13437</v>
      </c>
      <c r="K226" s="5">
        <v>5786860000</v>
      </c>
      <c r="L226" s="4">
        <v>44651</v>
      </c>
      <c r="M226" s="2" t="s">
        <v>288</v>
      </c>
      <c r="N226" s="5">
        <v>86371000</v>
      </c>
      <c r="O226" s="2">
        <v>3.51</v>
      </c>
      <c r="P226" s="2">
        <v>19.11</v>
      </c>
      <c r="Q226" s="6">
        <v>-3.5799999999999998E-2</v>
      </c>
      <c r="R226" s="2">
        <v>0.73</v>
      </c>
      <c r="S226" s="2">
        <v>91.87</v>
      </c>
      <c r="T226" s="6">
        <v>-4.2900000000000001E-2</v>
      </c>
      <c r="U226" s="2" t="s">
        <v>288</v>
      </c>
      <c r="V226" s="2" t="s">
        <v>288</v>
      </c>
      <c r="W226" s="6">
        <v>3.04E-2</v>
      </c>
      <c r="X226" s="2" t="s">
        <v>288</v>
      </c>
      <c r="Y226" s="2" t="s">
        <v>288</v>
      </c>
      <c r="Z226" s="2" t="s">
        <v>288</v>
      </c>
      <c r="AA226" s="6">
        <v>0</v>
      </c>
      <c r="AB226" s="2" t="s">
        <v>288</v>
      </c>
      <c r="AC226" s="6">
        <v>0</v>
      </c>
      <c r="AD226" s="2" t="s">
        <v>288</v>
      </c>
      <c r="AE226" s="2" t="s">
        <v>288</v>
      </c>
      <c r="AF226" s="6">
        <v>6.7000000000000004E-2</v>
      </c>
      <c r="AG226" s="6">
        <v>0.20799999999999999</v>
      </c>
      <c r="AH226" s="2" t="s">
        <v>288</v>
      </c>
      <c r="AI226" s="2" t="s">
        <v>288</v>
      </c>
      <c r="AJ226" s="2" t="s">
        <v>288</v>
      </c>
      <c r="AK226" s="2" t="s">
        <v>288</v>
      </c>
      <c r="AL226" s="6">
        <v>0.19500000000000001</v>
      </c>
      <c r="AM226" s="2" t="s">
        <v>288</v>
      </c>
      <c r="AN226" s="5">
        <v>63006500000</v>
      </c>
      <c r="AO226" s="2">
        <v>0</v>
      </c>
      <c r="AP226" s="2">
        <v>0</v>
      </c>
      <c r="AQ226" s="5">
        <v>7935020000</v>
      </c>
      <c r="AR226" s="5">
        <v>3410790000</v>
      </c>
      <c r="AS226" s="5">
        <v>875461000</v>
      </c>
      <c r="AT226" s="5">
        <v>2757670000</v>
      </c>
      <c r="AU226" s="5">
        <v>696829000</v>
      </c>
      <c r="AV226" s="5">
        <v>1650970000</v>
      </c>
      <c r="AW226" s="5">
        <v>408893000</v>
      </c>
    </row>
    <row r="227" spans="1:51" hidden="1" x14ac:dyDescent="0.25">
      <c r="A227" s="2" t="str">
        <f>IFERROR(VLOOKUP(B227,carteira!A:A,1,0),"")</f>
        <v/>
      </c>
      <c r="B227" s="3" t="s">
        <v>1013</v>
      </c>
      <c r="C227" s="2">
        <v>28.4</v>
      </c>
      <c r="D227" s="4">
        <v>44679</v>
      </c>
      <c r="E227" s="2" t="s">
        <v>1014</v>
      </c>
      <c r="F227" s="2">
        <v>28.4</v>
      </c>
      <c r="G227" s="2" t="s">
        <v>27</v>
      </c>
      <c r="H227" s="2">
        <v>40.68</v>
      </c>
      <c r="I227" s="2" t="s">
        <v>27</v>
      </c>
      <c r="J227" s="2">
        <v>758</v>
      </c>
      <c r="K227" s="5">
        <v>5502760000</v>
      </c>
      <c r="L227" s="4">
        <v>44651</v>
      </c>
      <c r="M227" s="5">
        <v>9476760000</v>
      </c>
      <c r="N227" s="5">
        <v>193759000</v>
      </c>
      <c r="O227" s="2">
        <v>5.91</v>
      </c>
      <c r="P227" s="2">
        <v>4.8</v>
      </c>
      <c r="Q227" s="6">
        <v>0</v>
      </c>
      <c r="R227" s="2">
        <v>1.58</v>
      </c>
      <c r="S227" s="2">
        <v>17.989999999999998</v>
      </c>
      <c r="T227" s="6">
        <v>-3.5099999999999999E-2</v>
      </c>
      <c r="U227" s="2" t="s">
        <v>1015</v>
      </c>
      <c r="V227" s="2" t="s">
        <v>961</v>
      </c>
      <c r="W227" s="6">
        <v>-3.3700000000000001E-2</v>
      </c>
      <c r="X227" s="2" t="s">
        <v>309</v>
      </c>
      <c r="Y227" s="2" t="s">
        <v>795</v>
      </c>
      <c r="Z227" s="2" t="s">
        <v>510</v>
      </c>
      <c r="AA227" s="2" t="s">
        <v>313</v>
      </c>
      <c r="AB227" s="2" t="s">
        <v>1016</v>
      </c>
      <c r="AC227" s="6">
        <v>0.154</v>
      </c>
      <c r="AD227" s="2" t="s">
        <v>1017</v>
      </c>
      <c r="AE227" s="2" t="s">
        <v>264</v>
      </c>
      <c r="AF227" s="6">
        <v>0.151</v>
      </c>
      <c r="AG227" s="2" t="s">
        <v>1018</v>
      </c>
      <c r="AH227" s="2" t="s">
        <v>1019</v>
      </c>
      <c r="AI227" s="2" t="s">
        <v>86</v>
      </c>
      <c r="AJ227" s="2" t="s">
        <v>177</v>
      </c>
      <c r="AK227" s="2" t="s">
        <v>203</v>
      </c>
      <c r="AL227" s="2" t="s">
        <v>1020</v>
      </c>
      <c r="AM227" s="2" t="s">
        <v>162</v>
      </c>
      <c r="AN227" s="5">
        <v>11033000000</v>
      </c>
      <c r="AO227" s="5">
        <v>5011000000</v>
      </c>
      <c r="AP227" s="5">
        <v>1037000000</v>
      </c>
      <c r="AQ227" s="5">
        <v>3974000000</v>
      </c>
      <c r="AR227" s="5">
        <v>4560000000</v>
      </c>
      <c r="AS227" s="5">
        <v>3485000000</v>
      </c>
      <c r="AT227" s="5">
        <v>8749000000</v>
      </c>
      <c r="AU227" s="5">
        <v>2167000000</v>
      </c>
      <c r="AV227" s="5">
        <v>1697000000</v>
      </c>
      <c r="AW227" s="5">
        <v>564000000</v>
      </c>
      <c r="AX227" s="5">
        <v>931000000</v>
      </c>
      <c r="AY227" s="5">
        <v>314000000</v>
      </c>
    </row>
    <row r="228" spans="1:51" hidden="1" x14ac:dyDescent="0.25">
      <c r="A228" s="2" t="str">
        <f>IFERROR(VLOOKUP(B228,carteira!A:A,1,0),"")</f>
        <v>EGIE3</v>
      </c>
      <c r="B228" s="3" t="s">
        <v>1080</v>
      </c>
      <c r="C228" s="2">
        <v>43.17</v>
      </c>
      <c r="D228" s="4">
        <v>44698</v>
      </c>
      <c r="E228" s="2" t="s">
        <v>2516</v>
      </c>
      <c r="F228" s="2">
        <v>34.840000000000003</v>
      </c>
      <c r="G228" s="2" t="s">
        <v>27</v>
      </c>
      <c r="H228" s="2">
        <v>43.74</v>
      </c>
      <c r="I228" s="2" t="s">
        <v>27</v>
      </c>
      <c r="J228" s="5">
        <v>65230300</v>
      </c>
      <c r="K228" s="5">
        <v>35223600000</v>
      </c>
      <c r="L228" s="4">
        <v>44651</v>
      </c>
      <c r="M228" s="5">
        <v>51228600000</v>
      </c>
      <c r="N228" s="5">
        <v>815928000</v>
      </c>
      <c r="O228" s="2">
        <v>20.97</v>
      </c>
      <c r="P228" s="2">
        <v>2.06</v>
      </c>
      <c r="Q228" s="6">
        <v>4.7100000000000003E-2</v>
      </c>
      <c r="R228" s="2">
        <v>4.21</v>
      </c>
      <c r="S228" s="2">
        <v>10.25</v>
      </c>
      <c r="T228" s="6">
        <v>-4.4999999999999997E-3</v>
      </c>
      <c r="U228" s="2">
        <v>6.17</v>
      </c>
      <c r="V228" s="6">
        <v>0.48899999999999999</v>
      </c>
      <c r="W228" s="6">
        <v>0.14949999999999999</v>
      </c>
      <c r="X228" s="2">
        <v>2.85</v>
      </c>
      <c r="Y228" s="6">
        <v>0.46200000000000002</v>
      </c>
      <c r="Z228" s="2">
        <v>0.89</v>
      </c>
      <c r="AA228" s="6">
        <v>0.13600000000000001</v>
      </c>
      <c r="AB228" s="2">
        <v>15.61</v>
      </c>
      <c r="AC228" s="6">
        <v>0.14399999999999999</v>
      </c>
      <c r="AD228" s="2">
        <v>-1.52</v>
      </c>
      <c r="AE228" s="6">
        <v>0.16600000000000001</v>
      </c>
      <c r="AF228" s="6">
        <v>5.8000000000000003E-2</v>
      </c>
      <c r="AG228" s="6">
        <v>0.20100000000000001</v>
      </c>
      <c r="AH228" s="2">
        <v>7.57</v>
      </c>
      <c r="AI228" s="2">
        <v>1.39</v>
      </c>
      <c r="AJ228" s="2">
        <v>8.98</v>
      </c>
      <c r="AK228" s="2">
        <v>2.46</v>
      </c>
      <c r="AL228" s="6">
        <v>0.14899999999999999</v>
      </c>
      <c r="AM228" s="2">
        <v>0.31</v>
      </c>
      <c r="AN228" s="5">
        <v>39605100000</v>
      </c>
      <c r="AO228" s="5">
        <v>20592700000</v>
      </c>
      <c r="AP228" s="5">
        <v>4587650000</v>
      </c>
      <c r="AQ228" s="5">
        <v>16005000000</v>
      </c>
      <c r="AR228" s="5">
        <v>8048050000</v>
      </c>
      <c r="AS228" s="5">
        <v>8359300000</v>
      </c>
      <c r="AT228" s="5">
        <v>12353000000</v>
      </c>
      <c r="AU228" s="5">
        <v>3062300000</v>
      </c>
      <c r="AV228" s="5">
        <v>5704570000</v>
      </c>
      <c r="AW228" s="5">
        <v>1456440000</v>
      </c>
      <c r="AX228" s="5">
        <v>1679640000</v>
      </c>
      <c r="AY228" s="5">
        <v>644720000</v>
      </c>
    </row>
    <row r="229" spans="1:51" hidden="1" x14ac:dyDescent="0.25">
      <c r="A229" s="2" t="str">
        <f>IFERROR(VLOOKUP(B229,carteira!A:A,1,0),"")</f>
        <v/>
      </c>
      <c r="B229" s="3" t="s">
        <v>2201</v>
      </c>
      <c r="C229" s="2">
        <v>33.950000000000003</v>
      </c>
      <c r="D229" s="4">
        <v>44698</v>
      </c>
      <c r="E229" s="2" t="s">
        <v>2202</v>
      </c>
      <c r="F229" s="2">
        <v>28.9</v>
      </c>
      <c r="G229" s="2" t="s">
        <v>57</v>
      </c>
      <c r="H229" s="2">
        <v>40.99</v>
      </c>
      <c r="I229" s="2" t="s">
        <v>58</v>
      </c>
      <c r="J229" s="5">
        <v>113031000</v>
      </c>
      <c r="K229" s="5">
        <v>127288000000</v>
      </c>
      <c r="L229" s="4">
        <v>44651</v>
      </c>
      <c r="M229" s="2" t="s">
        <v>288</v>
      </c>
      <c r="N229" s="5">
        <v>7498530000</v>
      </c>
      <c r="O229" s="2">
        <v>7.99</v>
      </c>
      <c r="P229" s="2">
        <v>4.25</v>
      </c>
      <c r="Q229" s="6">
        <v>6.93E-2</v>
      </c>
      <c r="R229" s="2">
        <v>1.61</v>
      </c>
      <c r="S229" s="2">
        <v>21.14</v>
      </c>
      <c r="T229" s="6">
        <v>-1.55E-2</v>
      </c>
      <c r="U229" s="2" t="s">
        <v>288</v>
      </c>
      <c r="V229" s="2" t="s">
        <v>288</v>
      </c>
      <c r="W229" s="6">
        <v>-3.8899999999999997E-2</v>
      </c>
      <c r="X229" s="2" t="s">
        <v>288</v>
      </c>
      <c r="Y229" s="2" t="s">
        <v>288</v>
      </c>
      <c r="Z229" s="2" t="s">
        <v>288</v>
      </c>
      <c r="AA229" s="6">
        <v>0</v>
      </c>
      <c r="AB229" s="2" t="s">
        <v>288</v>
      </c>
      <c r="AC229" s="6">
        <v>0</v>
      </c>
      <c r="AD229" s="2" t="s">
        <v>288</v>
      </c>
      <c r="AE229" s="2" t="s">
        <v>288</v>
      </c>
      <c r="AF229" s="6">
        <v>0.09</v>
      </c>
      <c r="AG229" s="6">
        <v>0.20100000000000001</v>
      </c>
      <c r="AH229" s="2" t="s">
        <v>288</v>
      </c>
      <c r="AI229" s="2" t="s">
        <v>288</v>
      </c>
      <c r="AJ229" s="2" t="s">
        <v>288</v>
      </c>
      <c r="AK229" s="2" t="s">
        <v>288</v>
      </c>
      <c r="AL229" s="6">
        <v>0.14199999999999999</v>
      </c>
      <c r="AM229" s="2" t="s">
        <v>288</v>
      </c>
      <c r="AN229" s="5">
        <v>972636000000</v>
      </c>
      <c r="AO229" s="5">
        <v>397373000000</v>
      </c>
      <c r="AP229" s="5">
        <v>312835000000</v>
      </c>
      <c r="AQ229" s="5">
        <v>79249900000</v>
      </c>
      <c r="AR229" s="5">
        <v>33791400000</v>
      </c>
      <c r="AS229" s="5">
        <v>7592590000</v>
      </c>
      <c r="AT229" s="5">
        <v>15607700000</v>
      </c>
      <c r="AU229" s="5">
        <v>2643340000</v>
      </c>
      <c r="AV229" s="5">
        <v>15936300000</v>
      </c>
      <c r="AW229" s="5">
        <v>3917370000</v>
      </c>
    </row>
    <row r="230" spans="1:51" hidden="1" x14ac:dyDescent="0.25">
      <c r="A230" s="2" t="str">
        <f>IFERROR(VLOOKUP(B230,carteira!A:A,1,0),"")</f>
        <v/>
      </c>
      <c r="B230" s="3" t="s">
        <v>2375</v>
      </c>
      <c r="C230" s="2">
        <v>64.5</v>
      </c>
      <c r="D230" s="4">
        <v>44557</v>
      </c>
      <c r="E230" s="2" t="s">
        <v>2376</v>
      </c>
      <c r="F230" s="2">
        <v>63.23</v>
      </c>
      <c r="G230" s="2" t="s">
        <v>27</v>
      </c>
      <c r="H230" s="2">
        <v>80.5</v>
      </c>
      <c r="I230" s="2" t="s">
        <v>27</v>
      </c>
      <c r="J230" s="2">
        <v>0</v>
      </c>
      <c r="K230" s="5">
        <v>101196000000</v>
      </c>
      <c r="L230" s="4">
        <v>44651</v>
      </c>
      <c r="M230" s="5">
        <v>124975000000</v>
      </c>
      <c r="N230" s="5">
        <v>1568930000</v>
      </c>
      <c r="O230" s="2">
        <v>14.98</v>
      </c>
      <c r="P230" s="2">
        <v>4.3</v>
      </c>
      <c r="Q230" s="6">
        <v>0</v>
      </c>
      <c r="R230" s="2">
        <v>1.28</v>
      </c>
      <c r="S230" s="2">
        <v>50.24</v>
      </c>
      <c r="T230" s="6">
        <v>0</v>
      </c>
      <c r="U230" s="2" t="s">
        <v>2377</v>
      </c>
      <c r="V230" s="2" t="s">
        <v>578</v>
      </c>
      <c r="W230" s="6">
        <v>-3.73E-2</v>
      </c>
      <c r="X230" s="2" t="s">
        <v>7</v>
      </c>
      <c r="Y230" s="2" t="s">
        <v>580</v>
      </c>
      <c r="Z230" s="2" t="s">
        <v>565</v>
      </c>
      <c r="AA230" s="2" t="s">
        <v>581</v>
      </c>
      <c r="AB230" s="2" t="s">
        <v>2378</v>
      </c>
      <c r="AC230" s="6">
        <v>2.4E-2</v>
      </c>
      <c r="AD230" s="2" t="s">
        <v>604</v>
      </c>
      <c r="AE230" s="2" t="s">
        <v>583</v>
      </c>
      <c r="AF230" s="6">
        <v>0</v>
      </c>
      <c r="AG230" s="2" t="s">
        <v>21</v>
      </c>
      <c r="AH230" s="2" t="s">
        <v>2379</v>
      </c>
      <c r="AI230" s="2" t="s">
        <v>584</v>
      </c>
      <c r="AJ230" s="2" t="s">
        <v>2380</v>
      </c>
      <c r="AK230" s="2" t="s">
        <v>565</v>
      </c>
      <c r="AL230" s="2" t="s">
        <v>235</v>
      </c>
      <c r="AM230" s="2" t="s">
        <v>47</v>
      </c>
      <c r="AN230" s="5">
        <v>189052000000</v>
      </c>
      <c r="AO230" s="5">
        <v>42496200000</v>
      </c>
      <c r="AP230" s="5">
        <v>18717200000</v>
      </c>
      <c r="AQ230" s="5">
        <v>23779000000</v>
      </c>
      <c r="AR230" s="5">
        <v>41404300000</v>
      </c>
      <c r="AS230" s="5">
        <v>78816100000</v>
      </c>
      <c r="AT230" s="5">
        <v>38589100000</v>
      </c>
      <c r="AU230" s="5">
        <v>9181320000</v>
      </c>
      <c r="AV230" s="5">
        <v>4577030000</v>
      </c>
      <c r="AW230" s="5">
        <v>2433580000</v>
      </c>
      <c r="AX230" s="5">
        <v>6753420000</v>
      </c>
      <c r="AY230" s="5">
        <v>2708340000</v>
      </c>
    </row>
    <row r="231" spans="1:51" hidden="1" x14ac:dyDescent="0.25">
      <c r="A231" s="2" t="str">
        <f>IFERROR(VLOOKUP(B231,carteira!A:A,1,0),"")</f>
        <v/>
      </c>
      <c r="B231" s="3" t="s">
        <v>364</v>
      </c>
      <c r="C231" s="2">
        <v>16.11</v>
      </c>
      <c r="D231" s="4">
        <v>44698</v>
      </c>
      <c r="E231" s="2" t="s">
        <v>365</v>
      </c>
      <c r="F231" s="2">
        <v>13.7</v>
      </c>
      <c r="G231" s="2" t="s">
        <v>57</v>
      </c>
      <c r="H231" s="2">
        <v>19.68</v>
      </c>
      <c r="I231" s="2" t="s">
        <v>58</v>
      </c>
      <c r="J231" s="5">
        <v>1115930</v>
      </c>
      <c r="K231" s="5">
        <v>120801000000</v>
      </c>
      <c r="L231" s="4">
        <v>44651</v>
      </c>
      <c r="M231" s="2" t="s">
        <v>288</v>
      </c>
      <c r="N231" s="5">
        <v>7498530000</v>
      </c>
      <c r="O231" s="2">
        <v>7.58</v>
      </c>
      <c r="P231" s="2">
        <v>2.13</v>
      </c>
      <c r="Q231" s="6">
        <v>6.6900000000000001E-2</v>
      </c>
      <c r="R231" s="2">
        <v>1.52</v>
      </c>
      <c r="S231" s="2">
        <v>10.57</v>
      </c>
      <c r="T231" s="6">
        <v>-2.3800000000000002E-2</v>
      </c>
      <c r="U231" s="2" t="s">
        <v>288</v>
      </c>
      <c r="V231" s="2" t="s">
        <v>288</v>
      </c>
      <c r="W231" s="6">
        <v>-3.9399999999999998E-2</v>
      </c>
      <c r="X231" s="2" t="s">
        <v>288</v>
      </c>
      <c r="Y231" s="2" t="s">
        <v>288</v>
      </c>
      <c r="Z231" s="2" t="s">
        <v>288</v>
      </c>
      <c r="AA231" s="6">
        <v>0</v>
      </c>
      <c r="AB231" s="2" t="s">
        <v>288</v>
      </c>
      <c r="AC231" s="6">
        <v>0</v>
      </c>
      <c r="AD231" s="2" t="s">
        <v>288</v>
      </c>
      <c r="AE231" s="2" t="s">
        <v>288</v>
      </c>
      <c r="AF231" s="6">
        <v>0.09</v>
      </c>
      <c r="AG231" s="6">
        <v>0.20100000000000001</v>
      </c>
      <c r="AH231" s="2" t="s">
        <v>288</v>
      </c>
      <c r="AI231" s="2" t="s">
        <v>288</v>
      </c>
      <c r="AJ231" s="2" t="s">
        <v>288</v>
      </c>
      <c r="AK231" s="2" t="s">
        <v>288</v>
      </c>
      <c r="AL231" s="6">
        <v>0.14199999999999999</v>
      </c>
      <c r="AM231" s="2" t="s">
        <v>288</v>
      </c>
      <c r="AN231" s="5">
        <v>972636000000</v>
      </c>
      <c r="AO231" s="5">
        <v>397373000000</v>
      </c>
      <c r="AP231" s="5">
        <v>312835000000</v>
      </c>
      <c r="AQ231" s="5">
        <v>79249900000</v>
      </c>
      <c r="AR231" s="5">
        <v>33791400000</v>
      </c>
      <c r="AS231" s="5">
        <v>7592590000</v>
      </c>
      <c r="AT231" s="5">
        <v>15607700000</v>
      </c>
      <c r="AU231" s="5">
        <v>2643340000</v>
      </c>
      <c r="AV231" s="5">
        <v>15936300000</v>
      </c>
      <c r="AW231" s="5">
        <v>3917370000</v>
      </c>
    </row>
    <row r="232" spans="1:51" hidden="1" x14ac:dyDescent="0.25">
      <c r="A232" s="2" t="str">
        <f>IFERROR(VLOOKUP(B232,carteira!A:A,1,0),"")</f>
        <v/>
      </c>
      <c r="B232" s="3" t="s">
        <v>1838</v>
      </c>
      <c r="C232" s="2">
        <v>17.73</v>
      </c>
      <c r="D232" s="4">
        <v>44698</v>
      </c>
      <c r="E232" s="2" t="s">
        <v>1839</v>
      </c>
      <c r="F232" s="2">
        <v>15.38</v>
      </c>
      <c r="G232" s="2" t="s">
        <v>57</v>
      </c>
      <c r="H232" s="2">
        <v>21.35</v>
      </c>
      <c r="I232" s="2" t="s">
        <v>58</v>
      </c>
      <c r="J232" s="5">
        <v>1422620</v>
      </c>
      <c r="K232" s="5">
        <v>132949000000</v>
      </c>
      <c r="L232" s="4">
        <v>44651</v>
      </c>
      <c r="M232" s="2" t="s">
        <v>288</v>
      </c>
      <c r="N232" s="5">
        <v>7498530000</v>
      </c>
      <c r="O232" s="2">
        <v>8.34</v>
      </c>
      <c r="P232" s="2">
        <v>2.13</v>
      </c>
      <c r="Q232" s="6">
        <v>6.6100000000000006E-2</v>
      </c>
      <c r="R232" s="2">
        <v>1.68</v>
      </c>
      <c r="S232" s="2">
        <v>10.57</v>
      </c>
      <c r="T232" s="6">
        <v>-9.2999999999999992E-3</v>
      </c>
      <c r="U232" s="2" t="s">
        <v>288</v>
      </c>
      <c r="V232" s="2" t="s">
        <v>288</v>
      </c>
      <c r="W232" s="6">
        <v>-4.6800000000000001E-2</v>
      </c>
      <c r="X232" s="2" t="s">
        <v>288</v>
      </c>
      <c r="Y232" s="2" t="s">
        <v>288</v>
      </c>
      <c r="Z232" s="2" t="s">
        <v>288</v>
      </c>
      <c r="AA232" s="6">
        <v>0</v>
      </c>
      <c r="AB232" s="2" t="s">
        <v>288</v>
      </c>
      <c r="AC232" s="6">
        <v>0</v>
      </c>
      <c r="AD232" s="2" t="s">
        <v>288</v>
      </c>
      <c r="AE232" s="2" t="s">
        <v>288</v>
      </c>
      <c r="AF232" s="6">
        <v>0.09</v>
      </c>
      <c r="AG232" s="6">
        <v>0.20100000000000001</v>
      </c>
      <c r="AH232" s="2" t="s">
        <v>288</v>
      </c>
      <c r="AI232" s="2" t="s">
        <v>288</v>
      </c>
      <c r="AJ232" s="2" t="s">
        <v>288</v>
      </c>
      <c r="AK232" s="2" t="s">
        <v>288</v>
      </c>
      <c r="AL232" s="6">
        <v>0.14199999999999999</v>
      </c>
      <c r="AM232" s="2" t="s">
        <v>288</v>
      </c>
      <c r="AN232" s="5">
        <v>972636000000</v>
      </c>
      <c r="AO232" s="5">
        <v>397373000000</v>
      </c>
      <c r="AP232" s="5">
        <v>312835000000</v>
      </c>
      <c r="AQ232" s="5">
        <v>79249900000</v>
      </c>
      <c r="AR232" s="5">
        <v>33791400000</v>
      </c>
      <c r="AS232" s="5">
        <v>7592590000</v>
      </c>
      <c r="AT232" s="5">
        <v>15607700000</v>
      </c>
      <c r="AU232" s="5">
        <v>2643340000</v>
      </c>
      <c r="AV232" s="5">
        <v>15936300000</v>
      </c>
      <c r="AW232" s="5">
        <v>3917370000</v>
      </c>
    </row>
    <row r="233" spans="1:51" hidden="1" x14ac:dyDescent="0.25">
      <c r="A233" s="2" t="str">
        <f>IFERROR(VLOOKUP(B233,carteira!A:A,1,0),"")</f>
        <v/>
      </c>
      <c r="B233" s="3" t="s">
        <v>1027</v>
      </c>
      <c r="C233" s="2">
        <v>49.32</v>
      </c>
      <c r="D233" s="4">
        <v>43795</v>
      </c>
      <c r="E233" s="2" t="s">
        <v>1028</v>
      </c>
      <c r="F233" s="2">
        <v>0</v>
      </c>
      <c r="G233" s="2" t="s">
        <v>27</v>
      </c>
      <c r="H233" s="2">
        <v>0</v>
      </c>
      <c r="I233" s="2" t="s">
        <v>27</v>
      </c>
      <c r="J233" s="2">
        <v>0</v>
      </c>
      <c r="K233" s="5">
        <v>9739070000</v>
      </c>
      <c r="L233" s="4">
        <v>44651</v>
      </c>
      <c r="M233" s="5">
        <v>15707000000</v>
      </c>
      <c r="N233" s="5">
        <v>197467000</v>
      </c>
      <c r="O233" s="2">
        <v>7.31</v>
      </c>
      <c r="P233" s="2">
        <v>6.75</v>
      </c>
      <c r="Q233" s="6">
        <v>0</v>
      </c>
      <c r="R233" s="2">
        <v>3.65</v>
      </c>
      <c r="S233" s="2">
        <v>13.52</v>
      </c>
      <c r="T233" s="6">
        <v>0</v>
      </c>
      <c r="U233" s="2" t="s">
        <v>1029</v>
      </c>
      <c r="V233" s="2" t="s">
        <v>728</v>
      </c>
      <c r="W233" s="6">
        <v>0</v>
      </c>
      <c r="X233" s="2" t="s">
        <v>500</v>
      </c>
      <c r="Y233" s="2" t="s">
        <v>172</v>
      </c>
      <c r="Z233" s="2" t="s">
        <v>81</v>
      </c>
      <c r="AA233" s="2" t="s">
        <v>1030</v>
      </c>
      <c r="AB233" s="2" t="s">
        <v>1031</v>
      </c>
      <c r="AC233" s="6">
        <v>0.08</v>
      </c>
      <c r="AD233" s="2" t="s">
        <v>1032</v>
      </c>
      <c r="AE233" s="2" t="s">
        <v>566</v>
      </c>
      <c r="AF233" s="6">
        <v>0</v>
      </c>
      <c r="AG233" s="2" t="s">
        <v>705</v>
      </c>
      <c r="AH233" s="2" t="s">
        <v>904</v>
      </c>
      <c r="AI233" s="2" t="s">
        <v>761</v>
      </c>
      <c r="AJ233" s="2" t="s">
        <v>722</v>
      </c>
      <c r="AK233" s="2" t="s">
        <v>1033</v>
      </c>
      <c r="AL233" s="2" t="s">
        <v>108</v>
      </c>
      <c r="AM233" s="2" t="s">
        <v>273</v>
      </c>
      <c r="AN233" s="5">
        <v>33481000000</v>
      </c>
      <c r="AO233" s="5">
        <v>7332600000</v>
      </c>
      <c r="AP233" s="5">
        <v>1364640000</v>
      </c>
      <c r="AQ233" s="5">
        <v>5967960000</v>
      </c>
      <c r="AR233" s="5">
        <v>10453000000</v>
      </c>
      <c r="AS233" s="5">
        <v>2669610000</v>
      </c>
      <c r="AT233" s="5">
        <v>20892900000</v>
      </c>
      <c r="AU233" s="5">
        <v>4567260000</v>
      </c>
      <c r="AV233" s="5">
        <v>2691810000</v>
      </c>
      <c r="AW233" s="5">
        <v>779926000</v>
      </c>
      <c r="AX233" s="5">
        <v>1332060000</v>
      </c>
      <c r="AY233" s="5">
        <v>327168000</v>
      </c>
    </row>
    <row r="234" spans="1:51" hidden="1" x14ac:dyDescent="0.25">
      <c r="A234" s="2" t="str">
        <f>IFERROR(VLOOKUP(B234,carteira!A:A,1,0),"")</f>
        <v/>
      </c>
      <c r="B234" s="3" t="s">
        <v>1947</v>
      </c>
      <c r="C234" s="2">
        <v>15.98</v>
      </c>
      <c r="D234" s="4">
        <v>43063</v>
      </c>
      <c r="E234" s="2" t="s">
        <v>1948</v>
      </c>
      <c r="F234" s="2">
        <v>0</v>
      </c>
      <c r="G234" s="2" t="s">
        <v>27</v>
      </c>
      <c r="H234" s="2">
        <v>0</v>
      </c>
      <c r="I234" s="2" t="s">
        <v>27</v>
      </c>
      <c r="J234" s="2">
        <v>0</v>
      </c>
      <c r="K234" s="5">
        <v>3155520000</v>
      </c>
      <c r="L234" s="4">
        <v>44651</v>
      </c>
      <c r="M234" s="5">
        <v>9123490000</v>
      </c>
      <c r="N234" s="5">
        <v>197467000</v>
      </c>
      <c r="O234" s="2">
        <v>2.37</v>
      </c>
      <c r="P234" s="2">
        <v>6.75</v>
      </c>
      <c r="Q234" s="6">
        <v>0</v>
      </c>
      <c r="R234" s="2">
        <v>1.18</v>
      </c>
      <c r="S234" s="2">
        <v>13.52</v>
      </c>
      <c r="T234" s="6">
        <v>0</v>
      </c>
      <c r="U234" s="2" t="s">
        <v>1076</v>
      </c>
      <c r="V234" s="2" t="s">
        <v>728</v>
      </c>
      <c r="W234" s="6">
        <v>0</v>
      </c>
      <c r="X234" s="2" t="s">
        <v>716</v>
      </c>
      <c r="Y234" s="2" t="s">
        <v>172</v>
      </c>
      <c r="Z234" s="2" t="s">
        <v>74</v>
      </c>
      <c r="AA234" s="2" t="s">
        <v>1030</v>
      </c>
      <c r="AB234" s="2" t="s">
        <v>1011</v>
      </c>
      <c r="AC234" s="6">
        <v>0.08</v>
      </c>
      <c r="AD234" s="2" t="s">
        <v>1360</v>
      </c>
      <c r="AE234" s="2" t="s">
        <v>566</v>
      </c>
      <c r="AF234" s="6">
        <v>0</v>
      </c>
      <c r="AG234" s="2" t="s">
        <v>705</v>
      </c>
      <c r="AH234" s="2" t="s">
        <v>834</v>
      </c>
      <c r="AI234" s="2" t="s">
        <v>761</v>
      </c>
      <c r="AJ234" s="2" t="s">
        <v>1949</v>
      </c>
      <c r="AK234" s="2" t="s">
        <v>1033</v>
      </c>
      <c r="AL234" s="2" t="s">
        <v>108</v>
      </c>
      <c r="AM234" s="2" t="s">
        <v>273</v>
      </c>
      <c r="AN234" s="5">
        <v>33481000000</v>
      </c>
      <c r="AO234" s="5">
        <v>7332600000</v>
      </c>
      <c r="AP234" s="5">
        <v>1364640000</v>
      </c>
      <c r="AQ234" s="5">
        <v>5967960000</v>
      </c>
      <c r="AR234" s="5">
        <v>10453000000</v>
      </c>
      <c r="AS234" s="5">
        <v>2669610000</v>
      </c>
      <c r="AT234" s="5">
        <v>20892900000</v>
      </c>
      <c r="AU234" s="5">
        <v>4567260000</v>
      </c>
      <c r="AV234" s="5">
        <v>2691810000</v>
      </c>
      <c r="AW234" s="5">
        <v>779926000</v>
      </c>
      <c r="AX234" s="5">
        <v>1332060000</v>
      </c>
      <c r="AY234" s="5">
        <v>327168000</v>
      </c>
    </row>
    <row r="235" spans="1:51" hidden="1" x14ac:dyDescent="0.25">
      <c r="A235" s="2" t="str">
        <f>IFERROR(VLOOKUP(B235,carteira!A:A,1,0),"")</f>
        <v/>
      </c>
      <c r="B235" s="3" t="s">
        <v>917</v>
      </c>
      <c r="C235" s="2">
        <v>30.61</v>
      </c>
      <c r="D235" s="4">
        <v>44698</v>
      </c>
      <c r="E235" s="2" t="s">
        <v>918</v>
      </c>
      <c r="F235" s="2">
        <v>28.01</v>
      </c>
      <c r="G235" s="2" t="s">
        <v>27</v>
      </c>
      <c r="H235" s="2">
        <v>35.65</v>
      </c>
      <c r="I235" s="2" t="s">
        <v>27</v>
      </c>
      <c r="J235" s="5">
        <v>40904</v>
      </c>
      <c r="K235" s="5">
        <v>20168400000</v>
      </c>
      <c r="L235" s="4">
        <v>44651</v>
      </c>
      <c r="M235" s="5">
        <v>26776000000</v>
      </c>
      <c r="N235" s="5">
        <v>658883000</v>
      </c>
      <c r="O235" s="2">
        <v>6.77</v>
      </c>
      <c r="P235" s="2">
        <v>4.5199999999999996</v>
      </c>
      <c r="Q235" s="6">
        <v>-9.3799999999999994E-2</v>
      </c>
      <c r="R235" s="2">
        <v>1.35</v>
      </c>
      <c r="S235" s="2">
        <v>22.61</v>
      </c>
      <c r="T235" s="6">
        <v>-9.7100000000000006E-2</v>
      </c>
      <c r="U235" s="2">
        <v>5.01</v>
      </c>
      <c r="V235" s="6">
        <v>0.72699999999999998</v>
      </c>
      <c r="W235" s="6">
        <v>8.1199999999999994E-2</v>
      </c>
      <c r="X235" s="2">
        <v>3.47</v>
      </c>
      <c r="Y235" s="6">
        <v>0.69299999999999995</v>
      </c>
      <c r="Z235" s="2">
        <v>0.67</v>
      </c>
      <c r="AA235" s="6">
        <v>0.51800000000000002</v>
      </c>
      <c r="AB235" s="2">
        <v>7.15</v>
      </c>
      <c r="AC235" s="6">
        <v>0.13400000000000001</v>
      </c>
      <c r="AD235" s="2">
        <v>-1.89</v>
      </c>
      <c r="AE235" s="6">
        <v>0.14000000000000001</v>
      </c>
      <c r="AF235" s="6">
        <v>6.5000000000000002E-2</v>
      </c>
      <c r="AG235" s="6">
        <v>0.2</v>
      </c>
      <c r="AH235" s="2">
        <v>6.61</v>
      </c>
      <c r="AI235" s="2">
        <v>3.29</v>
      </c>
      <c r="AJ235" s="2">
        <v>6.65</v>
      </c>
      <c r="AK235" s="2">
        <v>0.52</v>
      </c>
      <c r="AL235" s="6">
        <v>0.183</v>
      </c>
      <c r="AM235" s="2">
        <v>0.19</v>
      </c>
      <c r="AN235" s="5">
        <v>30008400000</v>
      </c>
      <c r="AO235" s="5">
        <v>7806850000</v>
      </c>
      <c r="AP235" s="5">
        <v>1199240000</v>
      </c>
      <c r="AQ235" s="5">
        <v>6607610000</v>
      </c>
      <c r="AR235" s="5">
        <v>4054690000</v>
      </c>
      <c r="AS235" s="5">
        <v>14896500000</v>
      </c>
      <c r="AT235" s="5">
        <v>5806170000</v>
      </c>
      <c r="AU235" s="5">
        <v>1360060000</v>
      </c>
      <c r="AV235" s="5">
        <v>4024640000</v>
      </c>
      <c r="AW235" s="5">
        <v>835040000</v>
      </c>
      <c r="AX235" s="5">
        <v>2979050000</v>
      </c>
      <c r="AY235" s="5">
        <v>543074000</v>
      </c>
    </row>
    <row r="236" spans="1:51" hidden="1" x14ac:dyDescent="0.25">
      <c r="A236" s="2" t="str">
        <f>IFERROR(VLOOKUP(B236,carteira!A:A,1,0),"")</f>
        <v/>
      </c>
      <c r="B236" s="3" t="s">
        <v>1926</v>
      </c>
      <c r="C236" s="2">
        <v>24.54</v>
      </c>
      <c r="D236" s="4">
        <v>44698</v>
      </c>
      <c r="E236" s="2" t="s">
        <v>1927</v>
      </c>
      <c r="F236" s="2">
        <v>21.76</v>
      </c>
      <c r="G236" s="2" t="s">
        <v>27</v>
      </c>
      <c r="H236" s="2">
        <v>26.83</v>
      </c>
      <c r="I236" s="2" t="s">
        <v>27</v>
      </c>
      <c r="J236" s="5">
        <v>43276000</v>
      </c>
      <c r="K236" s="5">
        <v>16169000000</v>
      </c>
      <c r="L236" s="4">
        <v>44651</v>
      </c>
      <c r="M236" s="5">
        <v>22776600000</v>
      </c>
      <c r="N236" s="5">
        <v>658883000</v>
      </c>
      <c r="O236" s="2">
        <v>5.43</v>
      </c>
      <c r="P236" s="2">
        <v>4.5199999999999996</v>
      </c>
      <c r="Q236" s="6">
        <v>-2.46E-2</v>
      </c>
      <c r="R236" s="2">
        <v>1.0900000000000001</v>
      </c>
      <c r="S236" s="2">
        <v>22.61</v>
      </c>
      <c r="T236" s="6">
        <v>-7.5700000000000003E-2</v>
      </c>
      <c r="U236" s="2">
        <v>4.0199999999999996</v>
      </c>
      <c r="V236" s="6">
        <v>0.72699999999999998</v>
      </c>
      <c r="W236" s="6">
        <v>2.7E-2</v>
      </c>
      <c r="X236" s="2">
        <v>2.78</v>
      </c>
      <c r="Y236" s="6">
        <v>0.69299999999999995</v>
      </c>
      <c r="Z236" s="2">
        <v>0.54</v>
      </c>
      <c r="AA236" s="6">
        <v>0.51800000000000002</v>
      </c>
      <c r="AB236" s="2">
        <v>5.73</v>
      </c>
      <c r="AC236" s="6">
        <v>0.13400000000000001</v>
      </c>
      <c r="AD236" s="2">
        <v>-1.52</v>
      </c>
      <c r="AE236" s="6">
        <v>0.14000000000000001</v>
      </c>
      <c r="AF236" s="6">
        <v>8.1000000000000003E-2</v>
      </c>
      <c r="AG236" s="6">
        <v>0.2</v>
      </c>
      <c r="AH236" s="2">
        <v>5.62</v>
      </c>
      <c r="AI236" s="2">
        <v>3.29</v>
      </c>
      <c r="AJ236" s="2">
        <v>5.66</v>
      </c>
      <c r="AK236" s="2">
        <v>0.52</v>
      </c>
      <c r="AL236" s="6">
        <v>0.183</v>
      </c>
      <c r="AM236" s="2">
        <v>0.19</v>
      </c>
      <c r="AN236" s="5">
        <v>30008400000</v>
      </c>
      <c r="AO236" s="5">
        <v>7806850000</v>
      </c>
      <c r="AP236" s="5">
        <v>1199240000</v>
      </c>
      <c r="AQ236" s="5">
        <v>6607610000</v>
      </c>
      <c r="AR236" s="5">
        <v>4054690000</v>
      </c>
      <c r="AS236" s="5">
        <v>14896500000</v>
      </c>
      <c r="AT236" s="5">
        <v>5806170000</v>
      </c>
      <c r="AU236" s="5">
        <v>1360060000</v>
      </c>
      <c r="AV236" s="5">
        <v>4024640000</v>
      </c>
      <c r="AW236" s="5">
        <v>835040000</v>
      </c>
      <c r="AX236" s="5">
        <v>2979050000</v>
      </c>
      <c r="AY236" s="5">
        <v>543074000</v>
      </c>
    </row>
    <row r="237" spans="1:51" hidden="1" x14ac:dyDescent="0.25">
      <c r="A237" s="2" t="str">
        <f>IFERROR(VLOOKUP(B237,carteira!A:A,1,0),"")</f>
        <v/>
      </c>
      <c r="B237" s="3" t="s">
        <v>1955</v>
      </c>
      <c r="C237" s="2">
        <v>0</v>
      </c>
      <c r="D237" s="2" t="s">
        <v>288</v>
      </c>
      <c r="E237" s="2" t="s">
        <v>1956</v>
      </c>
      <c r="F237" s="2">
        <v>0</v>
      </c>
      <c r="H237" s="2">
        <v>0</v>
      </c>
      <c r="J237" s="2">
        <v>0</v>
      </c>
      <c r="K237" s="2">
        <v>0</v>
      </c>
      <c r="L237" s="4">
        <v>38807</v>
      </c>
      <c r="M237" s="2" t="s">
        <v>288</v>
      </c>
      <c r="N237" s="5">
        <v>721094000</v>
      </c>
      <c r="O237" s="2">
        <v>0</v>
      </c>
      <c r="P237" s="2">
        <v>0</v>
      </c>
      <c r="Q237" s="6">
        <v>0</v>
      </c>
      <c r="R237" s="2">
        <v>0</v>
      </c>
      <c r="S237" s="2">
        <v>0</v>
      </c>
      <c r="T237" s="6">
        <v>0</v>
      </c>
      <c r="U237" s="2" t="s">
        <v>9</v>
      </c>
      <c r="V237" s="2" t="s">
        <v>9</v>
      </c>
      <c r="W237" s="6">
        <v>0</v>
      </c>
      <c r="X237" s="2" t="s">
        <v>9</v>
      </c>
      <c r="Y237" s="2" t="s">
        <v>9</v>
      </c>
      <c r="Z237" s="2" t="s">
        <v>9</v>
      </c>
      <c r="AA237" s="2" t="s">
        <v>9</v>
      </c>
      <c r="AB237" s="2" t="s">
        <v>9</v>
      </c>
      <c r="AC237" s="6">
        <v>0</v>
      </c>
      <c r="AD237" s="2" t="s">
        <v>9</v>
      </c>
      <c r="AE237" s="2" t="s">
        <v>9</v>
      </c>
      <c r="AF237" s="6">
        <v>0</v>
      </c>
      <c r="AG237" s="2" t="s">
        <v>9</v>
      </c>
      <c r="AH237" s="2" t="s">
        <v>9</v>
      </c>
      <c r="AI237" s="2" t="s">
        <v>9</v>
      </c>
      <c r="AJ237" s="2" t="s">
        <v>9</v>
      </c>
      <c r="AK237" s="2" t="s">
        <v>9</v>
      </c>
      <c r="AL237" s="2" t="s">
        <v>9</v>
      </c>
      <c r="AM237" s="2" t="s">
        <v>9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</row>
    <row r="238" spans="1:51" hidden="1" x14ac:dyDescent="0.25">
      <c r="A238" s="2" t="str">
        <f>IFERROR(VLOOKUP(B238,carteira!A:A,1,0),"")</f>
        <v>FLRY3</v>
      </c>
      <c r="B238" s="3" t="s">
        <v>1124</v>
      </c>
      <c r="C238" s="2">
        <v>14.72</v>
      </c>
      <c r="D238" s="4">
        <v>44698</v>
      </c>
      <c r="E238" s="2" t="s">
        <v>1125</v>
      </c>
      <c r="F238" s="2">
        <v>13.69</v>
      </c>
      <c r="G238" s="2" t="s">
        <v>594</v>
      </c>
      <c r="H238" s="2">
        <v>26.23</v>
      </c>
      <c r="I238" s="2" t="s">
        <v>594</v>
      </c>
      <c r="J238" s="5">
        <v>49297000</v>
      </c>
      <c r="K238" s="5">
        <v>4680140000</v>
      </c>
      <c r="L238" s="4">
        <v>44651</v>
      </c>
      <c r="M238" s="5">
        <v>7021270000</v>
      </c>
      <c r="N238" s="5">
        <v>317944000</v>
      </c>
      <c r="O238" s="2">
        <v>13.69</v>
      </c>
      <c r="P238" s="2">
        <v>1.07</v>
      </c>
      <c r="Q238" s="6">
        <v>2.0799999999999999E-2</v>
      </c>
      <c r="R238" s="2">
        <v>2.68</v>
      </c>
      <c r="S238" s="2">
        <v>5.48</v>
      </c>
      <c r="T238" s="6">
        <v>-4.9700000000000001E-2</v>
      </c>
      <c r="U238" s="2">
        <v>7.04</v>
      </c>
      <c r="V238" s="6">
        <v>0.28599999999999998</v>
      </c>
      <c r="W238" s="6">
        <v>-0.41289999999999999</v>
      </c>
      <c r="X238" s="2">
        <v>1.1499999999999999</v>
      </c>
      <c r="Y238" s="6">
        <v>0.16300000000000001</v>
      </c>
      <c r="Z238" s="2">
        <v>0.78</v>
      </c>
      <c r="AA238" s="6">
        <v>8.4000000000000005E-2</v>
      </c>
      <c r="AB238" s="2">
        <v>11.32</v>
      </c>
      <c r="AC238" s="6">
        <v>0.111</v>
      </c>
      <c r="AD238" s="2">
        <v>-1.77</v>
      </c>
      <c r="AE238" s="6">
        <v>0.128</v>
      </c>
      <c r="AF238" s="6">
        <v>6.4000000000000001E-2</v>
      </c>
      <c r="AG238" s="6">
        <v>0.19600000000000001</v>
      </c>
      <c r="AH238" s="2">
        <v>6.53</v>
      </c>
      <c r="AI238" s="2">
        <v>1.35</v>
      </c>
      <c r="AJ238" s="2">
        <v>10.56</v>
      </c>
      <c r="AK238" s="2">
        <v>1.63</v>
      </c>
      <c r="AL238" s="6">
        <v>0.124</v>
      </c>
      <c r="AM238" s="2">
        <v>0.68</v>
      </c>
      <c r="AN238" s="5">
        <v>5995990000</v>
      </c>
      <c r="AO238" s="5">
        <v>2847640000</v>
      </c>
      <c r="AP238" s="5">
        <v>506509000</v>
      </c>
      <c r="AQ238" s="5">
        <v>2341130000</v>
      </c>
      <c r="AR238" s="5">
        <v>1602240000</v>
      </c>
      <c r="AS238" s="5">
        <v>1743720000</v>
      </c>
      <c r="AT238" s="5">
        <v>4068760000</v>
      </c>
      <c r="AU238" s="5">
        <v>1089910000</v>
      </c>
      <c r="AV238" s="5">
        <v>665126000</v>
      </c>
      <c r="AW238" s="5">
        <v>215828000</v>
      </c>
      <c r="AX238" s="5">
        <v>341755000</v>
      </c>
      <c r="AY238" s="5">
        <v>110441000</v>
      </c>
    </row>
    <row r="239" spans="1:51" hidden="1" x14ac:dyDescent="0.25">
      <c r="A239" s="2" t="str">
        <f>IFERROR(VLOOKUP(B239,carteira!A:A,1,0),"")</f>
        <v/>
      </c>
      <c r="B239" s="3" t="s">
        <v>729</v>
      </c>
      <c r="C239" s="2">
        <v>24.98</v>
      </c>
      <c r="D239" s="4">
        <v>44698</v>
      </c>
      <c r="E239" s="2" t="s">
        <v>730</v>
      </c>
      <c r="F239" s="2">
        <v>19.47</v>
      </c>
      <c r="G239" s="2" t="s">
        <v>183</v>
      </c>
      <c r="H239" s="2">
        <v>29.17</v>
      </c>
      <c r="I239" s="2" t="s">
        <v>220</v>
      </c>
      <c r="J239" s="5">
        <v>57866700</v>
      </c>
      <c r="K239" s="5">
        <v>12708000000</v>
      </c>
      <c r="L239" s="4">
        <v>44651</v>
      </c>
      <c r="M239" s="5">
        <v>20991400000</v>
      </c>
      <c r="N239" s="5">
        <v>508729000</v>
      </c>
      <c r="O239" s="2">
        <v>12.77</v>
      </c>
      <c r="P239" s="2">
        <v>1.96</v>
      </c>
      <c r="Q239" s="6">
        <v>6.4899999999999999E-2</v>
      </c>
      <c r="R239" s="2">
        <v>2.5</v>
      </c>
      <c r="S239" s="2">
        <v>9.98</v>
      </c>
      <c r="T239" s="6">
        <v>-3.5999999999999999E-3</v>
      </c>
      <c r="U239" s="2">
        <v>6.28</v>
      </c>
      <c r="V239" s="6">
        <v>0.42699999999999999</v>
      </c>
      <c r="W239" s="6">
        <v>1.2800000000000001E-2</v>
      </c>
      <c r="X239" s="2">
        <v>1.9</v>
      </c>
      <c r="Y239" s="6">
        <v>0.30299999999999999</v>
      </c>
      <c r="Z239" s="2">
        <v>0.67</v>
      </c>
      <c r="AA239" s="6">
        <v>0.14899999999999999</v>
      </c>
      <c r="AB239" s="2">
        <v>21.16</v>
      </c>
      <c r="AC239" s="6">
        <v>0.107</v>
      </c>
      <c r="AD239" s="2">
        <v>-1.31</v>
      </c>
      <c r="AE239" s="6">
        <v>0.13800000000000001</v>
      </c>
      <c r="AF239" s="6">
        <v>2.3E-2</v>
      </c>
      <c r="AG239" s="6">
        <v>0.19600000000000001</v>
      </c>
      <c r="AH239" s="2">
        <v>7.98</v>
      </c>
      <c r="AI239" s="2">
        <v>1.18</v>
      </c>
      <c r="AJ239" s="2">
        <v>10.37</v>
      </c>
      <c r="AK239" s="2">
        <v>2.06</v>
      </c>
      <c r="AL239" s="6">
        <v>0.46</v>
      </c>
      <c r="AM239" s="2">
        <v>0.35</v>
      </c>
      <c r="AN239" s="5">
        <v>18835000000</v>
      </c>
      <c r="AO239" s="5">
        <v>10446200000</v>
      </c>
      <c r="AP239" s="5">
        <v>2162840000</v>
      </c>
      <c r="AQ239" s="5">
        <v>8283370000</v>
      </c>
      <c r="AR239" s="5">
        <v>4030750000</v>
      </c>
      <c r="AS239" s="5">
        <v>5076600000</v>
      </c>
      <c r="AT239" s="5">
        <v>6678460000</v>
      </c>
      <c r="AU239" s="5">
        <v>1806810000</v>
      </c>
      <c r="AV239" s="5">
        <v>2023890000</v>
      </c>
      <c r="AW239" s="5">
        <v>547713000</v>
      </c>
      <c r="AX239" s="5">
        <v>994844000</v>
      </c>
      <c r="AY239" s="5">
        <v>211167000</v>
      </c>
    </row>
    <row r="240" spans="1:51" hidden="1" x14ac:dyDescent="0.25">
      <c r="A240" s="2" t="str">
        <f>IFERROR(VLOOKUP(B240,carteira!A:A,1,0),"")</f>
        <v/>
      </c>
      <c r="B240" s="3" t="s">
        <v>1062</v>
      </c>
      <c r="C240" s="2">
        <v>10.5</v>
      </c>
      <c r="D240" s="4">
        <v>38478</v>
      </c>
      <c r="E240" s="2" t="s">
        <v>1063</v>
      </c>
      <c r="F240" s="2">
        <v>0</v>
      </c>
      <c r="G240" s="2" t="s">
        <v>27</v>
      </c>
      <c r="H240" s="2">
        <v>0</v>
      </c>
      <c r="I240" s="2" t="s">
        <v>27</v>
      </c>
      <c r="J240" s="2">
        <v>0</v>
      </c>
      <c r="K240" s="5">
        <v>6794</v>
      </c>
      <c r="L240" s="4">
        <v>44651</v>
      </c>
      <c r="M240" s="5">
        <v>2167190000</v>
      </c>
      <c r="N240" s="5">
        <v>647000</v>
      </c>
      <c r="O240" s="2">
        <v>0</v>
      </c>
      <c r="P240" s="7">
        <v>1029260</v>
      </c>
      <c r="Q240" s="6">
        <v>0</v>
      </c>
      <c r="R240" s="2">
        <v>0</v>
      </c>
      <c r="S240" s="7">
        <v>1517250</v>
      </c>
      <c r="T240" s="6">
        <v>0</v>
      </c>
      <c r="U240" s="2" t="s">
        <v>38</v>
      </c>
      <c r="V240" s="2" t="s">
        <v>1064</v>
      </c>
      <c r="W240" s="6">
        <v>0</v>
      </c>
      <c r="X240" s="2" t="s">
        <v>38</v>
      </c>
      <c r="Y240" s="2" t="s">
        <v>331</v>
      </c>
      <c r="Z240" s="2" t="s">
        <v>38</v>
      </c>
      <c r="AA240" s="2" t="s">
        <v>118</v>
      </c>
      <c r="AB240" s="2" t="s">
        <v>38</v>
      </c>
      <c r="AC240" s="6">
        <v>0.215</v>
      </c>
      <c r="AD240" s="2" t="s">
        <v>975</v>
      </c>
      <c r="AE240" s="2" t="s">
        <v>537</v>
      </c>
      <c r="AF240" s="6">
        <v>0</v>
      </c>
      <c r="AG240" s="2" t="s">
        <v>1065</v>
      </c>
      <c r="AH240" s="2" t="s">
        <v>584</v>
      </c>
      <c r="AI240" s="2" t="s">
        <v>448</v>
      </c>
      <c r="AJ240" s="2" t="s">
        <v>1066</v>
      </c>
      <c r="AK240" s="2" t="s">
        <v>1067</v>
      </c>
      <c r="AL240" s="2" t="s">
        <v>132</v>
      </c>
      <c r="AM240" s="2" t="s">
        <v>217</v>
      </c>
      <c r="AN240" s="5">
        <v>5379430000</v>
      </c>
      <c r="AO240" s="5">
        <v>2615540000</v>
      </c>
      <c r="AP240" s="5">
        <v>448358000</v>
      </c>
      <c r="AQ240" s="5">
        <v>2167190000</v>
      </c>
      <c r="AR240" s="5">
        <v>1840540000</v>
      </c>
      <c r="AS240" s="5">
        <v>981663000</v>
      </c>
      <c r="AT240" s="5">
        <v>4378500000</v>
      </c>
      <c r="AU240" s="5">
        <v>1073550000</v>
      </c>
      <c r="AV240" s="5">
        <v>1155570000</v>
      </c>
      <c r="AW240" s="5">
        <v>314924000</v>
      </c>
      <c r="AX240" s="5">
        <v>665933000</v>
      </c>
      <c r="AY240" s="5">
        <v>184689000</v>
      </c>
    </row>
    <row r="241" spans="1:51" hidden="1" x14ac:dyDescent="0.25">
      <c r="A241" s="2" t="str">
        <f>IFERROR(VLOOKUP(B241,carteira!A:A,1,0),"")</f>
        <v/>
      </c>
      <c r="B241" s="3" t="s">
        <v>2203</v>
      </c>
      <c r="C241" s="2">
        <v>15.55</v>
      </c>
      <c r="D241" s="4">
        <v>44698</v>
      </c>
      <c r="E241" s="2" t="s">
        <v>2204</v>
      </c>
      <c r="F241" s="2">
        <v>12.73</v>
      </c>
      <c r="G241" s="2" t="s">
        <v>57</v>
      </c>
      <c r="H241" s="2">
        <v>27.13</v>
      </c>
      <c r="I241" s="2" t="s">
        <v>58</v>
      </c>
      <c r="J241" s="5">
        <v>2634890</v>
      </c>
      <c r="K241" s="5">
        <v>1632680000</v>
      </c>
      <c r="L241" s="4">
        <v>44651</v>
      </c>
      <c r="M241" s="5">
        <v>808752000</v>
      </c>
      <c r="N241" s="5">
        <v>314987000</v>
      </c>
      <c r="O241" s="2">
        <v>11.05</v>
      </c>
      <c r="P241" s="2">
        <v>1.41</v>
      </c>
      <c r="Q241" s="6">
        <v>-2.3199999999999998E-2</v>
      </c>
      <c r="R241" s="2">
        <v>2.15</v>
      </c>
      <c r="S241" s="2">
        <v>7.23</v>
      </c>
      <c r="T241" s="6">
        <v>-9.06E-2</v>
      </c>
      <c r="U241" s="2">
        <v>13.01</v>
      </c>
      <c r="V241" s="6">
        <v>0.36499999999999999</v>
      </c>
      <c r="W241" s="6">
        <v>-1.8599999999999998E-2</v>
      </c>
      <c r="X241" s="2">
        <v>2.4900000000000002</v>
      </c>
      <c r="Y241" s="6">
        <v>0.192</v>
      </c>
      <c r="Z241" s="2">
        <v>0.39</v>
      </c>
      <c r="AA241" s="6">
        <v>0.22500000000000001</v>
      </c>
      <c r="AB241" s="2">
        <v>2.0699999999999998</v>
      </c>
      <c r="AC241" s="6">
        <v>0.03</v>
      </c>
      <c r="AD241" s="2">
        <v>2.2599999999999998</v>
      </c>
      <c r="AE241" s="6">
        <v>2.3199999999999998</v>
      </c>
      <c r="AF241" s="6">
        <v>0</v>
      </c>
      <c r="AG241" s="6">
        <v>0.19500000000000001</v>
      </c>
      <c r="AH241" s="2">
        <v>6.36</v>
      </c>
      <c r="AI241" s="2">
        <v>1.24</v>
      </c>
      <c r="AJ241" s="2">
        <v>6.44</v>
      </c>
      <c r="AK241" s="2">
        <v>4.3099999999999996</v>
      </c>
      <c r="AL241" s="2" t="s">
        <v>288</v>
      </c>
      <c r="AM241" s="2">
        <v>0.16</v>
      </c>
      <c r="AN241" s="5">
        <v>4150960000</v>
      </c>
      <c r="AO241" s="5">
        <v>3267060000</v>
      </c>
      <c r="AP241" s="5">
        <v>4090990000</v>
      </c>
      <c r="AQ241" s="5">
        <v>-823931000</v>
      </c>
      <c r="AR241" s="5">
        <v>4115070000</v>
      </c>
      <c r="AS241" s="5">
        <v>758689000</v>
      </c>
      <c r="AT241" s="5">
        <v>655464000</v>
      </c>
      <c r="AU241" s="5">
        <v>773760000</v>
      </c>
      <c r="AV241" s="5">
        <v>125534000</v>
      </c>
      <c r="AW241" s="5">
        <v>14736000</v>
      </c>
      <c r="AX241" s="5">
        <v>147740000</v>
      </c>
      <c r="AY241" s="5">
        <v>40055000</v>
      </c>
    </row>
    <row r="242" spans="1:51" hidden="1" x14ac:dyDescent="0.25">
      <c r="A242" s="2" t="str">
        <f>IFERROR(VLOOKUP(B242,carteira!A:A,1,0),"")</f>
        <v/>
      </c>
      <c r="B242" s="3" t="s">
        <v>1277</v>
      </c>
      <c r="C242" s="2">
        <v>6.05</v>
      </c>
      <c r="D242" s="4">
        <v>44698</v>
      </c>
      <c r="E242" s="2" t="s">
        <v>1278</v>
      </c>
      <c r="F242" s="2">
        <v>5.2</v>
      </c>
      <c r="G242" s="2" t="s">
        <v>541</v>
      </c>
      <c r="H242" s="2">
        <v>11.94</v>
      </c>
      <c r="I242" s="2" t="s">
        <v>1279</v>
      </c>
      <c r="J242" s="5">
        <v>3531230</v>
      </c>
      <c r="K242" s="5">
        <v>1732910000</v>
      </c>
      <c r="L242" s="4">
        <v>44651</v>
      </c>
      <c r="M242" s="5">
        <v>5044330000</v>
      </c>
      <c r="N242" s="5">
        <v>286431000</v>
      </c>
      <c r="O242" s="2">
        <v>6.58</v>
      </c>
      <c r="P242" s="2">
        <v>0.92</v>
      </c>
      <c r="Q242" s="6">
        <v>-0.1429</v>
      </c>
      <c r="R242" s="2">
        <v>1.28</v>
      </c>
      <c r="S242" s="2">
        <v>4.7300000000000004</v>
      </c>
      <c r="T242" s="6">
        <v>-0.12</v>
      </c>
      <c r="U242" s="2">
        <v>4.29</v>
      </c>
      <c r="V242" s="6">
        <v>0.155</v>
      </c>
      <c r="W242" s="6">
        <v>-0.42899999999999999</v>
      </c>
      <c r="X242" s="2">
        <v>0.37</v>
      </c>
      <c r="Y242" s="6">
        <v>8.5000000000000006E-2</v>
      </c>
      <c r="Z242" s="2">
        <v>0.24</v>
      </c>
      <c r="AA242" s="6">
        <v>5.6000000000000001E-2</v>
      </c>
      <c r="AB242" s="2">
        <v>1.31</v>
      </c>
      <c r="AC242" s="6">
        <v>5.7000000000000002E-2</v>
      </c>
      <c r="AD242" s="2">
        <v>-0.53</v>
      </c>
      <c r="AE242" s="6">
        <v>6.7000000000000004E-2</v>
      </c>
      <c r="AF242" s="6">
        <v>6.2E-2</v>
      </c>
      <c r="AG242" s="6">
        <v>0.19400000000000001</v>
      </c>
      <c r="AH242" s="2">
        <v>7.69</v>
      </c>
      <c r="AI242" s="2">
        <v>2.19</v>
      </c>
      <c r="AJ242" s="2">
        <v>12.49</v>
      </c>
      <c r="AK242" s="2">
        <v>2.95</v>
      </c>
      <c r="AL242" s="6">
        <v>-0.24</v>
      </c>
      <c r="AM242" s="2">
        <v>0.67</v>
      </c>
      <c r="AN242" s="5">
        <v>7076060000</v>
      </c>
      <c r="AO242" s="5">
        <v>4000740000</v>
      </c>
      <c r="AP242" s="5">
        <v>689316000</v>
      </c>
      <c r="AQ242" s="5">
        <v>3311430000</v>
      </c>
      <c r="AR242" s="5">
        <v>2443380000</v>
      </c>
      <c r="AS242" s="5">
        <v>1354950000</v>
      </c>
      <c r="AT242" s="5">
        <v>4724270000</v>
      </c>
      <c r="AU242" s="5">
        <v>1296460000</v>
      </c>
      <c r="AV242" s="5">
        <v>403830000</v>
      </c>
      <c r="AW242" s="5">
        <v>115174000</v>
      </c>
      <c r="AX242" s="5">
        <v>263507000</v>
      </c>
      <c r="AY242" s="5">
        <v>33033000</v>
      </c>
    </row>
    <row r="243" spans="1:51" hidden="1" x14ac:dyDescent="0.25">
      <c r="A243" s="2" t="str">
        <f>IFERROR(VLOOKUP(B243,carteira!A:A,1,0),"")</f>
        <v/>
      </c>
      <c r="B243" s="3" t="s">
        <v>1257</v>
      </c>
      <c r="C243" s="2">
        <v>21.53</v>
      </c>
      <c r="D243" s="4">
        <v>44698</v>
      </c>
      <c r="E243" s="2" t="s">
        <v>1258</v>
      </c>
      <c r="F243" s="2">
        <v>18.940000000000001</v>
      </c>
      <c r="G243" s="2" t="s">
        <v>57</v>
      </c>
      <c r="H243" s="2">
        <v>23.89</v>
      </c>
      <c r="I243" s="2" t="s">
        <v>58</v>
      </c>
      <c r="J243" s="5">
        <v>18864400</v>
      </c>
      <c r="K243" s="5">
        <v>211083000000</v>
      </c>
      <c r="L243" s="4">
        <v>44651</v>
      </c>
      <c r="M243" s="2" t="s">
        <v>288</v>
      </c>
      <c r="N243" s="5">
        <v>9804140000</v>
      </c>
      <c r="O243" s="2">
        <v>7.59</v>
      </c>
      <c r="P243" s="2">
        <v>2.84</v>
      </c>
      <c r="Q243" s="6">
        <v>7.2999999999999995E-2</v>
      </c>
      <c r="R243" s="2">
        <v>1.46</v>
      </c>
      <c r="S243" s="2">
        <v>14.76</v>
      </c>
      <c r="T243" s="6">
        <v>-4.6600000000000003E-2</v>
      </c>
      <c r="U243" s="2" t="s">
        <v>288</v>
      </c>
      <c r="V243" s="2" t="s">
        <v>288</v>
      </c>
      <c r="W243" s="6">
        <v>5.4399999999999997E-2</v>
      </c>
      <c r="X243" s="2" t="s">
        <v>288</v>
      </c>
      <c r="Y243" s="2" t="s">
        <v>288</v>
      </c>
      <c r="Z243" s="2" t="s">
        <v>288</v>
      </c>
      <c r="AA243" s="6">
        <v>0</v>
      </c>
      <c r="AB243" s="2" t="s">
        <v>288</v>
      </c>
      <c r="AC243" s="6">
        <v>0</v>
      </c>
      <c r="AD243" s="2" t="s">
        <v>288</v>
      </c>
      <c r="AE243" s="2" t="s">
        <v>288</v>
      </c>
      <c r="AF243" s="6">
        <v>2.9000000000000001E-2</v>
      </c>
      <c r="AG243" s="6">
        <v>0.192</v>
      </c>
      <c r="AH243" s="2" t="s">
        <v>288</v>
      </c>
      <c r="AI243" s="2" t="s">
        <v>288</v>
      </c>
      <c r="AJ243" s="2" t="s">
        <v>288</v>
      </c>
      <c r="AK243" s="2" t="s">
        <v>288</v>
      </c>
      <c r="AL243" s="6">
        <v>-0.13600000000000001</v>
      </c>
      <c r="AM243" s="2" t="s">
        <v>288</v>
      </c>
      <c r="AN243" s="5">
        <v>203157000000</v>
      </c>
      <c r="AO243" s="2">
        <v>0</v>
      </c>
      <c r="AP243" s="2">
        <v>0</v>
      </c>
      <c r="AQ243" s="5">
        <v>144690000000</v>
      </c>
      <c r="AR243" s="5">
        <v>1553000000</v>
      </c>
      <c r="AS243" s="5">
        <v>73000000</v>
      </c>
      <c r="AT243" s="2">
        <v>0</v>
      </c>
      <c r="AU243" s="2">
        <v>0</v>
      </c>
      <c r="AV243" s="5">
        <v>27824000000</v>
      </c>
      <c r="AW243" s="5">
        <v>6993000000</v>
      </c>
    </row>
    <row r="244" spans="1:51" hidden="1" x14ac:dyDescent="0.25">
      <c r="A244" s="2" t="str">
        <f>IFERROR(VLOOKUP(B244,carteira!A:A,1,0),"")</f>
        <v/>
      </c>
      <c r="B244" s="3" t="s">
        <v>2021</v>
      </c>
      <c r="C244" s="2">
        <v>25.26</v>
      </c>
      <c r="D244" s="4">
        <v>44698</v>
      </c>
      <c r="E244" s="2" t="s">
        <v>2022</v>
      </c>
      <c r="F244" s="2">
        <v>20.89</v>
      </c>
      <c r="G244" s="2" t="s">
        <v>57</v>
      </c>
      <c r="H244" s="2">
        <v>27.8</v>
      </c>
      <c r="I244" s="2" t="s">
        <v>58</v>
      </c>
      <c r="J244" s="5">
        <v>913455000</v>
      </c>
      <c r="K244" s="5">
        <v>247652000000</v>
      </c>
      <c r="L244" s="4">
        <v>44651</v>
      </c>
      <c r="M244" s="2" t="s">
        <v>288</v>
      </c>
      <c r="N244" s="5">
        <v>9804140000</v>
      </c>
      <c r="O244" s="2">
        <v>8.9</v>
      </c>
      <c r="P244" s="2">
        <v>2.84</v>
      </c>
      <c r="Q244" s="6">
        <v>5.8900000000000001E-2</v>
      </c>
      <c r="R244" s="2">
        <v>1.71</v>
      </c>
      <c r="S244" s="2">
        <v>14.76</v>
      </c>
      <c r="T244" s="6">
        <v>-0.04</v>
      </c>
      <c r="U244" s="2" t="s">
        <v>288</v>
      </c>
      <c r="V244" s="2" t="s">
        <v>288</v>
      </c>
      <c r="W244" s="6">
        <v>7.8399999999999997E-2</v>
      </c>
      <c r="X244" s="2" t="s">
        <v>288</v>
      </c>
      <c r="Y244" s="2" t="s">
        <v>288</v>
      </c>
      <c r="Z244" s="2" t="s">
        <v>288</v>
      </c>
      <c r="AA244" s="6">
        <v>0</v>
      </c>
      <c r="AB244" s="2" t="s">
        <v>288</v>
      </c>
      <c r="AC244" s="6">
        <v>0</v>
      </c>
      <c r="AD244" s="2" t="s">
        <v>288</v>
      </c>
      <c r="AE244" s="2" t="s">
        <v>288</v>
      </c>
      <c r="AF244" s="6">
        <v>2.5000000000000001E-2</v>
      </c>
      <c r="AG244" s="6">
        <v>0.192</v>
      </c>
      <c r="AH244" s="2" t="s">
        <v>288</v>
      </c>
      <c r="AI244" s="2" t="s">
        <v>288</v>
      </c>
      <c r="AJ244" s="2" t="s">
        <v>288</v>
      </c>
      <c r="AK244" s="2" t="s">
        <v>288</v>
      </c>
      <c r="AL244" s="6">
        <v>-0.13600000000000001</v>
      </c>
      <c r="AM244" s="2" t="s">
        <v>288</v>
      </c>
      <c r="AN244" s="5">
        <v>203157000000</v>
      </c>
      <c r="AO244" s="2">
        <v>0</v>
      </c>
      <c r="AP244" s="2">
        <v>0</v>
      </c>
      <c r="AQ244" s="5">
        <v>144690000000</v>
      </c>
      <c r="AR244" s="5">
        <v>1553000000</v>
      </c>
      <c r="AS244" s="5">
        <v>73000000</v>
      </c>
      <c r="AT244" s="2">
        <v>0</v>
      </c>
      <c r="AU244" s="2">
        <v>0</v>
      </c>
      <c r="AV244" s="5">
        <v>27824000000</v>
      </c>
      <c r="AW244" s="5">
        <v>6993000000</v>
      </c>
    </row>
    <row r="245" spans="1:51" hidden="1" x14ac:dyDescent="0.25">
      <c r="A245" s="2" t="str">
        <f>IFERROR(VLOOKUP(B245,carteira!A:A,1,0),"")</f>
        <v/>
      </c>
      <c r="B245" s="3" t="s">
        <v>2199</v>
      </c>
      <c r="C245" s="2">
        <v>24.83</v>
      </c>
      <c r="D245" s="4">
        <v>44698</v>
      </c>
      <c r="E245" s="2" t="s">
        <v>2200</v>
      </c>
      <c r="F245" s="2">
        <v>18.53</v>
      </c>
      <c r="G245" s="2" t="s">
        <v>57</v>
      </c>
      <c r="H245" s="2">
        <v>31.81</v>
      </c>
      <c r="I245" s="2" t="s">
        <v>58</v>
      </c>
      <c r="J245" s="5">
        <v>283598000</v>
      </c>
      <c r="K245" s="5">
        <v>95232300000</v>
      </c>
      <c r="L245" s="4">
        <v>44651</v>
      </c>
      <c r="M245" s="2" t="s">
        <v>288</v>
      </c>
      <c r="N245" s="5">
        <v>11506100000</v>
      </c>
      <c r="O245" s="2">
        <v>12.59</v>
      </c>
      <c r="P245" s="2">
        <v>1.97</v>
      </c>
      <c r="Q245" s="6">
        <v>7.5399999999999995E-2</v>
      </c>
      <c r="R245" s="2">
        <v>2.42</v>
      </c>
      <c r="S245" s="2">
        <v>10.25</v>
      </c>
      <c r="T245" s="6">
        <v>-1.0800000000000001E-2</v>
      </c>
      <c r="U245" s="2" t="s">
        <v>288</v>
      </c>
      <c r="V245" s="2" t="s">
        <v>288</v>
      </c>
      <c r="W245" s="6">
        <v>-0.13039999999999999</v>
      </c>
      <c r="X245" s="2" t="s">
        <v>288</v>
      </c>
      <c r="Y245" s="2" t="s">
        <v>288</v>
      </c>
      <c r="Z245" s="2" t="s">
        <v>288</v>
      </c>
      <c r="AA245" s="6">
        <v>0</v>
      </c>
      <c r="AB245" s="2" t="s">
        <v>288</v>
      </c>
      <c r="AC245" s="6">
        <v>0</v>
      </c>
      <c r="AD245" s="2" t="s">
        <v>288</v>
      </c>
      <c r="AE245" s="2" t="s">
        <v>288</v>
      </c>
      <c r="AF245" s="6">
        <v>1.4999999999999999E-2</v>
      </c>
      <c r="AG245" s="6">
        <v>0.192</v>
      </c>
      <c r="AH245" s="2" t="s">
        <v>288</v>
      </c>
      <c r="AI245" s="2" t="s">
        <v>288</v>
      </c>
      <c r="AJ245" s="2" t="s">
        <v>288</v>
      </c>
      <c r="AK245" s="2" t="s">
        <v>288</v>
      </c>
      <c r="AL245" s="6">
        <v>0.65700000000000003</v>
      </c>
      <c r="AM245" s="2" t="s">
        <v>288</v>
      </c>
      <c r="AN245" s="5">
        <v>327951000000</v>
      </c>
      <c r="AO245" s="5">
        <v>86970900000</v>
      </c>
      <c r="AP245" s="5">
        <v>58558500000</v>
      </c>
      <c r="AQ245" s="5">
        <v>39299500000</v>
      </c>
      <c r="AR245" s="5">
        <v>8165980000</v>
      </c>
      <c r="AS245" s="5">
        <v>2557590000</v>
      </c>
      <c r="AT245" s="5">
        <v>3305030000</v>
      </c>
      <c r="AU245" s="5">
        <v>662278000</v>
      </c>
      <c r="AV245" s="5">
        <v>7563470000</v>
      </c>
      <c r="AW245" s="5">
        <v>1942580000</v>
      </c>
    </row>
    <row r="246" spans="1:51" hidden="1" x14ac:dyDescent="0.25">
      <c r="A246" s="2" t="str">
        <f>IFERROR(VLOOKUP(B246,carteira!A:A,1,0),"")</f>
        <v/>
      </c>
      <c r="B246" s="3" t="s">
        <v>341</v>
      </c>
      <c r="C246" s="2">
        <v>13.41</v>
      </c>
      <c r="D246" s="4">
        <v>44698</v>
      </c>
      <c r="E246" s="2" t="s">
        <v>342</v>
      </c>
      <c r="F246" s="2">
        <v>9.84</v>
      </c>
      <c r="G246" s="2" t="s">
        <v>57</v>
      </c>
      <c r="H246" s="2">
        <v>21.08</v>
      </c>
      <c r="I246" s="2" t="s">
        <v>58</v>
      </c>
      <c r="J246" s="5">
        <v>116374</v>
      </c>
      <c r="K246" s="5">
        <v>154297000000</v>
      </c>
      <c r="L246" s="4">
        <v>44651</v>
      </c>
      <c r="M246" s="2" t="s">
        <v>288</v>
      </c>
      <c r="N246" s="5">
        <v>11506100000</v>
      </c>
      <c r="O246" s="2">
        <v>20.399999999999999</v>
      </c>
      <c r="P246" s="2">
        <v>0.66</v>
      </c>
      <c r="Q246" s="6">
        <v>3.7100000000000001E-2</v>
      </c>
      <c r="R246" s="2">
        <v>3.93</v>
      </c>
      <c r="S246" s="2">
        <v>3.42</v>
      </c>
      <c r="T246" s="6">
        <v>-2.9000000000000001E-2</v>
      </c>
      <c r="U246" s="2" t="s">
        <v>288</v>
      </c>
      <c r="V246" s="2" t="s">
        <v>288</v>
      </c>
      <c r="W246" s="6">
        <v>-0.1075</v>
      </c>
      <c r="X246" s="2" t="s">
        <v>288</v>
      </c>
      <c r="Y246" s="2" t="s">
        <v>288</v>
      </c>
      <c r="Z246" s="2" t="s">
        <v>288</v>
      </c>
      <c r="AA246" s="6">
        <v>0</v>
      </c>
      <c r="AB246" s="2" t="s">
        <v>288</v>
      </c>
      <c r="AC246" s="6">
        <v>0</v>
      </c>
      <c r="AD246" s="2" t="s">
        <v>288</v>
      </c>
      <c r="AE246" s="2" t="s">
        <v>288</v>
      </c>
      <c r="AF246" s="6">
        <v>0.01</v>
      </c>
      <c r="AG246" s="6">
        <v>0.192</v>
      </c>
      <c r="AH246" s="2" t="s">
        <v>288</v>
      </c>
      <c r="AI246" s="2" t="s">
        <v>288</v>
      </c>
      <c r="AJ246" s="2" t="s">
        <v>288</v>
      </c>
      <c r="AK246" s="2" t="s">
        <v>288</v>
      </c>
      <c r="AL246" s="6">
        <v>0.65700000000000003</v>
      </c>
      <c r="AM246" s="2" t="s">
        <v>288</v>
      </c>
      <c r="AN246" s="5">
        <v>327951000000</v>
      </c>
      <c r="AO246" s="5">
        <v>86970900000</v>
      </c>
      <c r="AP246" s="5">
        <v>58558500000</v>
      </c>
      <c r="AQ246" s="5">
        <v>39299500000</v>
      </c>
      <c r="AR246" s="5">
        <v>8165980000</v>
      </c>
      <c r="AS246" s="5">
        <v>2557590000</v>
      </c>
      <c r="AT246" s="5">
        <v>3305030000</v>
      </c>
      <c r="AU246" s="5">
        <v>662278000</v>
      </c>
      <c r="AV246" s="5">
        <v>7563470000</v>
      </c>
      <c r="AW246" s="5">
        <v>1942580000</v>
      </c>
    </row>
    <row r="247" spans="1:51" hidden="1" x14ac:dyDescent="0.25">
      <c r="A247" s="2" t="str">
        <f>IFERROR(VLOOKUP(B247,carteira!A:A,1,0),"")</f>
        <v/>
      </c>
      <c r="B247" s="3" t="s">
        <v>2347</v>
      </c>
      <c r="C247" s="2">
        <v>5.37</v>
      </c>
      <c r="D247" s="4">
        <v>44698</v>
      </c>
      <c r="E247" s="2" t="s">
        <v>2348</v>
      </c>
      <c r="F247" s="2">
        <v>4.3</v>
      </c>
      <c r="G247" s="2" t="s">
        <v>57</v>
      </c>
      <c r="H247" s="2">
        <v>7.96</v>
      </c>
      <c r="I247" s="2" t="s">
        <v>58</v>
      </c>
      <c r="J247" s="5">
        <v>66900</v>
      </c>
      <c r="K247" s="5">
        <v>61787900000</v>
      </c>
      <c r="L247" s="4">
        <v>44651</v>
      </c>
      <c r="M247" s="2" t="s">
        <v>288</v>
      </c>
      <c r="N247" s="5">
        <v>11506100000</v>
      </c>
      <c r="O247" s="2">
        <v>8.17</v>
      </c>
      <c r="P247" s="2">
        <v>0.66</v>
      </c>
      <c r="Q247" s="6">
        <v>6.7599999999999993E-2</v>
      </c>
      <c r="R247" s="2">
        <v>1.57</v>
      </c>
      <c r="S247" s="2">
        <v>3.42</v>
      </c>
      <c r="T247" s="6">
        <v>-1.0999999999999999E-2</v>
      </c>
      <c r="U247" s="2" t="s">
        <v>288</v>
      </c>
      <c r="V247" s="2" t="s">
        <v>288</v>
      </c>
      <c r="W247" s="6">
        <v>-0.2114</v>
      </c>
      <c r="X247" s="2" t="s">
        <v>288</v>
      </c>
      <c r="Y247" s="2" t="s">
        <v>288</v>
      </c>
      <c r="Z247" s="2" t="s">
        <v>288</v>
      </c>
      <c r="AA247" s="6">
        <v>0</v>
      </c>
      <c r="AB247" s="2" t="s">
        <v>288</v>
      </c>
      <c r="AC247" s="6">
        <v>0</v>
      </c>
      <c r="AD247" s="2" t="s">
        <v>288</v>
      </c>
      <c r="AE247" s="2" t="s">
        <v>288</v>
      </c>
      <c r="AF247" s="6">
        <v>2.4E-2</v>
      </c>
      <c r="AG247" s="6">
        <v>0.192</v>
      </c>
      <c r="AH247" s="2" t="s">
        <v>288</v>
      </c>
      <c r="AI247" s="2" t="s">
        <v>288</v>
      </c>
      <c r="AJ247" s="2" t="s">
        <v>288</v>
      </c>
      <c r="AK247" s="2" t="s">
        <v>288</v>
      </c>
      <c r="AL247" s="6">
        <v>0.65700000000000003</v>
      </c>
      <c r="AM247" s="2" t="s">
        <v>288</v>
      </c>
      <c r="AN247" s="5">
        <v>327951000000</v>
      </c>
      <c r="AO247" s="5">
        <v>86970900000</v>
      </c>
      <c r="AP247" s="5">
        <v>58558500000</v>
      </c>
      <c r="AQ247" s="5">
        <v>39299500000</v>
      </c>
      <c r="AR247" s="5">
        <v>8165980000</v>
      </c>
      <c r="AS247" s="5">
        <v>2557590000</v>
      </c>
      <c r="AT247" s="5">
        <v>3305030000</v>
      </c>
      <c r="AU247" s="5">
        <v>662278000</v>
      </c>
      <c r="AV247" s="5">
        <v>7563470000</v>
      </c>
      <c r="AW247" s="5">
        <v>1942580000</v>
      </c>
    </row>
    <row r="248" spans="1:51" x14ac:dyDescent="0.25">
      <c r="A248" s="2" t="str">
        <f>IFERROR(VLOOKUP(B248,carteira!A:A,1,0),"")</f>
        <v/>
      </c>
      <c r="B248" s="3" t="s">
        <v>426</v>
      </c>
      <c r="C248" s="2">
        <v>13.37</v>
      </c>
      <c r="D248" s="4">
        <v>44698</v>
      </c>
      <c r="E248" s="2" t="s">
        <v>427</v>
      </c>
      <c r="F248" s="2">
        <v>12.32</v>
      </c>
      <c r="G248" s="2" t="s">
        <v>43</v>
      </c>
      <c r="H248" s="2">
        <v>16.670000000000002</v>
      </c>
      <c r="I248" s="2" t="s">
        <v>44</v>
      </c>
      <c r="J248" s="5">
        <v>6854580</v>
      </c>
      <c r="K248" s="5">
        <v>1566170000</v>
      </c>
      <c r="L248" s="4">
        <v>44651</v>
      </c>
      <c r="M248" s="5">
        <v>1547620000</v>
      </c>
      <c r="N248" s="5">
        <v>117140000</v>
      </c>
      <c r="O248" s="2">
        <v>12.67</v>
      </c>
      <c r="P248" s="2">
        <v>1.06</v>
      </c>
      <c r="Q248" s="6">
        <v>2.5399999999999999E-2</v>
      </c>
      <c r="R248" s="2">
        <v>2.4300000000000002</v>
      </c>
      <c r="S248" s="2">
        <v>5.51</v>
      </c>
      <c r="T248" s="6">
        <v>4.2099999999999999E-2</v>
      </c>
      <c r="U248" s="2">
        <v>12.46</v>
      </c>
      <c r="V248" s="6">
        <v>0.14199999999999999</v>
      </c>
      <c r="W248" s="6">
        <v>-0.2054</v>
      </c>
      <c r="X248" s="2">
        <v>1.42</v>
      </c>
      <c r="Y248" s="6">
        <v>0.114</v>
      </c>
      <c r="Z248" s="2">
        <v>1.58</v>
      </c>
      <c r="AA248" s="6">
        <v>0.112</v>
      </c>
      <c r="AB248" s="2">
        <v>3.77</v>
      </c>
      <c r="AC248" s="6">
        <v>0.126</v>
      </c>
      <c r="AD248" s="2">
        <v>4.42</v>
      </c>
      <c r="AE248" s="6">
        <v>0.16400000000000001</v>
      </c>
      <c r="AF248" s="6">
        <v>3.0000000000000001E-3</v>
      </c>
      <c r="AG248" s="6">
        <v>0.191</v>
      </c>
      <c r="AH248" s="2">
        <v>12.12</v>
      </c>
      <c r="AI248" s="2">
        <v>2.44</v>
      </c>
      <c r="AJ248" s="2">
        <v>12.31</v>
      </c>
      <c r="AK248" s="2">
        <v>0.2</v>
      </c>
      <c r="AL248" s="6">
        <v>0.84</v>
      </c>
      <c r="AM248" s="2">
        <v>1.1100000000000001</v>
      </c>
      <c r="AN248" s="5">
        <v>994039000</v>
      </c>
      <c r="AO248" s="5">
        <v>130660000</v>
      </c>
      <c r="AP248" s="5">
        <v>149202000</v>
      </c>
      <c r="AQ248" s="5">
        <v>-18542000</v>
      </c>
      <c r="AR248" s="5">
        <v>702713000</v>
      </c>
      <c r="AS248" s="5">
        <v>645837000</v>
      </c>
      <c r="AT248" s="5">
        <v>1105410000</v>
      </c>
      <c r="AU248" s="5">
        <v>74506000</v>
      </c>
      <c r="AV248" s="5">
        <v>125715000</v>
      </c>
      <c r="AW248" s="5">
        <v>-17245000</v>
      </c>
      <c r="AX248" s="5">
        <v>123656000</v>
      </c>
      <c r="AY248" s="5">
        <v>-7001000</v>
      </c>
    </row>
    <row r="249" spans="1:51" hidden="1" x14ac:dyDescent="0.25">
      <c r="A249" s="2" t="str">
        <f>IFERROR(VLOOKUP(B249,carteira!A:A,1,0),"")</f>
        <v/>
      </c>
      <c r="B249" s="3" t="s">
        <v>2336</v>
      </c>
      <c r="C249" s="2">
        <v>20.190000000000001</v>
      </c>
      <c r="D249" s="4">
        <v>44356</v>
      </c>
      <c r="E249" s="2" t="s">
        <v>1035</v>
      </c>
      <c r="F249" s="2">
        <v>5.6</v>
      </c>
      <c r="G249" s="2" t="s">
        <v>77</v>
      </c>
      <c r="H249" s="2">
        <v>22.32</v>
      </c>
      <c r="I249" s="2" t="s">
        <v>1036</v>
      </c>
      <c r="J249" s="5">
        <v>395854</v>
      </c>
      <c r="K249" s="5">
        <v>300044000</v>
      </c>
      <c r="L249" s="4">
        <v>44286</v>
      </c>
      <c r="M249" s="5">
        <v>312521000</v>
      </c>
      <c r="N249" s="5">
        <v>14861000</v>
      </c>
      <c r="O249" s="2">
        <v>10.68</v>
      </c>
      <c r="P249" s="2">
        <v>1.89</v>
      </c>
      <c r="Q249" s="6">
        <v>5.3199999999999997E-2</v>
      </c>
      <c r="R249" s="2">
        <v>7.92</v>
      </c>
      <c r="S249" s="2">
        <v>2.5499999999999998</v>
      </c>
      <c r="T249" s="6">
        <v>0.34510000000000002</v>
      </c>
      <c r="U249" s="2" t="s">
        <v>2337</v>
      </c>
      <c r="V249" s="2" t="s">
        <v>1044</v>
      </c>
      <c r="W249" s="6">
        <v>2.8304999999999998</v>
      </c>
      <c r="X249" s="2" t="s">
        <v>415</v>
      </c>
      <c r="Y249" s="2" t="s">
        <v>308</v>
      </c>
      <c r="Z249" s="2" t="s">
        <v>1048</v>
      </c>
      <c r="AA249" s="2" t="s">
        <v>1108</v>
      </c>
      <c r="AB249" s="2" t="s">
        <v>2338</v>
      </c>
      <c r="AC249" s="6">
        <v>0.161</v>
      </c>
      <c r="AD249" s="2" t="s">
        <v>2339</v>
      </c>
      <c r="AE249" s="2" t="s">
        <v>1556</v>
      </c>
      <c r="AF249" s="6">
        <v>0</v>
      </c>
      <c r="AG249" s="2" t="s">
        <v>2340</v>
      </c>
      <c r="AH249" s="2" t="s">
        <v>2341</v>
      </c>
      <c r="AI249" s="2" t="s">
        <v>1076</v>
      </c>
      <c r="AJ249" s="2" t="s">
        <v>2342</v>
      </c>
      <c r="AK249" s="2" t="s">
        <v>944</v>
      </c>
      <c r="AL249" s="2" t="s">
        <v>485</v>
      </c>
      <c r="AM249" s="2" t="s">
        <v>1237</v>
      </c>
      <c r="AN249" s="5">
        <v>195427000</v>
      </c>
      <c r="AO249" s="5">
        <v>42624000</v>
      </c>
      <c r="AP249" s="5">
        <v>30147000</v>
      </c>
      <c r="AQ249" s="5">
        <v>12477000</v>
      </c>
      <c r="AR249" s="5">
        <v>104642000</v>
      </c>
      <c r="AS249" s="5">
        <v>37891000</v>
      </c>
      <c r="AT249" s="5">
        <v>550030000</v>
      </c>
      <c r="AU249" s="5">
        <v>176565000</v>
      </c>
      <c r="AV249" s="5">
        <v>31413000</v>
      </c>
      <c r="AW249" s="5">
        <v>11743000</v>
      </c>
      <c r="AX249" s="5">
        <v>28084000</v>
      </c>
      <c r="AY249" s="5">
        <v>11907000</v>
      </c>
    </row>
    <row r="250" spans="1:51" hidden="1" x14ac:dyDescent="0.25">
      <c r="A250" s="2" t="str">
        <f>IFERROR(VLOOKUP(B250,carteira!A:A,1,0),"")</f>
        <v/>
      </c>
      <c r="B250" s="3" t="s">
        <v>2351</v>
      </c>
      <c r="C250" s="2">
        <v>40</v>
      </c>
      <c r="D250" s="4">
        <v>44687</v>
      </c>
      <c r="E250" s="2" t="s">
        <v>2352</v>
      </c>
      <c r="F250" s="2">
        <v>21.8</v>
      </c>
      <c r="G250" s="2" t="s">
        <v>27</v>
      </c>
      <c r="H250" s="2">
        <v>40.020000000000003</v>
      </c>
      <c r="I250" s="2" t="s">
        <v>27</v>
      </c>
      <c r="J250" s="5">
        <v>30720</v>
      </c>
      <c r="K250" s="5">
        <v>2984480000</v>
      </c>
      <c r="L250" s="4">
        <v>44651</v>
      </c>
      <c r="M250" s="5">
        <v>8887480000</v>
      </c>
      <c r="N250" s="5">
        <v>74612000</v>
      </c>
      <c r="O250" s="2">
        <v>8.31</v>
      </c>
      <c r="P250" s="2">
        <v>4.8099999999999996</v>
      </c>
      <c r="Q250" s="6">
        <v>-2.0000000000000001E-4</v>
      </c>
      <c r="R250" s="2">
        <v>1.58</v>
      </c>
      <c r="S250" s="2">
        <v>25.34</v>
      </c>
      <c r="T250" s="6">
        <v>0.45689999999999997</v>
      </c>
      <c r="U250" s="2">
        <v>2.4900000000000002</v>
      </c>
      <c r="V250" s="6">
        <v>0.183</v>
      </c>
      <c r="W250" s="6">
        <v>0.66600000000000004</v>
      </c>
      <c r="X250" s="2">
        <v>0.35</v>
      </c>
      <c r="Y250" s="6">
        <v>0.13900000000000001</v>
      </c>
      <c r="Z250" s="2">
        <v>0.23</v>
      </c>
      <c r="AA250" s="6">
        <v>4.2000000000000003E-2</v>
      </c>
      <c r="AB250" s="2">
        <v>3.41</v>
      </c>
      <c r="AC250" s="6">
        <v>9.2999999999999999E-2</v>
      </c>
      <c r="AD250" s="2">
        <v>-0.42</v>
      </c>
      <c r="AE250" s="6">
        <v>0.104</v>
      </c>
      <c r="AF250" s="6">
        <v>0.13100000000000001</v>
      </c>
      <c r="AG250" s="6">
        <v>0.19</v>
      </c>
      <c r="AH250" s="2">
        <v>5.71</v>
      </c>
      <c r="AI250" s="2">
        <v>1.29</v>
      </c>
      <c r="AJ250" s="2">
        <v>7.42</v>
      </c>
      <c r="AK250" s="2">
        <v>3.41</v>
      </c>
      <c r="AL250" s="6">
        <v>0.11799999999999999</v>
      </c>
      <c r="AM250" s="2">
        <v>0.67</v>
      </c>
      <c r="AN250" s="5">
        <v>12912000000</v>
      </c>
      <c r="AO250" s="5">
        <v>6443000000</v>
      </c>
      <c r="AP250" s="5">
        <v>540000000</v>
      </c>
      <c r="AQ250" s="5">
        <v>5903000000</v>
      </c>
      <c r="AR250" s="5">
        <v>3938000000</v>
      </c>
      <c r="AS250" s="5">
        <v>1891000000</v>
      </c>
      <c r="AT250" s="5">
        <v>8643000000</v>
      </c>
      <c r="AU250" s="5">
        <v>2001000000</v>
      </c>
      <c r="AV250" s="5">
        <v>1198000000</v>
      </c>
      <c r="AW250" s="5">
        <v>336000000</v>
      </c>
      <c r="AX250" s="5">
        <v>359000000</v>
      </c>
      <c r="AY250" s="5">
        <v>83000000</v>
      </c>
    </row>
    <row r="251" spans="1:51" hidden="1" x14ac:dyDescent="0.25">
      <c r="A251" s="2" t="str">
        <f>IFERROR(VLOOKUP(B251,carteira!A:A,1,0),"")</f>
        <v/>
      </c>
      <c r="B251" s="3" t="s">
        <v>2383</v>
      </c>
      <c r="C251" s="2">
        <v>0</v>
      </c>
      <c r="D251" s="2" t="s">
        <v>288</v>
      </c>
      <c r="E251" s="2" t="s">
        <v>2384</v>
      </c>
      <c r="F251" s="2">
        <v>0</v>
      </c>
      <c r="G251" s="2" t="s">
        <v>27</v>
      </c>
      <c r="H251" s="2">
        <v>0</v>
      </c>
      <c r="I251" s="2" t="s">
        <v>27</v>
      </c>
      <c r="J251" s="2">
        <v>0</v>
      </c>
      <c r="K251" s="2">
        <v>0</v>
      </c>
      <c r="L251" s="4">
        <v>44651</v>
      </c>
      <c r="M251" s="2" t="s">
        <v>288</v>
      </c>
      <c r="N251" s="5">
        <v>164184000</v>
      </c>
      <c r="O251" s="2">
        <v>0</v>
      </c>
      <c r="P251" s="2">
        <v>0</v>
      </c>
      <c r="Q251" s="6">
        <v>0</v>
      </c>
      <c r="R251" s="2">
        <v>0</v>
      </c>
      <c r="S251" s="2">
        <v>0</v>
      </c>
      <c r="T251" s="6">
        <v>0</v>
      </c>
      <c r="U251" s="2" t="s">
        <v>9</v>
      </c>
      <c r="V251" s="2" t="s">
        <v>9</v>
      </c>
      <c r="W251" s="6">
        <v>0</v>
      </c>
      <c r="X251" s="2" t="s">
        <v>9</v>
      </c>
      <c r="Y251" s="2" t="s">
        <v>9</v>
      </c>
      <c r="Z251" s="2" t="s">
        <v>9</v>
      </c>
      <c r="AA251" s="2" t="s">
        <v>9</v>
      </c>
      <c r="AB251" s="2" t="s">
        <v>9</v>
      </c>
      <c r="AC251" s="6">
        <v>0</v>
      </c>
      <c r="AD251" s="2" t="s">
        <v>9</v>
      </c>
      <c r="AE251" s="2" t="s">
        <v>9</v>
      </c>
      <c r="AF251" s="6">
        <v>0</v>
      </c>
      <c r="AG251" s="2" t="s">
        <v>9</v>
      </c>
      <c r="AH251" s="2" t="s">
        <v>9</v>
      </c>
      <c r="AI251" s="2" t="s">
        <v>9</v>
      </c>
      <c r="AJ251" s="2" t="s">
        <v>9</v>
      </c>
      <c r="AK251" s="2" t="s">
        <v>9</v>
      </c>
      <c r="AL251" s="2" t="s">
        <v>644</v>
      </c>
      <c r="AM251" s="2" t="s">
        <v>9</v>
      </c>
      <c r="AN251" s="5">
        <v>7655940000</v>
      </c>
      <c r="AO251" s="5">
        <v>2108890000</v>
      </c>
      <c r="AP251" s="5">
        <v>820958000</v>
      </c>
      <c r="AQ251" s="5">
        <v>1287930000</v>
      </c>
      <c r="AR251" s="5">
        <v>2453000000</v>
      </c>
      <c r="AS251" s="5">
        <v>3190590000</v>
      </c>
      <c r="AT251" s="5">
        <v>5325290000</v>
      </c>
      <c r="AU251" s="5">
        <v>1046290000</v>
      </c>
      <c r="AV251" s="5">
        <v>1313130000</v>
      </c>
      <c r="AW251" s="5">
        <v>253119000</v>
      </c>
      <c r="AX251" s="2">
        <v>0</v>
      </c>
      <c r="AY251" s="2">
        <v>0</v>
      </c>
    </row>
    <row r="252" spans="1:51" hidden="1" x14ac:dyDescent="0.25">
      <c r="A252" s="2" t="str">
        <f>IFERROR(VLOOKUP(B252,carteira!A:A,1,0),"")</f>
        <v/>
      </c>
      <c r="B252" s="3" t="s">
        <v>2385</v>
      </c>
      <c r="C252" s="2">
        <v>0</v>
      </c>
      <c r="D252" s="2" t="s">
        <v>288</v>
      </c>
      <c r="E252" s="2" t="s">
        <v>2386</v>
      </c>
      <c r="F252" s="2">
        <v>0</v>
      </c>
      <c r="G252" s="2" t="s">
        <v>27</v>
      </c>
      <c r="H252" s="2">
        <v>0</v>
      </c>
      <c r="I252" s="2" t="s">
        <v>27</v>
      </c>
      <c r="J252" s="2">
        <v>0</v>
      </c>
      <c r="K252" s="2">
        <v>0</v>
      </c>
      <c r="L252" s="4">
        <v>44651</v>
      </c>
      <c r="M252" s="2" t="s">
        <v>288</v>
      </c>
      <c r="N252" s="5">
        <v>164184000</v>
      </c>
      <c r="O252" s="2">
        <v>0</v>
      </c>
      <c r="P252" s="2">
        <v>0</v>
      </c>
      <c r="Q252" s="6">
        <v>0</v>
      </c>
      <c r="R252" s="2">
        <v>0</v>
      </c>
      <c r="S252" s="2">
        <v>0</v>
      </c>
      <c r="T252" s="6">
        <v>0</v>
      </c>
      <c r="U252" s="2" t="s">
        <v>9</v>
      </c>
      <c r="V252" s="2" t="s">
        <v>9</v>
      </c>
      <c r="W252" s="6">
        <v>0</v>
      </c>
      <c r="X252" s="2" t="s">
        <v>9</v>
      </c>
      <c r="Y252" s="2" t="s">
        <v>9</v>
      </c>
      <c r="Z252" s="2" t="s">
        <v>9</v>
      </c>
      <c r="AA252" s="2" t="s">
        <v>9</v>
      </c>
      <c r="AB252" s="2" t="s">
        <v>9</v>
      </c>
      <c r="AC252" s="6">
        <v>0</v>
      </c>
      <c r="AD252" s="2" t="s">
        <v>9</v>
      </c>
      <c r="AE252" s="2" t="s">
        <v>9</v>
      </c>
      <c r="AF252" s="6">
        <v>0</v>
      </c>
      <c r="AG252" s="2" t="s">
        <v>9</v>
      </c>
      <c r="AH252" s="2" t="s">
        <v>9</v>
      </c>
      <c r="AI252" s="2" t="s">
        <v>9</v>
      </c>
      <c r="AJ252" s="2" t="s">
        <v>9</v>
      </c>
      <c r="AK252" s="2" t="s">
        <v>9</v>
      </c>
      <c r="AL252" s="2" t="s">
        <v>644</v>
      </c>
      <c r="AM252" s="2" t="s">
        <v>9</v>
      </c>
      <c r="AN252" s="5">
        <v>7655940000</v>
      </c>
      <c r="AO252" s="5">
        <v>2108890000</v>
      </c>
      <c r="AP252" s="5">
        <v>820958000</v>
      </c>
      <c r="AQ252" s="5">
        <v>1287930000</v>
      </c>
      <c r="AR252" s="5">
        <v>2453000000</v>
      </c>
      <c r="AS252" s="5">
        <v>3190590000</v>
      </c>
      <c r="AT252" s="5">
        <v>5325290000</v>
      </c>
      <c r="AU252" s="5">
        <v>1046290000</v>
      </c>
      <c r="AV252" s="5">
        <v>1313130000</v>
      </c>
      <c r="AW252" s="5">
        <v>253119000</v>
      </c>
      <c r="AX252" s="2">
        <v>0</v>
      </c>
      <c r="AY252" s="2">
        <v>0</v>
      </c>
    </row>
    <row r="253" spans="1:51" hidden="1" x14ac:dyDescent="0.25">
      <c r="A253" s="2" t="str">
        <f>IFERROR(VLOOKUP(B253,carteira!A:A,1,0),"")</f>
        <v/>
      </c>
      <c r="B253" s="3" t="s">
        <v>2240</v>
      </c>
      <c r="C253" s="2">
        <v>40.1</v>
      </c>
      <c r="D253" s="4">
        <v>44698</v>
      </c>
      <c r="E253" s="2" t="s">
        <v>2241</v>
      </c>
      <c r="F253" s="2">
        <v>21.6</v>
      </c>
      <c r="G253" s="2" t="s">
        <v>27</v>
      </c>
      <c r="H253" s="2">
        <v>41.9</v>
      </c>
      <c r="I253" s="2" t="s">
        <v>27</v>
      </c>
      <c r="J253" s="5">
        <v>15878</v>
      </c>
      <c r="K253" s="5">
        <v>2991940000</v>
      </c>
      <c r="L253" s="4">
        <v>44651</v>
      </c>
      <c r="M253" s="5">
        <v>8894940000</v>
      </c>
      <c r="N253" s="5">
        <v>74612000</v>
      </c>
      <c r="O253" s="2">
        <v>8.33</v>
      </c>
      <c r="P253" s="2">
        <v>4.8099999999999996</v>
      </c>
      <c r="Q253" s="6">
        <v>2.2000000000000001E-3</v>
      </c>
      <c r="R253" s="2">
        <v>1.58</v>
      </c>
      <c r="S253" s="2">
        <v>25.34</v>
      </c>
      <c r="T253" s="6">
        <v>0.52049999999999996</v>
      </c>
      <c r="U253" s="2">
        <v>2.5</v>
      </c>
      <c r="V253" s="6">
        <v>0.183</v>
      </c>
      <c r="W253" s="6">
        <v>0.81159999999999999</v>
      </c>
      <c r="X253" s="2">
        <v>0.35</v>
      </c>
      <c r="Y253" s="6">
        <v>0.13900000000000001</v>
      </c>
      <c r="Z253" s="2">
        <v>0.23</v>
      </c>
      <c r="AA253" s="6">
        <v>4.2000000000000003E-2</v>
      </c>
      <c r="AB253" s="2">
        <v>3.42</v>
      </c>
      <c r="AC253" s="6">
        <v>9.2999999999999999E-2</v>
      </c>
      <c r="AD253" s="2">
        <v>-0.42</v>
      </c>
      <c r="AE253" s="6">
        <v>0.104</v>
      </c>
      <c r="AF253" s="6">
        <v>0.11899999999999999</v>
      </c>
      <c r="AG253" s="6">
        <v>0.19</v>
      </c>
      <c r="AH253" s="2">
        <v>5.71</v>
      </c>
      <c r="AI253" s="2">
        <v>1.29</v>
      </c>
      <c r="AJ253" s="2">
        <v>7.42</v>
      </c>
      <c r="AK253" s="2">
        <v>3.41</v>
      </c>
      <c r="AL253" s="6">
        <v>0.11799999999999999</v>
      </c>
      <c r="AM253" s="2">
        <v>0.67</v>
      </c>
      <c r="AN253" s="5">
        <v>12912000000</v>
      </c>
      <c r="AO253" s="5">
        <v>6443000000</v>
      </c>
      <c r="AP253" s="5">
        <v>540000000</v>
      </c>
      <c r="AQ253" s="5">
        <v>5903000000</v>
      </c>
      <c r="AR253" s="5">
        <v>3938000000</v>
      </c>
      <c r="AS253" s="5">
        <v>1891000000</v>
      </c>
      <c r="AT253" s="5">
        <v>8643000000</v>
      </c>
      <c r="AU253" s="5">
        <v>2001000000</v>
      </c>
      <c r="AV253" s="5">
        <v>1198000000</v>
      </c>
      <c r="AW253" s="5">
        <v>336000000</v>
      </c>
      <c r="AX253" s="5">
        <v>359000000</v>
      </c>
      <c r="AY253" s="5">
        <v>83000000</v>
      </c>
    </row>
    <row r="254" spans="1:51" hidden="1" x14ac:dyDescent="0.25">
      <c r="A254" s="2" t="str">
        <f>IFERROR(VLOOKUP(B254,carteira!A:A,1,0),"")</f>
        <v/>
      </c>
      <c r="B254" s="3" t="s">
        <v>2387</v>
      </c>
      <c r="C254" s="2">
        <v>7</v>
      </c>
      <c r="D254" s="4">
        <v>44657</v>
      </c>
      <c r="E254" s="2" t="s">
        <v>2388</v>
      </c>
      <c r="F254" s="2">
        <v>5.46</v>
      </c>
      <c r="G254" s="2" t="s">
        <v>27</v>
      </c>
      <c r="H254" s="2">
        <v>9.3699999999999992</v>
      </c>
      <c r="I254" s="2" t="s">
        <v>27</v>
      </c>
      <c r="J254" s="2">
        <v>564</v>
      </c>
      <c r="K254" s="5">
        <v>15463500000</v>
      </c>
      <c r="L254" s="4">
        <v>44651</v>
      </c>
      <c r="M254" s="5">
        <v>17926700000</v>
      </c>
      <c r="N254" s="5">
        <v>2209070000</v>
      </c>
      <c r="O254" s="2">
        <v>12.71</v>
      </c>
      <c r="P254" s="2">
        <v>0.55000000000000004</v>
      </c>
      <c r="Q254" s="6">
        <v>0</v>
      </c>
      <c r="R254" s="2">
        <v>4.21</v>
      </c>
      <c r="S254" s="2">
        <v>1.66</v>
      </c>
      <c r="T254" s="6">
        <v>0</v>
      </c>
      <c r="U254" s="2" t="s">
        <v>2389</v>
      </c>
      <c r="V254" s="2" t="s">
        <v>732</v>
      </c>
      <c r="W254" s="6">
        <v>0.31730000000000003</v>
      </c>
      <c r="X254" s="2" t="s">
        <v>1548</v>
      </c>
      <c r="Y254" s="2" t="s">
        <v>617</v>
      </c>
      <c r="Z254" s="2" t="s">
        <v>1071</v>
      </c>
      <c r="AA254" s="2" t="s">
        <v>752</v>
      </c>
      <c r="AB254" s="2" t="s">
        <v>663</v>
      </c>
      <c r="AC254" s="6">
        <v>0.17699999999999999</v>
      </c>
      <c r="AD254" s="2" t="s">
        <v>2390</v>
      </c>
      <c r="AE254" s="2" t="s">
        <v>1094</v>
      </c>
      <c r="AF254" s="6">
        <v>6.3E-2</v>
      </c>
      <c r="AG254" s="2" t="s">
        <v>1095</v>
      </c>
      <c r="AH254" s="2" t="s">
        <v>2256</v>
      </c>
      <c r="AI254" s="2" t="s">
        <v>584</v>
      </c>
      <c r="AJ254" s="2" t="s">
        <v>636</v>
      </c>
      <c r="AK254" s="2" t="s">
        <v>53</v>
      </c>
      <c r="AL254" s="2" t="s">
        <v>313</v>
      </c>
      <c r="AM254" s="2" t="s">
        <v>691</v>
      </c>
      <c r="AN254" s="5">
        <v>12061600000</v>
      </c>
      <c r="AO254" s="5">
        <v>4186920000</v>
      </c>
      <c r="AP254" s="5">
        <v>1723780000</v>
      </c>
      <c r="AQ254" s="5">
        <v>2463140000</v>
      </c>
      <c r="AR254" s="5">
        <v>4572620000</v>
      </c>
      <c r="AS254" s="5">
        <v>3676940000</v>
      </c>
      <c r="AT254" s="5">
        <v>8455520000</v>
      </c>
      <c r="AU254" s="5">
        <v>1870700000</v>
      </c>
      <c r="AV254" s="5">
        <v>2131710000</v>
      </c>
      <c r="AW254" s="5">
        <v>558816000</v>
      </c>
      <c r="AX254" s="5">
        <v>1216330000</v>
      </c>
      <c r="AY254" s="5">
        <v>314804000</v>
      </c>
    </row>
    <row r="255" spans="1:51" hidden="1" x14ac:dyDescent="0.25">
      <c r="A255" s="2" t="str">
        <f>IFERROR(VLOOKUP(B255,carteira!A:A,1,0),"")</f>
        <v/>
      </c>
      <c r="B255" s="3" t="s">
        <v>2391</v>
      </c>
      <c r="C255" s="2">
        <v>10.69</v>
      </c>
      <c r="D255" s="4">
        <v>44627</v>
      </c>
      <c r="E255" s="2" t="s">
        <v>2392</v>
      </c>
      <c r="F255" s="2">
        <v>10.69</v>
      </c>
      <c r="G255" s="2" t="s">
        <v>27</v>
      </c>
      <c r="H255" s="2">
        <v>10.69</v>
      </c>
      <c r="I255" s="2" t="s">
        <v>27</v>
      </c>
      <c r="J255" s="2">
        <v>0</v>
      </c>
      <c r="K255" s="5">
        <v>23615000000</v>
      </c>
      <c r="L255" s="4">
        <v>44651</v>
      </c>
      <c r="M255" s="5">
        <v>26078100000</v>
      </c>
      <c r="N255" s="5">
        <v>2209070000</v>
      </c>
      <c r="O255" s="2">
        <v>19.420000000000002</v>
      </c>
      <c r="P255" s="2">
        <v>0.55000000000000004</v>
      </c>
      <c r="Q255" s="6">
        <v>0</v>
      </c>
      <c r="R255" s="2">
        <v>6.42</v>
      </c>
      <c r="S255" s="2">
        <v>1.66</v>
      </c>
      <c r="T255" s="6">
        <v>0</v>
      </c>
      <c r="U255" s="2" t="s">
        <v>1468</v>
      </c>
      <c r="V255" s="2" t="s">
        <v>732</v>
      </c>
      <c r="W255" s="6">
        <v>0</v>
      </c>
      <c r="X255" s="2" t="s">
        <v>1059</v>
      </c>
      <c r="Y255" s="2" t="s">
        <v>617</v>
      </c>
      <c r="Z255" s="2" t="s">
        <v>1090</v>
      </c>
      <c r="AA255" s="2" t="s">
        <v>752</v>
      </c>
      <c r="AB255" s="2" t="s">
        <v>2030</v>
      </c>
      <c r="AC255" s="6">
        <v>0.17699999999999999</v>
      </c>
      <c r="AD255" s="2" t="s">
        <v>2393</v>
      </c>
      <c r="AE255" s="2" t="s">
        <v>1094</v>
      </c>
      <c r="AF255" s="6">
        <v>4.1000000000000002E-2</v>
      </c>
      <c r="AG255" s="2" t="s">
        <v>1095</v>
      </c>
      <c r="AH255" s="2" t="s">
        <v>1506</v>
      </c>
      <c r="AI255" s="2" t="s">
        <v>584</v>
      </c>
      <c r="AJ255" s="2" t="s">
        <v>2394</v>
      </c>
      <c r="AK255" s="2" t="s">
        <v>53</v>
      </c>
      <c r="AL255" s="2" t="s">
        <v>313</v>
      </c>
      <c r="AM255" s="2" t="s">
        <v>691</v>
      </c>
      <c r="AN255" s="5">
        <v>12061600000</v>
      </c>
      <c r="AO255" s="5">
        <v>4186920000</v>
      </c>
      <c r="AP255" s="5">
        <v>1723780000</v>
      </c>
      <c r="AQ255" s="5">
        <v>2463140000</v>
      </c>
      <c r="AR255" s="5">
        <v>4572620000</v>
      </c>
      <c r="AS255" s="5">
        <v>3676940000</v>
      </c>
      <c r="AT255" s="5">
        <v>8455520000</v>
      </c>
      <c r="AU255" s="5">
        <v>1870700000</v>
      </c>
      <c r="AV255" s="5">
        <v>2131710000</v>
      </c>
      <c r="AW255" s="5">
        <v>558816000</v>
      </c>
      <c r="AX255" s="5">
        <v>1216330000</v>
      </c>
      <c r="AY255" s="5">
        <v>314804000</v>
      </c>
    </row>
    <row r="256" spans="1:51" hidden="1" x14ac:dyDescent="0.25">
      <c r="A256" s="2" t="str">
        <f>IFERROR(VLOOKUP(B256,carteira!A:A,1,0),"")</f>
        <v/>
      </c>
      <c r="B256" s="3" t="s">
        <v>2395</v>
      </c>
      <c r="C256" s="2">
        <v>6.62</v>
      </c>
      <c r="D256" s="4">
        <v>44649</v>
      </c>
      <c r="E256" s="2" t="s">
        <v>2396</v>
      </c>
      <c r="F256" s="2">
        <v>4.47</v>
      </c>
      <c r="G256" s="2" t="s">
        <v>27</v>
      </c>
      <c r="H256" s="2">
        <v>9.3800000000000008</v>
      </c>
      <c r="I256" s="2" t="s">
        <v>27</v>
      </c>
      <c r="J256" s="2">
        <v>16</v>
      </c>
      <c r="K256" s="5">
        <v>14624100000</v>
      </c>
      <c r="L256" s="4">
        <v>44651</v>
      </c>
      <c r="M256" s="5">
        <v>17087200000</v>
      </c>
      <c r="N256" s="5">
        <v>2209070000</v>
      </c>
      <c r="O256" s="2">
        <v>12.02</v>
      </c>
      <c r="P256" s="2">
        <v>0.55000000000000004</v>
      </c>
      <c r="Q256" s="6">
        <v>0</v>
      </c>
      <c r="R256" s="2">
        <v>3.98</v>
      </c>
      <c r="S256" s="2">
        <v>1.66</v>
      </c>
      <c r="T256" s="6">
        <v>0</v>
      </c>
      <c r="U256" s="2" t="s">
        <v>1606</v>
      </c>
      <c r="V256" s="2" t="s">
        <v>732</v>
      </c>
      <c r="W256" s="6">
        <v>0.3669</v>
      </c>
      <c r="X256" s="2" t="s">
        <v>1316</v>
      </c>
      <c r="Y256" s="2" t="s">
        <v>617</v>
      </c>
      <c r="Z256" s="2" t="s">
        <v>469</v>
      </c>
      <c r="AA256" s="2" t="s">
        <v>752</v>
      </c>
      <c r="AB256" s="2" t="s">
        <v>2397</v>
      </c>
      <c r="AC256" s="6">
        <v>0.17699999999999999</v>
      </c>
      <c r="AD256" s="2" t="s">
        <v>2398</v>
      </c>
      <c r="AE256" s="2" t="s">
        <v>1094</v>
      </c>
      <c r="AF256" s="6">
        <v>6.6000000000000003E-2</v>
      </c>
      <c r="AG256" s="2" t="s">
        <v>1095</v>
      </c>
      <c r="AH256" s="2" t="s">
        <v>1238</v>
      </c>
      <c r="AI256" s="2" t="s">
        <v>584</v>
      </c>
      <c r="AJ256" s="2" t="s">
        <v>2399</v>
      </c>
      <c r="AK256" s="2" t="s">
        <v>53</v>
      </c>
      <c r="AL256" s="2" t="s">
        <v>313</v>
      </c>
      <c r="AM256" s="2" t="s">
        <v>691</v>
      </c>
      <c r="AN256" s="5">
        <v>12061600000</v>
      </c>
      <c r="AO256" s="5">
        <v>4186920000</v>
      </c>
      <c r="AP256" s="5">
        <v>1723780000</v>
      </c>
      <c r="AQ256" s="5">
        <v>2463140000</v>
      </c>
      <c r="AR256" s="5">
        <v>4572620000</v>
      </c>
      <c r="AS256" s="5">
        <v>3676940000</v>
      </c>
      <c r="AT256" s="5">
        <v>8455520000</v>
      </c>
      <c r="AU256" s="5">
        <v>1870700000</v>
      </c>
      <c r="AV256" s="5">
        <v>2131710000</v>
      </c>
      <c r="AW256" s="5">
        <v>558816000</v>
      </c>
      <c r="AX256" s="5">
        <v>1216330000</v>
      </c>
      <c r="AY256" s="5">
        <v>314804000</v>
      </c>
    </row>
    <row r="257" spans="1:51" hidden="1" x14ac:dyDescent="0.25">
      <c r="A257" s="2" t="str">
        <f>IFERROR(VLOOKUP(B257,carteira!A:A,1,0),"")</f>
        <v/>
      </c>
      <c r="B257" s="3" t="s">
        <v>1233</v>
      </c>
      <c r="C257" s="2">
        <v>27.91</v>
      </c>
      <c r="D257" s="4">
        <v>44698</v>
      </c>
      <c r="E257" s="2" t="s">
        <v>1234</v>
      </c>
      <c r="F257" s="2">
        <v>23.36</v>
      </c>
      <c r="G257" s="2" t="s">
        <v>1235</v>
      </c>
      <c r="H257" s="2">
        <v>34.49</v>
      </c>
      <c r="I257" s="2" t="s">
        <v>1235</v>
      </c>
      <c r="J257" s="5">
        <v>49133200</v>
      </c>
      <c r="K257" s="5">
        <v>9143630000</v>
      </c>
      <c r="L257" s="4">
        <v>44651</v>
      </c>
      <c r="M257" s="5">
        <v>8895610000</v>
      </c>
      <c r="N257" s="5">
        <v>327611000</v>
      </c>
      <c r="O257" s="2">
        <v>24.45</v>
      </c>
      <c r="P257" s="2">
        <v>1.1399999999999999</v>
      </c>
      <c r="Q257" s="6">
        <v>-1.03E-2</v>
      </c>
      <c r="R257" s="2">
        <v>4.63</v>
      </c>
      <c r="S257" s="2">
        <v>6.03</v>
      </c>
      <c r="T257" s="6">
        <v>-6.9699999999999998E-2</v>
      </c>
      <c r="U257" s="2">
        <v>24.1</v>
      </c>
      <c r="V257" s="6">
        <v>0.29299999999999998</v>
      </c>
      <c r="W257" s="6">
        <v>0.12809999999999999</v>
      </c>
      <c r="X257" s="2">
        <v>2.81</v>
      </c>
      <c r="Y257" s="6">
        <v>0.11600000000000001</v>
      </c>
      <c r="Z257" s="2">
        <v>2.73</v>
      </c>
      <c r="AA257" s="6">
        <v>0.114</v>
      </c>
      <c r="AB257" s="2">
        <v>5.42</v>
      </c>
      <c r="AC257" s="6">
        <v>0.113</v>
      </c>
      <c r="AD257" s="2">
        <v>6.8</v>
      </c>
      <c r="AE257" s="6">
        <v>0.187</v>
      </c>
      <c r="AF257" s="6">
        <v>1.2E-2</v>
      </c>
      <c r="AG257" s="6">
        <v>0.189</v>
      </c>
      <c r="AH257" s="2">
        <v>20.77</v>
      </c>
      <c r="AI257" s="2">
        <v>2.66</v>
      </c>
      <c r="AJ257" s="2">
        <v>23.45</v>
      </c>
      <c r="AK257" s="2">
        <v>0.21</v>
      </c>
      <c r="AL257" s="6">
        <v>0.36599999999999999</v>
      </c>
      <c r="AM257" s="2">
        <v>0.97</v>
      </c>
      <c r="AN257" s="5">
        <v>3351750000</v>
      </c>
      <c r="AO257" s="5">
        <v>416165000</v>
      </c>
      <c r="AP257" s="5">
        <v>664178000</v>
      </c>
      <c r="AQ257" s="5">
        <v>-248013000</v>
      </c>
      <c r="AR257" s="5">
        <v>2702000000</v>
      </c>
      <c r="AS257" s="5">
        <v>1975710000</v>
      </c>
      <c r="AT257" s="5">
        <v>3256910000</v>
      </c>
      <c r="AU257" s="5">
        <v>866198000</v>
      </c>
      <c r="AV257" s="5">
        <v>379401000</v>
      </c>
      <c r="AW257" s="5">
        <v>95216000</v>
      </c>
      <c r="AX257" s="5">
        <v>373911000</v>
      </c>
      <c r="AY257" s="5">
        <v>99175000</v>
      </c>
    </row>
    <row r="258" spans="1:51" hidden="1" x14ac:dyDescent="0.25">
      <c r="A258" s="2" t="str">
        <f>IFERROR(VLOOKUP(B258,carteira!A:A,1,0),"")</f>
        <v/>
      </c>
      <c r="B258" s="3" t="s">
        <v>1001</v>
      </c>
      <c r="C258" s="2">
        <v>172</v>
      </c>
      <c r="D258" s="4">
        <v>38545</v>
      </c>
      <c r="E258" s="2" t="s">
        <v>1002</v>
      </c>
      <c r="F258" s="2">
        <v>0</v>
      </c>
      <c r="G258" s="2" t="s">
        <v>27</v>
      </c>
      <c r="H258" s="2">
        <v>0</v>
      </c>
      <c r="I258" s="2" t="s">
        <v>27</v>
      </c>
      <c r="J258" s="2">
        <v>0</v>
      </c>
      <c r="K258" s="5">
        <v>1010670000</v>
      </c>
      <c r="L258" s="4">
        <v>44651</v>
      </c>
      <c r="M258" s="5">
        <v>2885470000</v>
      </c>
      <c r="N258" s="5">
        <v>5876000</v>
      </c>
      <c r="O258" s="2">
        <v>1.99</v>
      </c>
      <c r="P258" s="2">
        <v>86.39</v>
      </c>
      <c r="Q258" s="6">
        <v>0</v>
      </c>
      <c r="R258" s="2">
        <v>0.66</v>
      </c>
      <c r="S258" s="2">
        <v>260.24</v>
      </c>
      <c r="T258" s="6">
        <v>0</v>
      </c>
      <c r="U258" s="2" t="s">
        <v>431</v>
      </c>
      <c r="V258" s="2" t="s">
        <v>544</v>
      </c>
      <c r="W258" s="6">
        <v>0</v>
      </c>
      <c r="X258" s="2" t="s">
        <v>135</v>
      </c>
      <c r="Y258" s="2" t="s">
        <v>1003</v>
      </c>
      <c r="Z258" s="2" t="s">
        <v>716</v>
      </c>
      <c r="AA258" s="2" t="s">
        <v>351</v>
      </c>
      <c r="AB258" s="2" t="s">
        <v>516</v>
      </c>
      <c r="AC258" s="6">
        <v>0.13800000000000001</v>
      </c>
      <c r="AD258" s="2" t="s">
        <v>1004</v>
      </c>
      <c r="AE258" s="2" t="s">
        <v>1005</v>
      </c>
      <c r="AF258" s="6">
        <v>0</v>
      </c>
      <c r="AG258" s="2" t="s">
        <v>420</v>
      </c>
      <c r="AH258" s="2" t="s">
        <v>1006</v>
      </c>
      <c r="AI258" s="2" t="s">
        <v>723</v>
      </c>
      <c r="AJ258" s="2" t="s">
        <v>1007</v>
      </c>
      <c r="AK258" s="2" t="s">
        <v>1008</v>
      </c>
      <c r="AL258" s="2" t="s">
        <v>295</v>
      </c>
      <c r="AM258" s="2" t="s">
        <v>126</v>
      </c>
      <c r="AN258" s="5">
        <v>6613020000</v>
      </c>
      <c r="AO258" s="5">
        <v>2388260000</v>
      </c>
      <c r="AP258" s="5">
        <v>513455000</v>
      </c>
      <c r="AQ258" s="5">
        <v>1874800000</v>
      </c>
      <c r="AR258" s="5">
        <v>2339860000</v>
      </c>
      <c r="AS258" s="5">
        <v>1529170000</v>
      </c>
      <c r="AT258" s="5">
        <v>5468900000</v>
      </c>
      <c r="AU258" s="5">
        <v>1314580000</v>
      </c>
      <c r="AV258" s="5">
        <v>913378000</v>
      </c>
      <c r="AW258" s="5">
        <v>328968000</v>
      </c>
      <c r="AX258" s="5">
        <v>507615000</v>
      </c>
      <c r="AY258" s="5">
        <v>171353000</v>
      </c>
    </row>
    <row r="259" spans="1:51" x14ac:dyDescent="0.25">
      <c r="A259" s="2" t="str">
        <f>IFERROR(VLOOKUP(B259,carteira!A:A,1,0),"")</f>
        <v/>
      </c>
      <c r="B259" s="3" t="s">
        <v>1102</v>
      </c>
      <c r="C259" s="2">
        <v>15.99</v>
      </c>
      <c r="D259" s="4">
        <v>44698</v>
      </c>
      <c r="E259" s="2" t="s">
        <v>1103</v>
      </c>
      <c r="F259" s="2">
        <v>11.89</v>
      </c>
      <c r="G259" s="2" t="s">
        <v>738</v>
      </c>
      <c r="H259" s="2">
        <v>22.91</v>
      </c>
      <c r="I259" s="2" t="s">
        <v>941</v>
      </c>
      <c r="J259" s="5">
        <v>58787</v>
      </c>
      <c r="K259" s="5">
        <v>1480980000</v>
      </c>
      <c r="L259" s="4">
        <v>44651</v>
      </c>
      <c r="M259" s="5">
        <v>1901250000</v>
      </c>
      <c r="N259" s="5">
        <v>92619000</v>
      </c>
      <c r="O259" s="2">
        <v>2.88</v>
      </c>
      <c r="P259" s="2">
        <v>5.54</v>
      </c>
      <c r="Q259" s="6">
        <v>2.76E-2</v>
      </c>
      <c r="R259" s="2">
        <v>0.75</v>
      </c>
      <c r="S259" s="2">
        <v>21.19</v>
      </c>
      <c r="T259" s="6">
        <v>3.56E-2</v>
      </c>
      <c r="U259" s="2">
        <v>2.89</v>
      </c>
      <c r="V259" s="6">
        <v>0.35399999999999998</v>
      </c>
      <c r="W259" s="6">
        <v>-0.29899999999999999</v>
      </c>
      <c r="X259" s="2">
        <v>0.59</v>
      </c>
      <c r="Y259" s="6">
        <v>0.20300000000000001</v>
      </c>
      <c r="Z259" s="2">
        <v>0.43</v>
      </c>
      <c r="AA259" s="6">
        <v>0.17899999999999999</v>
      </c>
      <c r="AB259" s="2">
        <v>3.28</v>
      </c>
      <c r="AC259" s="6">
        <v>0.14799999999999999</v>
      </c>
      <c r="AD259" s="2">
        <v>-4.96</v>
      </c>
      <c r="AE259" s="6">
        <v>0.16300000000000001</v>
      </c>
      <c r="AF259" s="6">
        <v>1.6E-2</v>
      </c>
      <c r="AG259" s="6">
        <v>0.26200000000000001</v>
      </c>
      <c r="AH259" s="2">
        <v>2.89</v>
      </c>
      <c r="AI259" s="2">
        <v>1.62</v>
      </c>
      <c r="AJ259" s="2">
        <v>3.72</v>
      </c>
      <c r="AK259" s="2">
        <v>0.25</v>
      </c>
      <c r="AL259" s="6">
        <v>0.20200000000000001</v>
      </c>
      <c r="AM259" s="2">
        <v>0.73</v>
      </c>
      <c r="AN259" s="5">
        <v>3446360000</v>
      </c>
      <c r="AO259" s="5">
        <v>492198000</v>
      </c>
      <c r="AP259" s="5">
        <v>71930000</v>
      </c>
      <c r="AQ259" s="5">
        <v>420268000</v>
      </c>
      <c r="AR259" s="5">
        <v>1184970000</v>
      </c>
      <c r="AS259" s="5">
        <v>1962860000</v>
      </c>
      <c r="AT259" s="5">
        <v>2517720000</v>
      </c>
      <c r="AU259" s="5">
        <v>597794000</v>
      </c>
      <c r="AV259" s="5">
        <v>511586000</v>
      </c>
      <c r="AW259" s="5">
        <v>113085000</v>
      </c>
      <c r="AX259" s="5">
        <v>513344000</v>
      </c>
      <c r="AY259" s="5">
        <v>85373000</v>
      </c>
    </row>
    <row r="260" spans="1:51" hidden="1" x14ac:dyDescent="0.25">
      <c r="A260" s="2" t="str">
        <f>IFERROR(VLOOKUP(B260,carteira!A:A,1,0),"")</f>
        <v/>
      </c>
      <c r="B260" s="3" t="s">
        <v>1353</v>
      </c>
      <c r="C260" s="2">
        <v>40</v>
      </c>
      <c r="D260" s="4">
        <v>44389</v>
      </c>
      <c r="E260" s="2" t="s">
        <v>1354</v>
      </c>
      <c r="F260" s="2">
        <v>40</v>
      </c>
      <c r="G260" s="2" t="s">
        <v>393</v>
      </c>
      <c r="H260" s="2">
        <v>40</v>
      </c>
      <c r="I260" s="2" t="s">
        <v>1355</v>
      </c>
      <c r="J260" s="2">
        <v>0</v>
      </c>
      <c r="K260" s="5">
        <v>32320000</v>
      </c>
      <c r="L260" s="4">
        <v>44651</v>
      </c>
      <c r="M260" s="5">
        <v>107652000</v>
      </c>
      <c r="N260" s="5">
        <v>808000</v>
      </c>
      <c r="O260" s="2">
        <v>-3.34</v>
      </c>
      <c r="P260" s="2">
        <v>-11.98</v>
      </c>
      <c r="Q260" s="6">
        <v>0</v>
      </c>
      <c r="R260" s="2">
        <v>-0.06</v>
      </c>
      <c r="S260" s="2">
        <v>-635.25</v>
      </c>
      <c r="T260" s="6">
        <v>0</v>
      </c>
      <c r="U260" s="2" t="s">
        <v>1313</v>
      </c>
      <c r="V260" s="2" t="s">
        <v>1356</v>
      </c>
      <c r="W260" s="6">
        <v>0</v>
      </c>
      <c r="X260" s="2" t="s">
        <v>135</v>
      </c>
      <c r="Y260" s="2" t="s">
        <v>428</v>
      </c>
      <c r="Z260" s="2" t="s">
        <v>618</v>
      </c>
      <c r="AA260" s="2" t="s">
        <v>1357</v>
      </c>
      <c r="AB260" s="2" t="s">
        <v>855</v>
      </c>
      <c r="AC260" s="6">
        <v>7.5999999999999998E-2</v>
      </c>
      <c r="AD260" s="2" t="s">
        <v>1358</v>
      </c>
      <c r="AE260" s="2" t="s">
        <v>376</v>
      </c>
      <c r="AF260" s="6">
        <v>0</v>
      </c>
      <c r="AG260" s="2" t="s">
        <v>64</v>
      </c>
      <c r="AH260" s="2" t="s">
        <v>1019</v>
      </c>
      <c r="AI260" s="2" t="s">
        <v>711</v>
      </c>
      <c r="AJ260" s="2" t="s">
        <v>1359</v>
      </c>
      <c r="AK260" s="2" t="s">
        <v>1360</v>
      </c>
      <c r="AL260" s="2" t="s">
        <v>682</v>
      </c>
      <c r="AM260" s="2" t="s">
        <v>596</v>
      </c>
      <c r="AN260" s="5">
        <v>274145000</v>
      </c>
      <c r="AO260" s="5">
        <v>76690000</v>
      </c>
      <c r="AP260" s="5">
        <v>1358000</v>
      </c>
      <c r="AQ260" s="5">
        <v>75332000</v>
      </c>
      <c r="AR260" s="5">
        <v>149659000</v>
      </c>
      <c r="AS260" s="5">
        <v>-513282000</v>
      </c>
      <c r="AT260" s="5">
        <v>182030000</v>
      </c>
      <c r="AU260" s="5">
        <v>23895000</v>
      </c>
      <c r="AV260" s="5">
        <v>20824000</v>
      </c>
      <c r="AW260" s="5">
        <v>-3042000</v>
      </c>
      <c r="AX260" s="5">
        <v>-9682000</v>
      </c>
      <c r="AY260" s="5">
        <v>-14735000</v>
      </c>
    </row>
    <row r="261" spans="1:51" hidden="1" x14ac:dyDescent="0.25">
      <c r="A261" s="2" t="str">
        <f>IFERROR(VLOOKUP(B261,carteira!A:A,1,0),"")</f>
        <v/>
      </c>
      <c r="B261" s="3" t="s">
        <v>2042</v>
      </c>
      <c r="C261" s="2">
        <v>53</v>
      </c>
      <c r="D261" s="4">
        <v>44644</v>
      </c>
      <c r="E261" s="2" t="s">
        <v>2043</v>
      </c>
      <c r="F261" s="2">
        <v>35.99</v>
      </c>
      <c r="G261" s="2" t="s">
        <v>393</v>
      </c>
      <c r="H261" s="2">
        <v>80.8</v>
      </c>
      <c r="I261" s="2" t="s">
        <v>1355</v>
      </c>
      <c r="J261" s="2">
        <v>129</v>
      </c>
      <c r="K261" s="5">
        <v>42824000</v>
      </c>
      <c r="L261" s="4">
        <v>44651</v>
      </c>
      <c r="M261" s="5">
        <v>118156000</v>
      </c>
      <c r="N261" s="5">
        <v>808000</v>
      </c>
      <c r="O261" s="2">
        <v>-4.42</v>
      </c>
      <c r="P261" s="2">
        <v>-11.98</v>
      </c>
      <c r="Q261" s="6">
        <v>0</v>
      </c>
      <c r="R261" s="2">
        <v>-0.08</v>
      </c>
      <c r="S261" s="2">
        <v>-635.25</v>
      </c>
      <c r="T261" s="6">
        <v>0</v>
      </c>
      <c r="U261" s="2" t="s">
        <v>36</v>
      </c>
      <c r="V261" s="2" t="s">
        <v>1356</v>
      </c>
      <c r="W261" s="6">
        <v>0.70420000000000005</v>
      </c>
      <c r="X261" s="2" t="s">
        <v>390</v>
      </c>
      <c r="Y261" s="2" t="s">
        <v>428</v>
      </c>
      <c r="Z261" s="2" t="s">
        <v>316</v>
      </c>
      <c r="AA261" s="2" t="s">
        <v>1357</v>
      </c>
      <c r="AB261" s="2" t="s">
        <v>1527</v>
      </c>
      <c r="AC261" s="6">
        <v>7.5999999999999998E-2</v>
      </c>
      <c r="AD261" s="2" t="s">
        <v>1382</v>
      </c>
      <c r="AE261" s="2" t="s">
        <v>376</v>
      </c>
      <c r="AF261" s="6">
        <v>0</v>
      </c>
      <c r="AG261" s="2" t="s">
        <v>64</v>
      </c>
      <c r="AH261" s="2" t="s">
        <v>1295</v>
      </c>
      <c r="AI261" s="2" t="s">
        <v>711</v>
      </c>
      <c r="AJ261" s="2" t="s">
        <v>2044</v>
      </c>
      <c r="AK261" s="2" t="s">
        <v>1360</v>
      </c>
      <c r="AL261" s="2" t="s">
        <v>682</v>
      </c>
      <c r="AM261" s="2" t="s">
        <v>596</v>
      </c>
      <c r="AN261" s="5">
        <v>274145000</v>
      </c>
      <c r="AO261" s="5">
        <v>76690000</v>
      </c>
      <c r="AP261" s="5">
        <v>1358000</v>
      </c>
      <c r="AQ261" s="5">
        <v>75332000</v>
      </c>
      <c r="AR261" s="5">
        <v>149659000</v>
      </c>
      <c r="AS261" s="5">
        <v>-513282000</v>
      </c>
      <c r="AT261" s="5">
        <v>182030000</v>
      </c>
      <c r="AU261" s="5">
        <v>23895000</v>
      </c>
      <c r="AV261" s="5">
        <v>20824000</v>
      </c>
      <c r="AW261" s="5">
        <v>-3042000</v>
      </c>
      <c r="AX261" s="5">
        <v>-9682000</v>
      </c>
      <c r="AY261" s="5">
        <v>-14735000</v>
      </c>
    </row>
    <row r="262" spans="1:51" hidden="1" x14ac:dyDescent="0.25">
      <c r="A262" s="2" t="str">
        <f>IFERROR(VLOOKUP(B262,carteira!A:A,1,0),"")</f>
        <v>ENBR3</v>
      </c>
      <c r="B262" s="3" t="s">
        <v>999</v>
      </c>
      <c r="C262" s="2">
        <v>21.8</v>
      </c>
      <c r="D262" s="4">
        <v>44698</v>
      </c>
      <c r="E262" s="2" t="s">
        <v>1000</v>
      </c>
      <c r="F262" s="2">
        <v>15.59</v>
      </c>
      <c r="G262" s="2" t="s">
        <v>27</v>
      </c>
      <c r="H262" s="2">
        <v>22.76</v>
      </c>
      <c r="I262" s="2" t="s">
        <v>27</v>
      </c>
      <c r="J262" s="5">
        <v>77420900</v>
      </c>
      <c r="K262" s="5">
        <v>12669400000</v>
      </c>
      <c r="L262" s="4">
        <v>44651</v>
      </c>
      <c r="M262" s="5">
        <v>22472800000</v>
      </c>
      <c r="N262" s="5">
        <v>581165000</v>
      </c>
      <c r="O262" s="2">
        <v>5.79</v>
      </c>
      <c r="P262" s="2">
        <v>3.76</v>
      </c>
      <c r="Q262" s="6">
        <v>2.93E-2</v>
      </c>
      <c r="R262" s="2">
        <v>1.1000000000000001</v>
      </c>
      <c r="S262" s="2">
        <v>19.88</v>
      </c>
      <c r="T262" s="6">
        <v>-2.46E-2</v>
      </c>
      <c r="U262" s="2">
        <v>3.49</v>
      </c>
      <c r="V262" s="6">
        <v>0.23</v>
      </c>
      <c r="W262" s="6">
        <v>0.29599999999999999</v>
      </c>
      <c r="X262" s="2">
        <v>0.67</v>
      </c>
      <c r="Y262" s="6">
        <v>0.191</v>
      </c>
      <c r="Z262" s="2">
        <v>0.35</v>
      </c>
      <c r="AA262" s="6">
        <v>0.127</v>
      </c>
      <c r="AB262" s="2">
        <v>3.79</v>
      </c>
      <c r="AC262" s="6">
        <v>9.9000000000000005E-2</v>
      </c>
      <c r="AD262" s="2">
        <v>-0.96</v>
      </c>
      <c r="AE262" s="6">
        <v>0.112</v>
      </c>
      <c r="AF262" s="6">
        <v>0.10100000000000001</v>
      </c>
      <c r="AG262" s="6">
        <v>0.189</v>
      </c>
      <c r="AH262" s="2">
        <v>5.1100000000000003</v>
      </c>
      <c r="AI262" s="2">
        <v>1.46</v>
      </c>
      <c r="AJ262" s="2">
        <v>6.19</v>
      </c>
      <c r="AK262" s="2">
        <v>1.08</v>
      </c>
      <c r="AL262" s="6">
        <v>0.09</v>
      </c>
      <c r="AM262" s="2">
        <v>0.52</v>
      </c>
      <c r="AN262" s="5">
        <v>36525800000</v>
      </c>
      <c r="AO262" s="5">
        <v>12525000000</v>
      </c>
      <c r="AP262" s="5">
        <v>2721600000</v>
      </c>
      <c r="AQ262" s="5">
        <v>9803400000</v>
      </c>
      <c r="AR262" s="5">
        <v>10623300000</v>
      </c>
      <c r="AS262" s="5">
        <v>11555100000</v>
      </c>
      <c r="AT262" s="5">
        <v>18979000000</v>
      </c>
      <c r="AU262" s="5">
        <v>4111110000</v>
      </c>
      <c r="AV262" s="5">
        <v>3632930000</v>
      </c>
      <c r="AW262" s="5">
        <v>1136480000</v>
      </c>
      <c r="AX262" s="5">
        <v>2186850000</v>
      </c>
      <c r="AY262" s="5">
        <v>522798000</v>
      </c>
    </row>
    <row r="263" spans="1:51" hidden="1" x14ac:dyDescent="0.25">
      <c r="A263" s="2" t="str">
        <f>IFERROR(VLOOKUP(B263,carteira!A:A,1,0),"")</f>
        <v/>
      </c>
      <c r="B263" s="3" t="s">
        <v>1966</v>
      </c>
      <c r="C263" s="2">
        <v>9.85</v>
      </c>
      <c r="D263" s="4">
        <v>38930</v>
      </c>
      <c r="E263" s="2" t="s">
        <v>1967</v>
      </c>
      <c r="F263" s="2">
        <v>0</v>
      </c>
      <c r="G263" s="2" t="s">
        <v>262</v>
      </c>
      <c r="H263" s="2">
        <v>0</v>
      </c>
      <c r="I263" s="2" t="s">
        <v>1099</v>
      </c>
      <c r="J263" s="2">
        <v>0</v>
      </c>
      <c r="K263" s="5">
        <v>608503000</v>
      </c>
      <c r="L263" s="4">
        <v>44651</v>
      </c>
      <c r="M263" s="5">
        <v>408191000</v>
      </c>
      <c r="N263" s="5">
        <v>61777000</v>
      </c>
      <c r="O263" s="2">
        <v>2.4</v>
      </c>
      <c r="P263" s="2">
        <v>4.0999999999999996</v>
      </c>
      <c r="Q263" s="6">
        <v>0</v>
      </c>
      <c r="R263" s="2">
        <v>1</v>
      </c>
      <c r="S263" s="2">
        <v>9.8000000000000007</v>
      </c>
      <c r="T263" s="6">
        <v>0</v>
      </c>
      <c r="U263" s="2" t="s">
        <v>1159</v>
      </c>
      <c r="V263" s="2" t="s">
        <v>1100</v>
      </c>
      <c r="W263" s="6">
        <v>0</v>
      </c>
      <c r="X263" s="2" t="s">
        <v>415</v>
      </c>
      <c r="Y263" s="2" t="s">
        <v>489</v>
      </c>
      <c r="Z263" s="2" t="s">
        <v>378</v>
      </c>
      <c r="AA263" s="2" t="s">
        <v>656</v>
      </c>
      <c r="AB263" s="2" t="s">
        <v>761</v>
      </c>
      <c r="AC263" s="6">
        <v>0.245</v>
      </c>
      <c r="AD263" s="2" t="s">
        <v>849</v>
      </c>
      <c r="AE263" s="2" t="s">
        <v>1061</v>
      </c>
      <c r="AF263" s="6">
        <v>0</v>
      </c>
      <c r="AG263" s="2" t="s">
        <v>1101</v>
      </c>
      <c r="AH263" s="2" t="s">
        <v>109</v>
      </c>
      <c r="AI263" s="2" t="s">
        <v>1016</v>
      </c>
      <c r="AJ263" s="2" t="s">
        <v>1008</v>
      </c>
      <c r="AK263" s="2" t="s">
        <v>455</v>
      </c>
      <c r="AL263" s="2" t="s">
        <v>681</v>
      </c>
      <c r="AM263" s="2" t="s">
        <v>145</v>
      </c>
      <c r="AN263" s="5">
        <v>1066420000</v>
      </c>
      <c r="AO263" s="5">
        <v>36412000</v>
      </c>
      <c r="AP263" s="5">
        <v>236724000</v>
      </c>
      <c r="AQ263" s="5">
        <v>-200312000</v>
      </c>
      <c r="AR263" s="5">
        <v>779841000</v>
      </c>
      <c r="AS263" s="5">
        <v>605502000</v>
      </c>
      <c r="AT263" s="5">
        <v>1112530000</v>
      </c>
      <c r="AU263" s="5">
        <v>259693000</v>
      </c>
      <c r="AV263" s="5">
        <v>260878000</v>
      </c>
      <c r="AW263" s="5">
        <v>41416000</v>
      </c>
      <c r="AX263" s="5">
        <v>253203000</v>
      </c>
      <c r="AY263" s="5">
        <v>42257000</v>
      </c>
    </row>
    <row r="264" spans="1:51" hidden="1" x14ac:dyDescent="0.25">
      <c r="A264" s="2" t="str">
        <f>IFERROR(VLOOKUP(B264,carteira!A:A,1,0),"")</f>
        <v/>
      </c>
      <c r="B264" s="3" t="s">
        <v>1741</v>
      </c>
      <c r="C264" s="2">
        <v>20</v>
      </c>
      <c r="D264" s="4">
        <v>44698</v>
      </c>
      <c r="E264" s="2" t="s">
        <v>1742</v>
      </c>
      <c r="F264" s="2">
        <v>18.940000000000001</v>
      </c>
      <c r="G264" s="2" t="s">
        <v>2</v>
      </c>
      <c r="H264" s="2">
        <v>28.83</v>
      </c>
      <c r="I264" s="2" t="s">
        <v>3</v>
      </c>
      <c r="J264" s="5">
        <v>190348000</v>
      </c>
      <c r="K264" s="5">
        <v>23300000000</v>
      </c>
      <c r="L264" s="4">
        <v>44651</v>
      </c>
      <c r="M264" s="5">
        <v>32891000000</v>
      </c>
      <c r="N264" s="5">
        <v>1165000000</v>
      </c>
      <c r="O264" s="2">
        <v>10</v>
      </c>
      <c r="P264" s="2">
        <v>2</v>
      </c>
      <c r="Q264" s="6">
        <v>-5.2999999999999999E-2</v>
      </c>
      <c r="R264" s="2">
        <v>1.85</v>
      </c>
      <c r="S264" s="2">
        <v>10.8</v>
      </c>
      <c r="T264" s="6">
        <v>-0.1138</v>
      </c>
      <c r="U264" s="2">
        <v>5.78</v>
      </c>
      <c r="V264" s="6">
        <v>5.0999999999999997E-2</v>
      </c>
      <c r="W264" s="6">
        <v>-0.1757</v>
      </c>
      <c r="X264" s="2">
        <v>0.16</v>
      </c>
      <c r="Y264" s="6">
        <v>2.8000000000000001E-2</v>
      </c>
      <c r="Z264" s="2">
        <v>0.63</v>
      </c>
      <c r="AA264" s="6">
        <v>1.6E-2</v>
      </c>
      <c r="AB264" s="2">
        <v>2.2999999999999998</v>
      </c>
      <c r="AC264" s="6">
        <v>0.109</v>
      </c>
      <c r="AD264" s="2">
        <v>-4.3899999999999997</v>
      </c>
      <c r="AE264" s="6">
        <v>0.14099999999999999</v>
      </c>
      <c r="AF264" s="6">
        <v>2.9000000000000001E-2</v>
      </c>
      <c r="AG264" s="6">
        <v>0.185</v>
      </c>
      <c r="AH264" s="2">
        <v>7.16</v>
      </c>
      <c r="AI264" s="2">
        <v>2.15</v>
      </c>
      <c r="AJ264" s="2">
        <v>8.16</v>
      </c>
      <c r="AK264" s="2">
        <v>1.1000000000000001</v>
      </c>
      <c r="AL264" s="6">
        <v>0.09</v>
      </c>
      <c r="AM264" s="2">
        <v>3.86</v>
      </c>
      <c r="AN264" s="5">
        <v>36852000000</v>
      </c>
      <c r="AO264" s="5">
        <v>13900000000</v>
      </c>
      <c r="AP264" s="5">
        <v>4309000000</v>
      </c>
      <c r="AQ264" s="5">
        <v>9591000000</v>
      </c>
      <c r="AR264" s="5">
        <v>18964000000</v>
      </c>
      <c r="AS264" s="5">
        <v>12582000000</v>
      </c>
      <c r="AT264" s="5">
        <v>142369000000</v>
      </c>
      <c r="AU264" s="5">
        <v>38381000000</v>
      </c>
      <c r="AV264" s="5">
        <v>4032000000</v>
      </c>
      <c r="AW264" s="5">
        <v>1473000000</v>
      </c>
      <c r="AX264" s="5">
        <v>2330000000</v>
      </c>
      <c r="AY264" s="5">
        <v>325000000</v>
      </c>
    </row>
    <row r="265" spans="1:51" hidden="1" x14ac:dyDescent="0.25">
      <c r="A265" s="2" t="str">
        <f>IFERROR(VLOOKUP(B265,carteira!A:A,1,0),"")</f>
        <v/>
      </c>
      <c r="B265" s="3" t="s">
        <v>1482</v>
      </c>
      <c r="C265" s="2">
        <v>21.41</v>
      </c>
      <c r="D265" s="4">
        <v>44698</v>
      </c>
      <c r="E265" s="2" t="s">
        <v>1483</v>
      </c>
      <c r="F265" s="2">
        <v>21.02</v>
      </c>
      <c r="G265" s="2" t="s">
        <v>400</v>
      </c>
      <c r="H265" s="2">
        <v>37.46</v>
      </c>
      <c r="I265" s="2" t="s">
        <v>400</v>
      </c>
      <c r="J265" s="5">
        <v>320736</v>
      </c>
      <c r="K265" s="5">
        <v>1155050000</v>
      </c>
      <c r="L265" s="4">
        <v>44651</v>
      </c>
      <c r="M265" s="5">
        <v>1403490000</v>
      </c>
      <c r="N265" s="5">
        <v>53949000</v>
      </c>
      <c r="O265" s="2">
        <v>9.59</v>
      </c>
      <c r="P265" s="2">
        <v>2.23</v>
      </c>
      <c r="Q265" s="6">
        <v>-6.9099999999999995E-2</v>
      </c>
      <c r="R265" s="2">
        <v>1.77</v>
      </c>
      <c r="S265" s="2">
        <v>12.11</v>
      </c>
      <c r="T265" s="6">
        <v>-7.1499999999999994E-2</v>
      </c>
      <c r="U265" s="2">
        <v>7.9</v>
      </c>
      <c r="V265" s="6">
        <v>0.49199999999999999</v>
      </c>
      <c r="W265" s="6">
        <v>-0.43159999999999998</v>
      </c>
      <c r="X265" s="2">
        <v>1.23</v>
      </c>
      <c r="Y265" s="6">
        <v>0.156</v>
      </c>
      <c r="Z265" s="2">
        <v>0.96</v>
      </c>
      <c r="AA265" s="6">
        <v>0.128</v>
      </c>
      <c r="AB265" s="2">
        <v>2.42</v>
      </c>
      <c r="AC265" s="6">
        <v>0.121</v>
      </c>
      <c r="AD265" s="2">
        <v>7.66</v>
      </c>
      <c r="AE265" s="6">
        <v>0.14899999999999999</v>
      </c>
      <c r="AF265" s="6">
        <v>2.5000000000000001E-2</v>
      </c>
      <c r="AG265" s="6">
        <v>0.184</v>
      </c>
      <c r="AH265" s="2">
        <v>8.0299999999999994</v>
      </c>
      <c r="AI265" s="2">
        <v>3.13</v>
      </c>
      <c r="AJ265" s="2">
        <v>9.6</v>
      </c>
      <c r="AK265" s="2">
        <v>0.61</v>
      </c>
      <c r="AL265" s="6">
        <v>0.158</v>
      </c>
      <c r="AM265" s="2">
        <v>0.78</v>
      </c>
      <c r="AN265" s="5">
        <v>1203910000</v>
      </c>
      <c r="AO265" s="5">
        <v>395816000</v>
      </c>
      <c r="AP265" s="5">
        <v>147373000</v>
      </c>
      <c r="AQ265" s="5">
        <v>248443000</v>
      </c>
      <c r="AR265" s="5">
        <v>701456000</v>
      </c>
      <c r="AS265" s="5">
        <v>653126000</v>
      </c>
      <c r="AT265" s="5">
        <v>938522000</v>
      </c>
      <c r="AU265" s="5">
        <v>202315000</v>
      </c>
      <c r="AV265" s="5">
        <v>146146000</v>
      </c>
      <c r="AW265" s="5">
        <v>20766000</v>
      </c>
      <c r="AX265" s="5">
        <v>120468000</v>
      </c>
      <c r="AY265" s="5">
        <v>15995000</v>
      </c>
    </row>
    <row r="266" spans="1:51" hidden="1" x14ac:dyDescent="0.25">
      <c r="A266" s="2" t="str">
        <f>IFERROR(VLOOKUP(B266,carteira!A:A,1,0),"")</f>
        <v/>
      </c>
      <c r="B266" s="3" t="s">
        <v>504</v>
      </c>
      <c r="C266" s="2">
        <v>7.48</v>
      </c>
      <c r="D266" s="4">
        <v>44698</v>
      </c>
      <c r="E266" s="2" t="s">
        <v>505</v>
      </c>
      <c r="F266" s="2">
        <v>7.29</v>
      </c>
      <c r="G266" s="2" t="s">
        <v>114</v>
      </c>
      <c r="H266" s="2">
        <v>12.59</v>
      </c>
      <c r="I266" s="2" t="s">
        <v>321</v>
      </c>
      <c r="J266" s="5">
        <v>22345300</v>
      </c>
      <c r="K266" s="5">
        <v>22440000000</v>
      </c>
      <c r="L266" s="4">
        <v>44651</v>
      </c>
      <c r="M266" s="5">
        <v>21468900000</v>
      </c>
      <c r="N266" s="5">
        <v>3000000000</v>
      </c>
      <c r="O266" s="2">
        <v>11.1</v>
      </c>
      <c r="P266" s="2">
        <v>0.67</v>
      </c>
      <c r="Q266" s="6">
        <v>-4.5900000000000003E-2</v>
      </c>
      <c r="R266" s="2">
        <v>2.02</v>
      </c>
      <c r="S266" s="2">
        <v>3.71</v>
      </c>
      <c r="T266" s="6">
        <v>-2.23E-2</v>
      </c>
      <c r="U266" s="2">
        <v>-287.25</v>
      </c>
      <c r="V266" s="2" t="s">
        <v>288</v>
      </c>
      <c r="W266" s="6">
        <v>-0.35220000000000001</v>
      </c>
      <c r="X266" s="2" t="s">
        <v>288</v>
      </c>
      <c r="Y266" s="2" t="s">
        <v>288</v>
      </c>
      <c r="Z266" s="2">
        <v>2</v>
      </c>
      <c r="AA266" s="6">
        <v>0</v>
      </c>
      <c r="AB266" s="2">
        <v>16.18</v>
      </c>
      <c r="AC266" s="6">
        <v>-7.0000000000000001E-3</v>
      </c>
      <c r="AD266" s="2">
        <v>16.190000000000001</v>
      </c>
      <c r="AE266" s="6">
        <v>-8.0000000000000002E-3</v>
      </c>
      <c r="AF266" s="6">
        <v>7.1999999999999995E-2</v>
      </c>
      <c r="AG266" s="6">
        <v>0.182</v>
      </c>
      <c r="AH266" s="2">
        <v>-274.97000000000003</v>
      </c>
      <c r="AI266" s="2">
        <v>13.42</v>
      </c>
      <c r="AJ266" s="2">
        <v>-274.82</v>
      </c>
      <c r="AK266" s="2" t="s">
        <v>288</v>
      </c>
      <c r="AL266" s="2" t="s">
        <v>288</v>
      </c>
      <c r="AM266" s="2" t="s">
        <v>288</v>
      </c>
      <c r="AN266" s="5">
        <v>11233000000</v>
      </c>
      <c r="AO266" s="2">
        <v>0</v>
      </c>
      <c r="AP266" s="5">
        <v>971093000</v>
      </c>
      <c r="AQ266" s="5">
        <v>-971093000</v>
      </c>
      <c r="AR266" s="5">
        <v>1498770000</v>
      </c>
      <c r="AS266" s="5">
        <v>11120100000</v>
      </c>
      <c r="AT266" s="2">
        <v>0</v>
      </c>
      <c r="AU266" s="2">
        <v>0</v>
      </c>
      <c r="AV266" s="5">
        <v>-78119000</v>
      </c>
      <c r="AW266" s="5">
        <v>-22135000</v>
      </c>
      <c r="AX266" s="5">
        <v>2021530000</v>
      </c>
      <c r="AY266" s="5">
        <v>557038000</v>
      </c>
    </row>
    <row r="267" spans="1:51" hidden="1" x14ac:dyDescent="0.25">
      <c r="A267" s="2" t="str">
        <f>IFERROR(VLOOKUP(B267,carteira!A:A,1,0),"")</f>
        <v/>
      </c>
      <c r="B267" s="3" t="s">
        <v>1720</v>
      </c>
      <c r="C267" s="2">
        <v>3.7</v>
      </c>
      <c r="D267" s="4">
        <v>44698</v>
      </c>
      <c r="E267" s="2" t="s">
        <v>1721</v>
      </c>
      <c r="F267" s="2">
        <v>3.21</v>
      </c>
      <c r="G267" s="2" t="s">
        <v>1190</v>
      </c>
      <c r="H267" s="2">
        <v>5.48</v>
      </c>
      <c r="I267" s="2" t="s">
        <v>1722</v>
      </c>
      <c r="J267" s="5">
        <v>148225</v>
      </c>
      <c r="K267" s="5">
        <v>244518000</v>
      </c>
      <c r="L267" s="4">
        <v>44651</v>
      </c>
      <c r="M267" s="5">
        <v>197800000</v>
      </c>
      <c r="N267" s="5">
        <v>66086000</v>
      </c>
      <c r="O267" s="2">
        <v>7.55</v>
      </c>
      <c r="P267" s="2">
        <v>0.49</v>
      </c>
      <c r="Q267" s="6">
        <v>8.8200000000000001E-2</v>
      </c>
      <c r="R267" s="2">
        <v>1.38</v>
      </c>
      <c r="S267" s="2">
        <v>2.69</v>
      </c>
      <c r="T267" s="6">
        <v>6.0199999999999997E-2</v>
      </c>
      <c r="U267" s="2">
        <v>9.27</v>
      </c>
      <c r="V267" s="6">
        <v>0.35499999999999998</v>
      </c>
      <c r="W267" s="6">
        <v>-0.2268</v>
      </c>
      <c r="X267" s="2">
        <v>1.03</v>
      </c>
      <c r="Y267" s="6">
        <v>0.111</v>
      </c>
      <c r="Z267" s="2">
        <v>0.78</v>
      </c>
      <c r="AA267" s="6">
        <v>0.13700000000000001</v>
      </c>
      <c r="AB267" s="2">
        <v>8.07</v>
      </c>
      <c r="AC267" s="6">
        <v>8.4000000000000005E-2</v>
      </c>
      <c r="AD267" s="2">
        <v>20.100000000000001</v>
      </c>
      <c r="AE267" s="6">
        <v>0.107</v>
      </c>
      <c r="AF267" s="6">
        <v>2.9000000000000001E-2</v>
      </c>
      <c r="AG267" s="6">
        <v>0.182</v>
      </c>
      <c r="AH267" s="2">
        <v>5.48</v>
      </c>
      <c r="AI267" s="2">
        <v>1.26</v>
      </c>
      <c r="AJ267" s="2">
        <v>7.5</v>
      </c>
      <c r="AK267" s="2">
        <v>0.08</v>
      </c>
      <c r="AL267" s="6">
        <v>0.106</v>
      </c>
      <c r="AM267" s="2">
        <v>0.76</v>
      </c>
      <c r="AN267" s="5">
        <v>313806000</v>
      </c>
      <c r="AO267" s="5">
        <v>13571000</v>
      </c>
      <c r="AP267" s="5">
        <v>60289000</v>
      </c>
      <c r="AQ267" s="5">
        <v>-46718000</v>
      </c>
      <c r="AR267" s="5">
        <v>148211000</v>
      </c>
      <c r="AS267" s="5">
        <v>177759000</v>
      </c>
      <c r="AT267" s="5">
        <v>237081000</v>
      </c>
      <c r="AU267" s="5">
        <v>58731000</v>
      </c>
      <c r="AV267" s="5">
        <v>26384000</v>
      </c>
      <c r="AW267" s="5">
        <v>5286000</v>
      </c>
      <c r="AX267" s="5">
        <v>32370000</v>
      </c>
      <c r="AY267" s="5">
        <v>10170000</v>
      </c>
    </row>
    <row r="268" spans="1:51" hidden="1" x14ac:dyDescent="0.25">
      <c r="A268" s="2" t="str">
        <f>IFERROR(VLOOKUP(B268,carteira!A:A,1,0),"")</f>
        <v/>
      </c>
      <c r="B268" s="3" t="s">
        <v>1154</v>
      </c>
      <c r="C268" s="2">
        <v>14.34</v>
      </c>
      <c r="D268" s="4">
        <v>44698</v>
      </c>
      <c r="E268" s="2" t="s">
        <v>1155</v>
      </c>
      <c r="F268" s="2">
        <v>13.58</v>
      </c>
      <c r="G268" s="2" t="s">
        <v>89</v>
      </c>
      <c r="H268" s="2">
        <v>19.760000000000002</v>
      </c>
      <c r="I268" s="2" t="s">
        <v>89</v>
      </c>
      <c r="J268" s="5">
        <v>33938100</v>
      </c>
      <c r="K268" s="5">
        <v>9603620000</v>
      </c>
      <c r="L268" s="4">
        <v>44651</v>
      </c>
      <c r="M268" s="5">
        <v>9976380000</v>
      </c>
      <c r="N268" s="5">
        <v>669709000</v>
      </c>
      <c r="O268" s="2">
        <v>23.05</v>
      </c>
      <c r="P268" s="2">
        <v>0.62</v>
      </c>
      <c r="Q268" s="6">
        <v>-4.2700000000000002E-2</v>
      </c>
      <c r="R268" s="2">
        <v>4.2</v>
      </c>
      <c r="S268" s="2">
        <v>3.41</v>
      </c>
      <c r="T268" s="6">
        <v>-6.0299999999999999E-2</v>
      </c>
      <c r="U268" s="2">
        <v>15.64</v>
      </c>
      <c r="V268" s="6">
        <v>0.16300000000000001</v>
      </c>
      <c r="W268" s="6">
        <v>2.3E-3</v>
      </c>
      <c r="X268" s="2">
        <v>1.33</v>
      </c>
      <c r="Y268" s="6">
        <v>8.5000000000000006E-2</v>
      </c>
      <c r="Z268" s="2">
        <v>1.42</v>
      </c>
      <c r="AA268" s="6">
        <v>5.8000000000000003E-2</v>
      </c>
      <c r="AB268" s="2">
        <v>4.79</v>
      </c>
      <c r="AC268" s="6">
        <v>9.0999999999999998E-2</v>
      </c>
      <c r="AD268" s="2">
        <v>-10.85</v>
      </c>
      <c r="AE268" s="6">
        <v>0.121</v>
      </c>
      <c r="AF268" s="6">
        <v>1.2999999999999999E-2</v>
      </c>
      <c r="AG268" s="6">
        <v>0.182</v>
      </c>
      <c r="AH268" s="2">
        <v>13.18</v>
      </c>
      <c r="AI268" s="2">
        <v>2.2599999999999998</v>
      </c>
      <c r="AJ268" s="2">
        <v>16.25</v>
      </c>
      <c r="AK268" s="2">
        <v>0.86</v>
      </c>
      <c r="AL268" s="2" t="s">
        <v>288</v>
      </c>
      <c r="AM268" s="2">
        <v>1.07</v>
      </c>
      <c r="AN268" s="5">
        <v>6758870000</v>
      </c>
      <c r="AO268" s="5">
        <v>1962350000</v>
      </c>
      <c r="AP268" s="5">
        <v>1589600000</v>
      </c>
      <c r="AQ268" s="5">
        <v>372750000</v>
      </c>
      <c r="AR268" s="5">
        <v>3588380000</v>
      </c>
      <c r="AS268" s="5">
        <v>2284100000</v>
      </c>
      <c r="AT268" s="5">
        <v>7203930000</v>
      </c>
      <c r="AU268" s="5">
        <v>2081600000</v>
      </c>
      <c r="AV268" s="5">
        <v>614013000</v>
      </c>
      <c r="AW268" s="5">
        <v>183003000</v>
      </c>
      <c r="AX268" s="5">
        <v>416672000</v>
      </c>
      <c r="AY268" s="5">
        <v>93364000</v>
      </c>
    </row>
    <row r="269" spans="1:51" hidden="1" x14ac:dyDescent="0.25">
      <c r="A269" s="2" t="str">
        <f>IFERROR(VLOOKUP(B269,carteira!A:A,1,0),"")</f>
        <v/>
      </c>
      <c r="B269" s="3" t="s">
        <v>2057</v>
      </c>
      <c r="C269" s="2">
        <v>39.43</v>
      </c>
      <c r="D269" s="4">
        <v>44698</v>
      </c>
      <c r="E269" s="2" t="s">
        <v>2058</v>
      </c>
      <c r="F269" s="2">
        <v>33.590000000000003</v>
      </c>
      <c r="G269" s="2" t="s">
        <v>13</v>
      </c>
      <c r="H269" s="2">
        <v>52.58</v>
      </c>
      <c r="I269" s="2" t="s">
        <v>2059</v>
      </c>
      <c r="J269" s="5">
        <v>86517</v>
      </c>
      <c r="K269" s="5">
        <v>346579000</v>
      </c>
      <c r="L269" s="4">
        <v>44651</v>
      </c>
      <c r="M269" s="5">
        <v>329066000</v>
      </c>
      <c r="N269" s="5">
        <v>8789730</v>
      </c>
      <c r="O269" s="2">
        <v>5.78</v>
      </c>
      <c r="P269" s="2">
        <v>6.82</v>
      </c>
      <c r="Q269" s="6">
        <v>3.5999999999999999E-3</v>
      </c>
      <c r="R269" s="2">
        <v>1.05</v>
      </c>
      <c r="S269" s="2">
        <v>37.49</v>
      </c>
      <c r="T269" s="6">
        <v>5.79E-2</v>
      </c>
      <c r="U269" s="2">
        <v>4.38</v>
      </c>
      <c r="V269" s="6">
        <v>0.27200000000000002</v>
      </c>
      <c r="W269" s="6">
        <v>1.0999999999999999E-2</v>
      </c>
      <c r="X269" s="2">
        <v>0.53</v>
      </c>
      <c r="Y269" s="6">
        <v>0.122</v>
      </c>
      <c r="Z269" s="2">
        <v>0.74</v>
      </c>
      <c r="AA269" s="6">
        <v>9.1999999999999998E-2</v>
      </c>
      <c r="AB269" s="2">
        <v>1.47</v>
      </c>
      <c r="AC269" s="6">
        <v>0.16900000000000001</v>
      </c>
      <c r="AD269" s="2">
        <v>1.53</v>
      </c>
      <c r="AE269" s="6">
        <v>0.21099999999999999</v>
      </c>
      <c r="AF269" s="6">
        <v>5.7000000000000002E-2</v>
      </c>
      <c r="AG269" s="6">
        <v>0.182</v>
      </c>
      <c r="AH269" s="2">
        <v>3.75</v>
      </c>
      <c r="AI269" s="2">
        <v>2.81</v>
      </c>
      <c r="AJ269" s="2">
        <v>4.16</v>
      </c>
      <c r="AK269" s="2">
        <v>0.12</v>
      </c>
      <c r="AL269" s="6">
        <v>0.26100000000000001</v>
      </c>
      <c r="AM269" s="2">
        <v>1.39</v>
      </c>
      <c r="AN269" s="5">
        <v>468995000</v>
      </c>
      <c r="AO269" s="5">
        <v>38531200</v>
      </c>
      <c r="AP269" s="5">
        <v>56043800</v>
      </c>
      <c r="AQ269" s="5">
        <v>-17512600</v>
      </c>
      <c r="AR269" s="5">
        <v>365259000</v>
      </c>
      <c r="AS269" s="5">
        <v>329552000</v>
      </c>
      <c r="AT269" s="5">
        <v>650025000</v>
      </c>
      <c r="AU269" s="5">
        <v>178296000</v>
      </c>
      <c r="AV269" s="5">
        <v>79128400</v>
      </c>
      <c r="AW269" s="5">
        <v>20305600</v>
      </c>
      <c r="AX269" s="5">
        <v>59916700</v>
      </c>
      <c r="AY269" s="5">
        <v>16432700</v>
      </c>
    </row>
    <row r="270" spans="1:51" hidden="1" x14ac:dyDescent="0.25">
      <c r="A270" s="2" t="str">
        <f>IFERROR(VLOOKUP(B270,carteira!A:A,1,0),"")</f>
        <v/>
      </c>
      <c r="B270" s="3" t="s">
        <v>418</v>
      </c>
      <c r="C270" s="2">
        <v>23.95</v>
      </c>
      <c r="D270" s="4">
        <v>44698</v>
      </c>
      <c r="E270" s="2" t="s">
        <v>419</v>
      </c>
      <c r="F270" s="2">
        <v>21.85</v>
      </c>
      <c r="G270" s="2" t="s">
        <v>229</v>
      </c>
      <c r="H270" s="2">
        <v>53.07</v>
      </c>
      <c r="I270" s="2" t="s">
        <v>400</v>
      </c>
      <c r="J270" s="5">
        <v>7989910</v>
      </c>
      <c r="K270" s="5">
        <v>4296480000</v>
      </c>
      <c r="L270" s="4">
        <v>44651</v>
      </c>
      <c r="M270" s="5">
        <v>3807050000</v>
      </c>
      <c r="N270" s="5">
        <v>179394000</v>
      </c>
      <c r="O270" s="2">
        <v>14.3</v>
      </c>
      <c r="P270" s="2">
        <v>1.68</v>
      </c>
      <c r="Q270" s="6">
        <v>-3.8199999999999998E-2</v>
      </c>
      <c r="R270" s="2">
        <v>2.58</v>
      </c>
      <c r="S270" s="2">
        <v>9.27</v>
      </c>
      <c r="T270" s="6">
        <v>-0.1459</v>
      </c>
      <c r="U270" s="2">
        <v>9.57</v>
      </c>
      <c r="V270" s="6">
        <v>0.48499999999999999</v>
      </c>
      <c r="W270" s="6">
        <v>-0.42030000000000001</v>
      </c>
      <c r="X270" s="2">
        <v>3.17</v>
      </c>
      <c r="Y270" s="6">
        <v>0.33200000000000002</v>
      </c>
      <c r="Z270" s="2">
        <v>1.87</v>
      </c>
      <c r="AA270" s="6">
        <v>0.221</v>
      </c>
      <c r="AB270" s="2">
        <v>3.21</v>
      </c>
      <c r="AC270" s="6">
        <v>0.19500000000000001</v>
      </c>
      <c r="AD270" s="2">
        <v>4.2699999999999996</v>
      </c>
      <c r="AE270" s="6">
        <v>0.32300000000000001</v>
      </c>
      <c r="AF270" s="6">
        <v>2.5000000000000001E-2</v>
      </c>
      <c r="AG270" s="6">
        <v>0.18099999999999999</v>
      </c>
      <c r="AH270" s="2">
        <v>8.1</v>
      </c>
      <c r="AI270" s="2">
        <v>5.42</v>
      </c>
      <c r="AJ270" s="2">
        <v>8.48</v>
      </c>
      <c r="AK270" s="2">
        <v>0.2</v>
      </c>
      <c r="AL270" s="6">
        <v>0.192</v>
      </c>
      <c r="AM270" s="2">
        <v>0.59</v>
      </c>
      <c r="AN270" s="5">
        <v>2297180000</v>
      </c>
      <c r="AO270" s="5">
        <v>329876000</v>
      </c>
      <c r="AP270" s="5">
        <v>819309000</v>
      </c>
      <c r="AQ270" s="5">
        <v>-489433000</v>
      </c>
      <c r="AR270" s="5">
        <v>1640750000</v>
      </c>
      <c r="AS270" s="5">
        <v>1663300000</v>
      </c>
      <c r="AT270" s="5">
        <v>1353620000</v>
      </c>
      <c r="AU270" s="5">
        <v>313342000</v>
      </c>
      <c r="AV270" s="5">
        <v>448876000</v>
      </c>
      <c r="AW270" s="5">
        <v>108773000</v>
      </c>
      <c r="AX270" s="5">
        <v>300518000</v>
      </c>
      <c r="AY270" s="5">
        <v>61461000</v>
      </c>
    </row>
    <row r="271" spans="1:51" hidden="1" x14ac:dyDescent="0.25">
      <c r="A271" s="2" t="str">
        <f>IFERROR(VLOOKUP(B271,carteira!A:A,1,0),"")</f>
        <v/>
      </c>
      <c r="B271" s="3" t="s">
        <v>1243</v>
      </c>
      <c r="C271" s="2">
        <v>43</v>
      </c>
      <c r="D271" s="4">
        <v>42430</v>
      </c>
      <c r="E271" s="2" t="s">
        <v>1244</v>
      </c>
      <c r="F271" s="2">
        <v>0</v>
      </c>
      <c r="G271" s="2" t="s">
        <v>253</v>
      </c>
      <c r="H271" s="2">
        <v>0</v>
      </c>
      <c r="I271" s="2" t="s">
        <v>253</v>
      </c>
      <c r="J271" s="2">
        <v>0</v>
      </c>
      <c r="K271" s="5">
        <v>101652000</v>
      </c>
      <c r="L271" s="4">
        <v>44651</v>
      </c>
      <c r="M271" s="2" t="s">
        <v>288</v>
      </c>
      <c r="N271" s="5">
        <v>2364000</v>
      </c>
      <c r="O271" s="2">
        <v>0</v>
      </c>
      <c r="P271" s="2">
        <v>0</v>
      </c>
      <c r="Q271" s="6">
        <v>0</v>
      </c>
      <c r="R271" s="2">
        <v>0.42</v>
      </c>
      <c r="S271" s="2">
        <v>101.97</v>
      </c>
      <c r="T271" s="6">
        <v>0</v>
      </c>
      <c r="U271" s="2" t="s">
        <v>9</v>
      </c>
      <c r="V271" s="2" t="s">
        <v>9</v>
      </c>
      <c r="W271" s="6">
        <v>0</v>
      </c>
      <c r="X271" s="2" t="s">
        <v>9</v>
      </c>
      <c r="Y271" s="2" t="s">
        <v>9</v>
      </c>
      <c r="Z271" s="2" t="s">
        <v>9</v>
      </c>
      <c r="AA271" s="2" t="s">
        <v>9</v>
      </c>
      <c r="AB271" s="2" t="s">
        <v>9</v>
      </c>
      <c r="AC271" s="6">
        <v>0</v>
      </c>
      <c r="AD271" s="2" t="s">
        <v>9</v>
      </c>
      <c r="AE271" s="2" t="s">
        <v>9</v>
      </c>
      <c r="AF271" s="6">
        <v>0</v>
      </c>
      <c r="AG271" s="2" t="s">
        <v>9</v>
      </c>
      <c r="AH271" s="2" t="s">
        <v>9</v>
      </c>
      <c r="AI271" s="2" t="s">
        <v>9</v>
      </c>
      <c r="AJ271" s="2" t="s">
        <v>9</v>
      </c>
      <c r="AK271" s="2" t="s">
        <v>9</v>
      </c>
      <c r="AL271" s="2" t="s">
        <v>1245</v>
      </c>
      <c r="AM271" s="2" t="s">
        <v>9</v>
      </c>
      <c r="AN271" s="5">
        <v>241748000</v>
      </c>
      <c r="AO271" s="2">
        <v>0</v>
      </c>
      <c r="AP271" s="2">
        <v>0</v>
      </c>
      <c r="AQ271" s="5">
        <v>241048000</v>
      </c>
      <c r="AR271" s="2">
        <v>0</v>
      </c>
      <c r="AS271" s="5">
        <v>5621000</v>
      </c>
      <c r="AT271" s="2">
        <v>0</v>
      </c>
      <c r="AU271" s="2">
        <v>0</v>
      </c>
      <c r="AV271" s="2">
        <v>0</v>
      </c>
      <c r="AW271" s="5">
        <v>3432000</v>
      </c>
    </row>
    <row r="272" spans="1:51" hidden="1" x14ac:dyDescent="0.25">
      <c r="A272" s="2" t="str">
        <f>IFERROR(VLOOKUP(B272,carteira!A:A,1,0),"")</f>
        <v/>
      </c>
      <c r="B272" s="3" t="s">
        <v>2011</v>
      </c>
      <c r="C272" s="2">
        <v>38.01</v>
      </c>
      <c r="D272" s="4">
        <v>42430</v>
      </c>
      <c r="E272" s="2" t="s">
        <v>2012</v>
      </c>
      <c r="F272" s="2">
        <v>0</v>
      </c>
      <c r="G272" s="2" t="s">
        <v>253</v>
      </c>
      <c r="H272" s="2">
        <v>0</v>
      </c>
      <c r="I272" s="2" t="s">
        <v>253</v>
      </c>
      <c r="J272" s="2">
        <v>0</v>
      </c>
      <c r="K272" s="5">
        <v>89855600</v>
      </c>
      <c r="L272" s="4">
        <v>44651</v>
      </c>
      <c r="M272" s="2" t="s">
        <v>288</v>
      </c>
      <c r="N272" s="5">
        <v>2364000</v>
      </c>
      <c r="O272" s="2">
        <v>0</v>
      </c>
      <c r="P272" s="2">
        <v>0</v>
      </c>
      <c r="Q272" s="6">
        <v>0</v>
      </c>
      <c r="R272" s="2">
        <v>0.37</v>
      </c>
      <c r="S272" s="2">
        <v>101.97</v>
      </c>
      <c r="T272" s="6">
        <v>0</v>
      </c>
      <c r="U272" s="2" t="s">
        <v>9</v>
      </c>
      <c r="V272" s="2" t="s">
        <v>9</v>
      </c>
      <c r="W272" s="6">
        <v>0</v>
      </c>
      <c r="X272" s="2" t="s">
        <v>9</v>
      </c>
      <c r="Y272" s="2" t="s">
        <v>9</v>
      </c>
      <c r="Z272" s="2" t="s">
        <v>9</v>
      </c>
      <c r="AA272" s="2" t="s">
        <v>9</v>
      </c>
      <c r="AB272" s="2" t="s">
        <v>9</v>
      </c>
      <c r="AC272" s="6">
        <v>0</v>
      </c>
      <c r="AD272" s="2" t="s">
        <v>9</v>
      </c>
      <c r="AE272" s="2" t="s">
        <v>9</v>
      </c>
      <c r="AF272" s="6">
        <v>0</v>
      </c>
      <c r="AG272" s="2" t="s">
        <v>9</v>
      </c>
      <c r="AH272" s="2" t="s">
        <v>9</v>
      </c>
      <c r="AI272" s="2" t="s">
        <v>9</v>
      </c>
      <c r="AJ272" s="2" t="s">
        <v>9</v>
      </c>
      <c r="AK272" s="2" t="s">
        <v>9</v>
      </c>
      <c r="AL272" s="2" t="s">
        <v>1245</v>
      </c>
      <c r="AM272" s="2" t="s">
        <v>9</v>
      </c>
      <c r="AN272" s="5">
        <v>241748000</v>
      </c>
      <c r="AO272" s="2">
        <v>0</v>
      </c>
      <c r="AP272" s="2">
        <v>0</v>
      </c>
      <c r="AQ272" s="5">
        <v>241048000</v>
      </c>
      <c r="AR272" s="2">
        <v>0</v>
      </c>
      <c r="AS272" s="5">
        <v>5621000</v>
      </c>
      <c r="AT272" s="2">
        <v>0</v>
      </c>
      <c r="AU272" s="2">
        <v>0</v>
      </c>
      <c r="AV272" s="2">
        <v>0</v>
      </c>
      <c r="AW272" s="5">
        <v>3432000</v>
      </c>
    </row>
    <row r="273" spans="1:51" hidden="1" x14ac:dyDescent="0.25">
      <c r="A273" s="2" t="str">
        <f>IFERROR(VLOOKUP(B273,carteira!A:A,1,0),"")</f>
        <v/>
      </c>
      <c r="B273" s="3" t="s">
        <v>1432</v>
      </c>
      <c r="C273" s="2">
        <v>4.9800000000000004</v>
      </c>
      <c r="D273" s="4">
        <v>44698</v>
      </c>
      <c r="E273" s="2" t="s">
        <v>1433</v>
      </c>
      <c r="F273" s="2">
        <v>4.62</v>
      </c>
      <c r="G273" s="2" t="s">
        <v>1235</v>
      </c>
      <c r="H273" s="2">
        <v>12.67</v>
      </c>
      <c r="I273" s="2" t="s">
        <v>1235</v>
      </c>
      <c r="J273" s="5">
        <v>13054900</v>
      </c>
      <c r="K273" s="5">
        <v>4086290000</v>
      </c>
      <c r="L273" s="4">
        <v>44651</v>
      </c>
      <c r="M273" s="5">
        <v>4092940000</v>
      </c>
      <c r="N273" s="5">
        <v>820539000</v>
      </c>
      <c r="O273" s="2">
        <v>5.43</v>
      </c>
      <c r="P273" s="2">
        <v>0.92</v>
      </c>
      <c r="Q273" s="6">
        <v>-1.72E-2</v>
      </c>
      <c r="R273" s="2">
        <v>0.98</v>
      </c>
      <c r="S273" s="2">
        <v>5.09</v>
      </c>
      <c r="T273" s="6">
        <v>-7.7600000000000002E-2</v>
      </c>
      <c r="U273" s="2">
        <v>20</v>
      </c>
      <c r="V273" s="6">
        <v>0.26200000000000001</v>
      </c>
      <c r="W273" s="6">
        <v>-0.60609999999999997</v>
      </c>
      <c r="X273" s="2">
        <v>0.92</v>
      </c>
      <c r="Y273" s="6">
        <v>4.5999999999999999E-2</v>
      </c>
      <c r="Z273" s="2">
        <v>0.64</v>
      </c>
      <c r="AA273" s="6">
        <v>0.17</v>
      </c>
      <c r="AB273" s="2">
        <v>1.0900000000000001</v>
      </c>
      <c r="AC273" s="6">
        <v>3.2000000000000001E-2</v>
      </c>
      <c r="AD273" s="2">
        <v>1.3</v>
      </c>
      <c r="AE273" s="6">
        <v>4.2000000000000003E-2</v>
      </c>
      <c r="AF273" s="6">
        <v>2.5000000000000001E-2</v>
      </c>
      <c r="AG273" s="6">
        <v>0.18</v>
      </c>
      <c r="AH273" s="2">
        <v>16.5</v>
      </c>
      <c r="AI273" s="2">
        <v>3.36</v>
      </c>
      <c r="AJ273" s="2">
        <v>20.03</v>
      </c>
      <c r="AK273" s="2">
        <v>0.18</v>
      </c>
      <c r="AL273" s="2" t="s">
        <v>288</v>
      </c>
      <c r="AM273" s="2">
        <v>0.7</v>
      </c>
      <c r="AN273" s="5">
        <v>6342140000</v>
      </c>
      <c r="AO273" s="5">
        <v>746428000</v>
      </c>
      <c r="AP273" s="5">
        <v>739777000</v>
      </c>
      <c r="AQ273" s="5">
        <v>6650940</v>
      </c>
      <c r="AR273" s="5">
        <v>5312440000</v>
      </c>
      <c r="AS273" s="5">
        <v>4179710000</v>
      </c>
      <c r="AT273" s="5">
        <v>4419620000</v>
      </c>
      <c r="AU273" s="5">
        <v>975499000</v>
      </c>
      <c r="AV273" s="5">
        <v>204356000</v>
      </c>
      <c r="AW273" s="5">
        <v>34324000</v>
      </c>
      <c r="AX273" s="5">
        <v>752124000</v>
      </c>
      <c r="AY273" s="5">
        <v>171033000</v>
      </c>
    </row>
    <row r="274" spans="1:51" hidden="1" x14ac:dyDescent="0.25">
      <c r="A274" s="2" t="str">
        <f>IFERROR(VLOOKUP(B274,carteira!A:A,1,0),"")</f>
        <v/>
      </c>
      <c r="B274" s="3" t="s">
        <v>1246</v>
      </c>
      <c r="C274" s="2">
        <v>14.95</v>
      </c>
      <c r="D274" s="4">
        <v>44698</v>
      </c>
      <c r="E274" s="2" t="s">
        <v>1247</v>
      </c>
      <c r="F274" s="2">
        <v>11.29</v>
      </c>
      <c r="G274" s="2" t="s">
        <v>1248</v>
      </c>
      <c r="H274" s="2">
        <v>17.850000000000001</v>
      </c>
      <c r="I274" s="2" t="s">
        <v>1248</v>
      </c>
      <c r="J274" s="5">
        <v>20918200</v>
      </c>
      <c r="K274" s="5">
        <v>2298110000</v>
      </c>
      <c r="L274" s="4">
        <v>44651</v>
      </c>
      <c r="M274" s="5">
        <v>6600750000</v>
      </c>
      <c r="N274" s="5">
        <v>153720000</v>
      </c>
      <c r="O274" s="2">
        <v>3.56</v>
      </c>
      <c r="P274" s="2">
        <v>4.2</v>
      </c>
      <c r="Q274" s="6">
        <v>0.1215</v>
      </c>
      <c r="R274" s="2">
        <v>0.64</v>
      </c>
      <c r="S274" s="2">
        <v>23.4</v>
      </c>
      <c r="T274" s="6">
        <v>0.24690000000000001</v>
      </c>
      <c r="U274" s="2">
        <v>1.95</v>
      </c>
      <c r="V274" s="6">
        <v>0.128</v>
      </c>
      <c r="W274" s="6">
        <v>0.1472</v>
      </c>
      <c r="X274" s="2">
        <v>0.15</v>
      </c>
      <c r="Y274" s="6">
        <v>7.9000000000000001E-2</v>
      </c>
      <c r="Z274" s="2">
        <v>0.17</v>
      </c>
      <c r="AA274" s="6">
        <v>0.05</v>
      </c>
      <c r="AB274" s="2">
        <v>1.31</v>
      </c>
      <c r="AC274" s="6">
        <v>8.6999999999999994E-2</v>
      </c>
      <c r="AD274" s="2">
        <v>-0.85</v>
      </c>
      <c r="AE274" s="6">
        <v>0.11600000000000001</v>
      </c>
      <c r="AF274" s="6">
        <v>9.4E-2</v>
      </c>
      <c r="AG274" s="6">
        <v>0.18</v>
      </c>
      <c r="AH274" s="2">
        <v>3.84</v>
      </c>
      <c r="AI274" s="2">
        <v>1.34</v>
      </c>
      <c r="AJ274" s="2">
        <v>5.61</v>
      </c>
      <c r="AK274" s="2">
        <v>1.58</v>
      </c>
      <c r="AL274" s="6">
        <v>0.13</v>
      </c>
      <c r="AM274" s="2">
        <v>1.0900000000000001</v>
      </c>
      <c r="AN274" s="5">
        <v>13552800000</v>
      </c>
      <c r="AO274" s="5">
        <v>5688630000</v>
      </c>
      <c r="AP274" s="5">
        <v>1385990000</v>
      </c>
      <c r="AQ274" s="5">
        <v>4302630000</v>
      </c>
      <c r="AR274" s="5">
        <v>6961440000</v>
      </c>
      <c r="AS274" s="5">
        <v>3597670000</v>
      </c>
      <c r="AT274" s="5">
        <v>14832500000</v>
      </c>
      <c r="AU274" s="5">
        <v>4277190000</v>
      </c>
      <c r="AV274" s="5">
        <v>1177600000</v>
      </c>
      <c r="AW274" s="5">
        <v>442145000</v>
      </c>
      <c r="AX274" s="5">
        <v>645925000</v>
      </c>
      <c r="AY274" s="5">
        <v>160206000</v>
      </c>
    </row>
    <row r="275" spans="1:51" hidden="1" x14ac:dyDescent="0.25">
      <c r="A275" s="2" t="str">
        <f>IFERROR(VLOOKUP(B275,carteira!A:A,1,0),"")</f>
        <v/>
      </c>
      <c r="B275" s="3" t="s">
        <v>912</v>
      </c>
      <c r="C275" s="2">
        <v>13.67</v>
      </c>
      <c r="D275" s="4">
        <v>44698</v>
      </c>
      <c r="E275" s="2" t="s">
        <v>913</v>
      </c>
      <c r="F275" s="2">
        <v>11</v>
      </c>
      <c r="G275" s="2" t="s">
        <v>89</v>
      </c>
      <c r="H275" s="2">
        <v>24.83</v>
      </c>
      <c r="I275" s="2" t="s">
        <v>89</v>
      </c>
      <c r="J275" s="5">
        <v>2660190</v>
      </c>
      <c r="K275" s="5">
        <v>571406000</v>
      </c>
      <c r="L275" s="4">
        <v>44651</v>
      </c>
      <c r="M275" s="5">
        <v>595451000</v>
      </c>
      <c r="N275" s="5">
        <v>41800000</v>
      </c>
      <c r="O275" s="2">
        <v>9.0500000000000007</v>
      </c>
      <c r="P275" s="2">
        <v>1.51</v>
      </c>
      <c r="Q275" s="6">
        <v>-2.0799999999999999E-2</v>
      </c>
      <c r="R275" s="2">
        <v>1.61</v>
      </c>
      <c r="S275" s="2">
        <v>8.4700000000000006</v>
      </c>
      <c r="T275" s="6">
        <v>-3.0800000000000001E-2</v>
      </c>
      <c r="U275" s="2">
        <v>6.35</v>
      </c>
      <c r="V275" s="6">
        <v>0.33300000000000002</v>
      </c>
      <c r="W275" s="6">
        <v>-0.39900000000000002</v>
      </c>
      <c r="X275" s="2">
        <v>1.0900000000000001</v>
      </c>
      <c r="Y275" s="6">
        <v>0.17199999999999999</v>
      </c>
      <c r="Z275" s="2">
        <v>0.98</v>
      </c>
      <c r="AA275" s="6">
        <v>0.121</v>
      </c>
      <c r="AB275" s="2">
        <v>19.579999999999998</v>
      </c>
      <c r="AC275" s="6">
        <v>0.155</v>
      </c>
      <c r="AD275" s="2">
        <v>-10.06</v>
      </c>
      <c r="AE275" s="6">
        <v>0.193</v>
      </c>
      <c r="AF275" s="6">
        <v>5.6000000000000001E-2</v>
      </c>
      <c r="AG275" s="6">
        <v>0.17799999999999999</v>
      </c>
      <c r="AH275" s="2">
        <v>3.96</v>
      </c>
      <c r="AI275" s="2">
        <v>1.21</v>
      </c>
      <c r="AJ275" s="2">
        <v>6.62</v>
      </c>
      <c r="AK275" s="2">
        <v>0.3</v>
      </c>
      <c r="AL275" s="6">
        <v>0.03</v>
      </c>
      <c r="AM275" s="2">
        <v>0.9</v>
      </c>
      <c r="AN275" s="5">
        <v>581214000</v>
      </c>
      <c r="AO275" s="5">
        <v>106722000</v>
      </c>
      <c r="AP275" s="5">
        <v>82677000</v>
      </c>
      <c r="AQ275" s="5">
        <v>24045000</v>
      </c>
      <c r="AR275" s="5">
        <v>170267000</v>
      </c>
      <c r="AS275" s="5">
        <v>354167000</v>
      </c>
      <c r="AT275" s="5">
        <v>521980000</v>
      </c>
      <c r="AU275" s="5">
        <v>131579000</v>
      </c>
      <c r="AV275" s="5">
        <v>89948000</v>
      </c>
      <c r="AW275" s="5">
        <v>23479000</v>
      </c>
      <c r="AX275" s="5">
        <v>63145000</v>
      </c>
      <c r="AY275" s="5">
        <v>15457000</v>
      </c>
    </row>
    <row r="276" spans="1:51" hidden="1" x14ac:dyDescent="0.25">
      <c r="A276" s="2" t="str">
        <f>IFERROR(VLOOKUP(B276,carteira!A:A,1,0),"")</f>
        <v/>
      </c>
      <c r="B276" s="3" t="s">
        <v>1976</v>
      </c>
      <c r="C276" s="2">
        <v>5.79</v>
      </c>
      <c r="D276" s="4">
        <v>41645</v>
      </c>
      <c r="E276" s="2" t="s">
        <v>1977</v>
      </c>
      <c r="F276" s="2">
        <v>0</v>
      </c>
      <c r="G276" s="2" t="s">
        <v>1036</v>
      </c>
      <c r="H276" s="2">
        <v>0</v>
      </c>
      <c r="I276" s="2" t="s">
        <v>1136</v>
      </c>
      <c r="J276" s="2">
        <v>0</v>
      </c>
      <c r="K276" s="5">
        <v>1563390000</v>
      </c>
      <c r="L276" s="4">
        <v>44651</v>
      </c>
      <c r="M276" s="5">
        <v>2211500000</v>
      </c>
      <c r="N276" s="5">
        <v>270016000</v>
      </c>
      <c r="O276" s="2">
        <v>8.73</v>
      </c>
      <c r="P276" s="2">
        <v>0.66</v>
      </c>
      <c r="Q276" s="6">
        <v>0</v>
      </c>
      <c r="R276" s="2">
        <v>1.47</v>
      </c>
      <c r="S276" s="2">
        <v>3.94</v>
      </c>
      <c r="T276" s="6">
        <v>0</v>
      </c>
      <c r="U276" s="2" t="s">
        <v>1519</v>
      </c>
      <c r="V276" s="2" t="s">
        <v>1137</v>
      </c>
      <c r="W276" s="6">
        <v>0</v>
      </c>
      <c r="X276" s="2" t="s">
        <v>148</v>
      </c>
      <c r="Y276" s="2" t="s">
        <v>914</v>
      </c>
      <c r="Z276" s="2" t="s">
        <v>512</v>
      </c>
      <c r="AA276" s="2" t="s">
        <v>801</v>
      </c>
      <c r="AB276" s="2" t="s">
        <v>866</v>
      </c>
      <c r="AC276" s="6">
        <v>0.107</v>
      </c>
      <c r="AD276" s="2" t="s">
        <v>1978</v>
      </c>
      <c r="AE276" s="2" t="s">
        <v>1138</v>
      </c>
      <c r="AF276" s="6">
        <v>0</v>
      </c>
      <c r="AG276" s="2" t="s">
        <v>104</v>
      </c>
      <c r="AH276" s="2" t="s">
        <v>751</v>
      </c>
      <c r="AI276" s="2" t="s">
        <v>1139</v>
      </c>
      <c r="AJ276" s="2" t="s">
        <v>1096</v>
      </c>
      <c r="AK276" s="2" t="s">
        <v>91</v>
      </c>
      <c r="AL276" s="2" t="s">
        <v>161</v>
      </c>
      <c r="AM276" s="2" t="s">
        <v>299</v>
      </c>
      <c r="AN276" s="5">
        <v>2975360000</v>
      </c>
      <c r="AO276" s="5">
        <v>956767000</v>
      </c>
      <c r="AP276" s="5">
        <v>308662000</v>
      </c>
      <c r="AQ276" s="5">
        <v>648105000</v>
      </c>
      <c r="AR276" s="5">
        <v>1559180000</v>
      </c>
      <c r="AS276" s="5">
        <v>1065070000</v>
      </c>
      <c r="AT276" s="5">
        <v>2646330000</v>
      </c>
      <c r="AU276" s="5">
        <v>704822000</v>
      </c>
      <c r="AV276" s="5">
        <v>318957000</v>
      </c>
      <c r="AW276" s="5">
        <v>86718000</v>
      </c>
      <c r="AX276" s="5">
        <v>179019000</v>
      </c>
      <c r="AY276" s="5">
        <v>28476000</v>
      </c>
    </row>
    <row r="277" spans="1:51" hidden="1" x14ac:dyDescent="0.25">
      <c r="A277" s="2" t="str">
        <f>IFERROR(VLOOKUP(B277,carteira!A:A,1,0),"")</f>
        <v/>
      </c>
      <c r="B277" s="3" t="s">
        <v>1375</v>
      </c>
      <c r="C277" s="2">
        <v>41.5</v>
      </c>
      <c r="D277" s="4">
        <v>44656</v>
      </c>
      <c r="E277" s="2" t="s">
        <v>1376</v>
      </c>
      <c r="F277" s="2">
        <v>41</v>
      </c>
      <c r="G277" s="2" t="s">
        <v>13</v>
      </c>
      <c r="H277" s="2">
        <v>72.05</v>
      </c>
      <c r="I277" s="2" t="s">
        <v>14</v>
      </c>
      <c r="J277" s="5">
        <v>1182</v>
      </c>
      <c r="K277" s="5">
        <v>170440000</v>
      </c>
      <c r="L277" s="4">
        <v>44651</v>
      </c>
      <c r="M277" s="5">
        <v>1267540000</v>
      </c>
      <c r="N277" s="5">
        <v>4107000</v>
      </c>
      <c r="O277" s="2">
        <v>-2.78</v>
      </c>
      <c r="P277" s="2">
        <v>-14.95</v>
      </c>
      <c r="Q277" s="6">
        <v>0</v>
      </c>
      <c r="R277" s="2">
        <v>-0.76</v>
      </c>
      <c r="S277" s="2">
        <v>-54.31</v>
      </c>
      <c r="T277" s="6">
        <v>0</v>
      </c>
      <c r="U277" s="2" t="s">
        <v>83</v>
      </c>
      <c r="V277" s="2" t="s">
        <v>421</v>
      </c>
      <c r="W277" s="6">
        <v>-0.46250000000000002</v>
      </c>
      <c r="X277" s="2" t="s">
        <v>397</v>
      </c>
      <c r="Y277" s="2" t="s">
        <v>1197</v>
      </c>
      <c r="Z277" s="2" t="s">
        <v>74</v>
      </c>
      <c r="AA277" s="2" t="s">
        <v>511</v>
      </c>
      <c r="AB277" s="2" t="s">
        <v>620</v>
      </c>
      <c r="AC277" s="6">
        <v>7.3999999999999996E-2</v>
      </c>
      <c r="AD277" s="2" t="s">
        <v>1377</v>
      </c>
      <c r="AE277" s="2" t="s">
        <v>814</v>
      </c>
      <c r="AF277" s="6">
        <v>0</v>
      </c>
      <c r="AG277" s="2" t="s">
        <v>909</v>
      </c>
      <c r="AH277" s="2" t="s">
        <v>871</v>
      </c>
      <c r="AI277" s="2" t="s">
        <v>24</v>
      </c>
      <c r="AJ277" s="2" t="s">
        <v>775</v>
      </c>
      <c r="AK277" s="2" t="s">
        <v>1378</v>
      </c>
      <c r="AL277" s="2" t="s">
        <v>727</v>
      </c>
      <c r="AM277" s="2" t="s">
        <v>53</v>
      </c>
      <c r="AN277" s="5">
        <v>1828980000</v>
      </c>
      <c r="AO277" s="5">
        <v>1307190000</v>
      </c>
      <c r="AP277" s="5">
        <v>210087000</v>
      </c>
      <c r="AQ277" s="5">
        <v>1097100000</v>
      </c>
      <c r="AR277" s="5">
        <v>1265930000</v>
      </c>
      <c r="AS277" s="5">
        <v>-223039000</v>
      </c>
      <c r="AT277" s="5">
        <v>2081130000</v>
      </c>
      <c r="AU277" s="5">
        <v>502794000</v>
      </c>
      <c r="AV277" s="5">
        <v>135432000</v>
      </c>
      <c r="AW277" s="5">
        <v>38671000</v>
      </c>
      <c r="AX277" s="5">
        <v>-61411000</v>
      </c>
      <c r="AY277" s="5">
        <v>676000</v>
      </c>
    </row>
    <row r="278" spans="1:51" hidden="1" x14ac:dyDescent="0.25">
      <c r="A278" s="2" t="str">
        <f>IFERROR(VLOOKUP(B278,carteira!A:A,1,0),"")</f>
        <v/>
      </c>
      <c r="B278" s="3" t="s">
        <v>2184</v>
      </c>
      <c r="C278" s="2">
        <v>29.95</v>
      </c>
      <c r="D278" s="4">
        <v>44698</v>
      </c>
      <c r="E278" s="2" t="s">
        <v>2185</v>
      </c>
      <c r="F278" s="2">
        <v>27.59</v>
      </c>
      <c r="G278" s="2" t="s">
        <v>77</v>
      </c>
      <c r="H278" s="2">
        <v>41.66</v>
      </c>
      <c r="I278" s="2" t="s">
        <v>1036</v>
      </c>
      <c r="J278" s="5">
        <v>55176</v>
      </c>
      <c r="K278" s="5">
        <v>1090620000</v>
      </c>
      <c r="L278" s="4">
        <v>44651</v>
      </c>
      <c r="M278" s="5">
        <v>944123000</v>
      </c>
      <c r="N278" s="5">
        <v>36414700</v>
      </c>
      <c r="O278" s="2">
        <v>11.01</v>
      </c>
      <c r="P278" s="2">
        <v>2.72</v>
      </c>
      <c r="Q278" s="6">
        <v>-3.7699999999999997E-2</v>
      </c>
      <c r="R278" s="2">
        <v>1.96</v>
      </c>
      <c r="S278" s="2">
        <v>15.29</v>
      </c>
      <c r="T278" s="6">
        <v>-9.7699999999999995E-2</v>
      </c>
      <c r="U278" s="2">
        <v>10.199999999999999</v>
      </c>
      <c r="V278" s="6">
        <v>0.14000000000000001</v>
      </c>
      <c r="W278" s="6">
        <v>-3.8399999999999997E-2</v>
      </c>
      <c r="X278" s="2">
        <v>0.67</v>
      </c>
      <c r="Y278" s="6">
        <v>6.6000000000000003E-2</v>
      </c>
      <c r="Z278" s="2">
        <v>1.58</v>
      </c>
      <c r="AA278" s="6">
        <v>6.0999999999999999E-2</v>
      </c>
      <c r="AB278" s="2">
        <v>4.0199999999999996</v>
      </c>
      <c r="AC278" s="6">
        <v>0.155</v>
      </c>
      <c r="AD278" s="2">
        <v>5.19</v>
      </c>
      <c r="AE278" s="6">
        <v>0.20499999999999999</v>
      </c>
      <c r="AF278" s="6">
        <v>2.1999999999999999E-2</v>
      </c>
      <c r="AG278" s="6">
        <v>0.17799999999999999</v>
      </c>
      <c r="AH278" s="2">
        <v>8.51</v>
      </c>
      <c r="AI278" s="2">
        <v>4.6900000000000004</v>
      </c>
      <c r="AJ278" s="2">
        <v>8.83</v>
      </c>
      <c r="AK278" s="2">
        <v>0.02</v>
      </c>
      <c r="AL278" s="6">
        <v>0.30499999999999999</v>
      </c>
      <c r="AM278" s="2">
        <v>2.36</v>
      </c>
      <c r="AN278" s="5">
        <v>691875000</v>
      </c>
      <c r="AO278" s="5">
        <v>9401000</v>
      </c>
      <c r="AP278" s="5">
        <v>155897000</v>
      </c>
      <c r="AQ278" s="5">
        <v>-146496000</v>
      </c>
      <c r="AR278" s="5">
        <v>344789000</v>
      </c>
      <c r="AS278" s="5">
        <v>556826000</v>
      </c>
      <c r="AT278" s="5">
        <v>1629530000</v>
      </c>
      <c r="AU278" s="5">
        <v>216116000</v>
      </c>
      <c r="AV278" s="5">
        <v>106943000</v>
      </c>
      <c r="AW278" s="5">
        <v>16913000</v>
      </c>
      <c r="AX278" s="5">
        <v>99101000</v>
      </c>
      <c r="AY278" s="5">
        <v>18090000</v>
      </c>
    </row>
    <row r="279" spans="1:51" hidden="1" x14ac:dyDescent="0.25">
      <c r="A279" s="2" t="str">
        <f>IFERROR(VLOOKUP(B279,carteira!A:A,1,0),"")</f>
        <v/>
      </c>
      <c r="B279" s="3" t="s">
        <v>2261</v>
      </c>
      <c r="C279" s="2">
        <v>10.4</v>
      </c>
      <c r="D279" s="4">
        <v>44070</v>
      </c>
      <c r="E279" s="2" t="s">
        <v>2262</v>
      </c>
      <c r="F279" s="2">
        <v>9.8699999999999992</v>
      </c>
      <c r="G279" s="2" t="s">
        <v>400</v>
      </c>
      <c r="H279" s="2">
        <v>10.4</v>
      </c>
      <c r="I279" s="2" t="s">
        <v>400</v>
      </c>
      <c r="J279" s="2">
        <v>0</v>
      </c>
      <c r="K279" s="5">
        <v>1108870000</v>
      </c>
      <c r="L279" s="4">
        <v>44012</v>
      </c>
      <c r="M279" s="5">
        <v>1315840000</v>
      </c>
      <c r="N279" s="5">
        <v>106622000</v>
      </c>
      <c r="O279" s="2">
        <v>-14.97</v>
      </c>
      <c r="P279" s="2">
        <v>-0.69</v>
      </c>
      <c r="Q279" s="6">
        <v>0</v>
      </c>
      <c r="R279" s="2">
        <v>1.32</v>
      </c>
      <c r="S279" s="2">
        <v>7.86</v>
      </c>
      <c r="T279" s="6">
        <v>0</v>
      </c>
      <c r="U279" s="2" t="s">
        <v>2263</v>
      </c>
      <c r="V279" s="2" t="s">
        <v>2264</v>
      </c>
      <c r="W279" s="6">
        <v>6.1199999999999997E-2</v>
      </c>
      <c r="X279" s="2" t="s">
        <v>553</v>
      </c>
      <c r="Y279" s="2" t="s">
        <v>46</v>
      </c>
      <c r="Z279" s="2" t="s">
        <v>162</v>
      </c>
      <c r="AA279" s="2" t="s">
        <v>1230</v>
      </c>
      <c r="AB279" s="2" t="s">
        <v>1082</v>
      </c>
      <c r="AC279" s="6">
        <v>5.8000000000000003E-2</v>
      </c>
      <c r="AD279" s="2" t="s">
        <v>2265</v>
      </c>
      <c r="AE279" s="2" t="s">
        <v>317</v>
      </c>
      <c r="AF279" s="6">
        <v>0</v>
      </c>
      <c r="AG279" s="2" t="s">
        <v>2266</v>
      </c>
      <c r="AH279" s="2" t="s">
        <v>2267</v>
      </c>
      <c r="AI279" s="2" t="s">
        <v>460</v>
      </c>
      <c r="AJ279" s="2" t="s">
        <v>2267</v>
      </c>
      <c r="AK279" s="2" t="s">
        <v>119</v>
      </c>
      <c r="AL279" s="2" t="s">
        <v>1201</v>
      </c>
      <c r="AM279" s="2" t="s">
        <v>59</v>
      </c>
      <c r="AN279" s="5">
        <v>1401470000</v>
      </c>
      <c r="AO279" s="5">
        <v>263755000</v>
      </c>
      <c r="AP279" s="5">
        <v>56787500</v>
      </c>
      <c r="AQ279" s="5">
        <v>206967000</v>
      </c>
      <c r="AR279" s="5">
        <v>626114000</v>
      </c>
      <c r="AS279" s="5">
        <v>838439000</v>
      </c>
      <c r="AT279" s="5">
        <v>730703000</v>
      </c>
      <c r="AU279" s="5">
        <v>194393000</v>
      </c>
      <c r="AV279" s="5">
        <v>81927400</v>
      </c>
      <c r="AW279" s="5">
        <v>15522100</v>
      </c>
      <c r="AX279" s="5">
        <v>-74069400</v>
      </c>
      <c r="AY279" s="5">
        <v>-7355130</v>
      </c>
    </row>
    <row r="280" spans="1:51" hidden="1" x14ac:dyDescent="0.25">
      <c r="A280" s="2" t="str">
        <f>IFERROR(VLOOKUP(B280,carteira!A:A,1,0),"")</f>
        <v/>
      </c>
      <c r="B280" s="3" t="s">
        <v>1787</v>
      </c>
      <c r="C280" s="2">
        <v>8.92</v>
      </c>
      <c r="D280" s="4">
        <v>44698</v>
      </c>
      <c r="E280" s="2" t="s">
        <v>1788</v>
      </c>
      <c r="F280" s="2">
        <v>7.37</v>
      </c>
      <c r="G280" s="2" t="s">
        <v>27</v>
      </c>
      <c r="H280" s="2">
        <v>9.1</v>
      </c>
      <c r="I280" s="2" t="s">
        <v>27</v>
      </c>
      <c r="J280" s="5">
        <v>124097</v>
      </c>
      <c r="K280" s="5">
        <v>7841670000</v>
      </c>
      <c r="L280" s="4">
        <v>44651</v>
      </c>
      <c r="M280" s="5">
        <v>15824200000</v>
      </c>
      <c r="N280" s="5">
        <v>879111000</v>
      </c>
      <c r="O280" s="2">
        <v>6.41</v>
      </c>
      <c r="P280" s="2">
        <v>1.39</v>
      </c>
      <c r="Q280" s="6">
        <v>4.4999999999999997E-3</v>
      </c>
      <c r="R280" s="2">
        <v>1.1100000000000001</v>
      </c>
      <c r="S280" s="2">
        <v>8.06</v>
      </c>
      <c r="T280" s="6">
        <v>4.9399999999999999E-2</v>
      </c>
      <c r="U280" s="2">
        <v>2.12</v>
      </c>
      <c r="V280" s="6">
        <v>0.78200000000000003</v>
      </c>
      <c r="W280" s="6">
        <v>1.26E-2</v>
      </c>
      <c r="X280" s="2">
        <v>1.6</v>
      </c>
      <c r="Y280" s="6">
        <v>0.753</v>
      </c>
      <c r="Z280" s="2">
        <v>0.3</v>
      </c>
      <c r="AA280" s="6">
        <v>0.44800000000000001</v>
      </c>
      <c r="AB280" s="2">
        <v>3.96</v>
      </c>
      <c r="AC280" s="6">
        <v>0.13900000000000001</v>
      </c>
      <c r="AD280" s="2">
        <v>-0.69</v>
      </c>
      <c r="AE280" s="6">
        <v>0.153</v>
      </c>
      <c r="AF280" s="6">
        <v>4.5999999999999999E-2</v>
      </c>
      <c r="AG280" s="6">
        <v>0.17299999999999999</v>
      </c>
      <c r="AH280" s="2">
        <v>4.1100000000000003</v>
      </c>
      <c r="AI280" s="2">
        <v>1.78</v>
      </c>
      <c r="AJ280" s="2">
        <v>4.28</v>
      </c>
      <c r="AK280" s="2">
        <v>1.41</v>
      </c>
      <c r="AL280" s="6">
        <v>0.38200000000000001</v>
      </c>
      <c r="AM280" s="2">
        <v>0.18</v>
      </c>
      <c r="AN280" s="5">
        <v>26561100000</v>
      </c>
      <c r="AO280" s="5">
        <v>9982670000</v>
      </c>
      <c r="AP280" s="5">
        <v>2000180000</v>
      </c>
      <c r="AQ280" s="5">
        <v>7982490000</v>
      </c>
      <c r="AR280" s="5">
        <v>4500530000</v>
      </c>
      <c r="AS280" s="5">
        <v>7084130000</v>
      </c>
      <c r="AT280" s="5">
        <v>4913250000</v>
      </c>
      <c r="AU280" s="5">
        <v>1280520000</v>
      </c>
      <c r="AV280" s="5">
        <v>3698450000</v>
      </c>
      <c r="AW280" s="5">
        <v>1074380000</v>
      </c>
      <c r="AX280" s="5">
        <v>1222960000</v>
      </c>
      <c r="AY280" s="5">
        <v>430979000</v>
      </c>
    </row>
    <row r="281" spans="1:51" hidden="1" x14ac:dyDescent="0.25">
      <c r="A281" s="2" t="str">
        <f>IFERROR(VLOOKUP(B281,carteira!A:A,1,0),"")</f>
        <v/>
      </c>
      <c r="B281" s="3" t="s">
        <v>2186</v>
      </c>
      <c r="C281" s="2">
        <v>26.36</v>
      </c>
      <c r="D281" s="4">
        <v>44698</v>
      </c>
      <c r="E281" s="2" t="s">
        <v>2187</v>
      </c>
      <c r="F281" s="2">
        <v>22.28</v>
      </c>
      <c r="G281" s="2" t="s">
        <v>27</v>
      </c>
      <c r="H281" s="2">
        <v>26.91</v>
      </c>
      <c r="I281" s="2" t="s">
        <v>27</v>
      </c>
      <c r="J281" s="5">
        <v>29716000</v>
      </c>
      <c r="K281" s="5">
        <v>7724450000</v>
      </c>
      <c r="L281" s="4">
        <v>44651</v>
      </c>
      <c r="M281" s="5">
        <v>15706900000</v>
      </c>
      <c r="N281" s="5">
        <v>879111000</v>
      </c>
      <c r="O281" s="2">
        <v>6.32</v>
      </c>
      <c r="P281" s="2">
        <v>4.17</v>
      </c>
      <c r="Q281" s="6">
        <v>3.0000000000000001E-3</v>
      </c>
      <c r="R281" s="2">
        <v>1.0900000000000001</v>
      </c>
      <c r="S281" s="2">
        <v>24.17</v>
      </c>
      <c r="T281" s="6">
        <v>2.29E-2</v>
      </c>
      <c r="U281" s="2">
        <v>2.09</v>
      </c>
      <c r="V281" s="6">
        <v>0.78200000000000003</v>
      </c>
      <c r="W281" s="6">
        <v>1.04E-2</v>
      </c>
      <c r="X281" s="2">
        <v>1.57</v>
      </c>
      <c r="Y281" s="6">
        <v>0.753</v>
      </c>
      <c r="Z281" s="2">
        <v>0.28999999999999998</v>
      </c>
      <c r="AA281" s="6">
        <v>0.44800000000000001</v>
      </c>
      <c r="AB281" s="2">
        <v>3.9</v>
      </c>
      <c r="AC281" s="6">
        <v>0.13900000000000001</v>
      </c>
      <c r="AD281" s="2">
        <v>-0.68</v>
      </c>
      <c r="AE281" s="6">
        <v>0.153</v>
      </c>
      <c r="AF281" s="6">
        <v>4.7E-2</v>
      </c>
      <c r="AG281" s="6">
        <v>0.17299999999999999</v>
      </c>
      <c r="AH281" s="2">
        <v>4.08</v>
      </c>
      <c r="AI281" s="2">
        <v>1.78</v>
      </c>
      <c r="AJ281" s="2">
        <v>4.25</v>
      </c>
      <c r="AK281" s="2">
        <v>1.41</v>
      </c>
      <c r="AL281" s="6">
        <v>0.38200000000000001</v>
      </c>
      <c r="AM281" s="2">
        <v>0.18</v>
      </c>
      <c r="AN281" s="5">
        <v>26561100000</v>
      </c>
      <c r="AO281" s="5">
        <v>9982670000</v>
      </c>
      <c r="AP281" s="5">
        <v>2000180000</v>
      </c>
      <c r="AQ281" s="5">
        <v>7982490000</v>
      </c>
      <c r="AR281" s="5">
        <v>4500530000</v>
      </c>
      <c r="AS281" s="5">
        <v>7084130000</v>
      </c>
      <c r="AT281" s="5">
        <v>4913250000</v>
      </c>
      <c r="AU281" s="5">
        <v>1280520000</v>
      </c>
      <c r="AV281" s="5">
        <v>3698450000</v>
      </c>
      <c r="AW281" s="5">
        <v>1074380000</v>
      </c>
      <c r="AX281" s="5">
        <v>1222960000</v>
      </c>
      <c r="AY281" s="5">
        <v>430979000</v>
      </c>
    </row>
    <row r="282" spans="1:51" hidden="1" x14ac:dyDescent="0.25">
      <c r="A282" s="2" t="str">
        <f>IFERROR(VLOOKUP(B282,carteira!A:A,1,0),"")</f>
        <v/>
      </c>
      <c r="B282" s="3" t="s">
        <v>128</v>
      </c>
      <c r="C282" s="2">
        <v>8.77</v>
      </c>
      <c r="D282" s="4">
        <v>44698</v>
      </c>
      <c r="E282" s="2" t="s">
        <v>129</v>
      </c>
      <c r="F282" s="2">
        <v>7.36</v>
      </c>
      <c r="G282" s="2" t="s">
        <v>27</v>
      </c>
      <c r="H282" s="2">
        <v>8.9700000000000006</v>
      </c>
      <c r="I282" s="2" t="s">
        <v>27</v>
      </c>
      <c r="J282" s="5">
        <v>105031</v>
      </c>
      <c r="K282" s="5">
        <v>7709800000</v>
      </c>
      <c r="L282" s="4">
        <v>44651</v>
      </c>
      <c r="M282" s="5">
        <v>15692300000</v>
      </c>
      <c r="N282" s="5">
        <v>879111000</v>
      </c>
      <c r="O282" s="2">
        <v>6.3</v>
      </c>
      <c r="P282" s="2">
        <v>1.39</v>
      </c>
      <c r="Q282" s="6">
        <v>1.2699999999999999E-2</v>
      </c>
      <c r="R282" s="2">
        <v>1.0900000000000001</v>
      </c>
      <c r="S282" s="2">
        <v>8.06</v>
      </c>
      <c r="T282" s="6">
        <v>3.1800000000000002E-2</v>
      </c>
      <c r="U282" s="2">
        <v>2.08</v>
      </c>
      <c r="V282" s="6">
        <v>0.78200000000000003</v>
      </c>
      <c r="W282" s="6">
        <v>2.23E-2</v>
      </c>
      <c r="X282" s="2">
        <v>1.57</v>
      </c>
      <c r="Y282" s="6">
        <v>0.753</v>
      </c>
      <c r="Z282" s="2">
        <v>0.28999999999999998</v>
      </c>
      <c r="AA282" s="6">
        <v>0.44800000000000001</v>
      </c>
      <c r="AB282" s="2">
        <v>3.9</v>
      </c>
      <c r="AC282" s="6">
        <v>0.13900000000000001</v>
      </c>
      <c r="AD282" s="2">
        <v>-0.68</v>
      </c>
      <c r="AE282" s="6">
        <v>0.153</v>
      </c>
      <c r="AF282" s="6">
        <v>4.7E-2</v>
      </c>
      <c r="AG282" s="6">
        <v>0.17299999999999999</v>
      </c>
      <c r="AH282" s="2">
        <v>4.08</v>
      </c>
      <c r="AI282" s="2">
        <v>1.78</v>
      </c>
      <c r="AJ282" s="2">
        <v>4.24</v>
      </c>
      <c r="AK282" s="2">
        <v>1.41</v>
      </c>
      <c r="AL282" s="6">
        <v>0.38200000000000001</v>
      </c>
      <c r="AM282" s="2">
        <v>0.18</v>
      </c>
      <c r="AN282" s="5">
        <v>26561100000</v>
      </c>
      <c r="AO282" s="5">
        <v>9982670000</v>
      </c>
      <c r="AP282" s="5">
        <v>2000180000</v>
      </c>
      <c r="AQ282" s="5">
        <v>7982490000</v>
      </c>
      <c r="AR282" s="5">
        <v>4500530000</v>
      </c>
      <c r="AS282" s="5">
        <v>7084130000</v>
      </c>
      <c r="AT282" s="5">
        <v>4913250000</v>
      </c>
      <c r="AU282" s="5">
        <v>1280520000</v>
      </c>
      <c r="AV282" s="5">
        <v>3698450000</v>
      </c>
      <c r="AW282" s="5">
        <v>1074380000</v>
      </c>
      <c r="AX282" s="5">
        <v>1222960000</v>
      </c>
      <c r="AY282" s="5">
        <v>430979000</v>
      </c>
    </row>
    <row r="283" spans="1:51" hidden="1" x14ac:dyDescent="0.25">
      <c r="A283" s="2" t="str">
        <f>IFERROR(VLOOKUP(B283,carteira!A:A,1,0),"")</f>
        <v/>
      </c>
      <c r="B283" s="3" t="s">
        <v>75</v>
      </c>
      <c r="C283" s="2">
        <v>12.25</v>
      </c>
      <c r="D283" s="4">
        <v>44698</v>
      </c>
      <c r="E283" s="2" t="s">
        <v>76</v>
      </c>
      <c r="F283" s="2">
        <v>11.27</v>
      </c>
      <c r="G283" s="2" t="s">
        <v>77</v>
      </c>
      <c r="H283" s="2">
        <v>35.619999999999997</v>
      </c>
      <c r="I283" s="2" t="s">
        <v>78</v>
      </c>
      <c r="J283" s="5">
        <v>2131200</v>
      </c>
      <c r="K283" s="5">
        <v>1141950000</v>
      </c>
      <c r="L283" s="4">
        <v>44651</v>
      </c>
      <c r="M283" s="5">
        <v>1431630000</v>
      </c>
      <c r="N283" s="5">
        <v>93220600</v>
      </c>
      <c r="O283" s="2">
        <v>4.32</v>
      </c>
      <c r="P283" s="2">
        <v>2.84</v>
      </c>
      <c r="Q283" s="6">
        <v>-8.9099999999999999E-2</v>
      </c>
      <c r="R283" s="2">
        <v>0.74</v>
      </c>
      <c r="S283" s="2">
        <v>16.45</v>
      </c>
      <c r="T283" s="6">
        <v>-0.1069</v>
      </c>
      <c r="U283" s="2">
        <v>4.21</v>
      </c>
      <c r="V283" s="6">
        <v>0.13700000000000001</v>
      </c>
      <c r="W283" s="6">
        <v>-0.2989</v>
      </c>
      <c r="X283" s="2">
        <v>0.19</v>
      </c>
      <c r="Y283" s="6">
        <v>4.4999999999999998E-2</v>
      </c>
      <c r="Z283" s="2">
        <v>0.28999999999999998</v>
      </c>
      <c r="AA283" s="6">
        <v>4.3999999999999997E-2</v>
      </c>
      <c r="AB283" s="2">
        <v>1.26</v>
      </c>
      <c r="AC283" s="6">
        <v>6.8000000000000005E-2</v>
      </c>
      <c r="AD283" s="2">
        <v>3.4</v>
      </c>
      <c r="AE283" s="6">
        <v>0.11799999999999999</v>
      </c>
      <c r="AF283" s="6">
        <v>0.108</v>
      </c>
      <c r="AG283" s="6">
        <v>0.17199999999999999</v>
      </c>
      <c r="AH283" s="2">
        <v>4.16</v>
      </c>
      <c r="AI283" s="2">
        <v>1.48</v>
      </c>
      <c r="AJ283" s="2">
        <v>5.27</v>
      </c>
      <c r="AK283" s="2">
        <v>0.26</v>
      </c>
      <c r="AL283" s="6">
        <v>0.192</v>
      </c>
      <c r="AM283" s="2">
        <v>1.51</v>
      </c>
      <c r="AN283" s="5">
        <v>3966340000</v>
      </c>
      <c r="AO283" s="5">
        <v>400251000</v>
      </c>
      <c r="AP283" s="5">
        <v>110570000</v>
      </c>
      <c r="AQ283" s="5">
        <v>289681000</v>
      </c>
      <c r="AR283" s="5">
        <v>2768930000</v>
      </c>
      <c r="AS283" s="5">
        <v>1533190000</v>
      </c>
      <c r="AT283" s="5">
        <v>5979150000</v>
      </c>
      <c r="AU283" s="5">
        <v>1368180000</v>
      </c>
      <c r="AV283" s="5">
        <v>271448000</v>
      </c>
      <c r="AW283" s="5">
        <v>58055000</v>
      </c>
      <c r="AX283" s="5">
        <v>264346000</v>
      </c>
      <c r="AY283" s="5">
        <v>22484000</v>
      </c>
    </row>
    <row r="284" spans="1:51" hidden="1" x14ac:dyDescent="0.25">
      <c r="A284" s="2" t="str">
        <f>IFERROR(VLOOKUP(B284,carteira!A:A,1,0),"")</f>
        <v/>
      </c>
      <c r="B284" s="3" t="s">
        <v>136</v>
      </c>
      <c r="C284" s="2">
        <v>14.73</v>
      </c>
      <c r="D284" s="4">
        <v>44698</v>
      </c>
      <c r="E284" s="2" t="s">
        <v>137</v>
      </c>
      <c r="F284" s="2">
        <v>13.18</v>
      </c>
      <c r="G284" s="2" t="s">
        <v>138</v>
      </c>
      <c r="H284" s="2">
        <v>18.95</v>
      </c>
      <c r="I284" s="2" t="s">
        <v>139</v>
      </c>
      <c r="J284" s="5">
        <v>352866000</v>
      </c>
      <c r="K284" s="5">
        <v>232001000000</v>
      </c>
      <c r="L284" s="4">
        <v>44651</v>
      </c>
      <c r="M284" s="5">
        <v>220753000000</v>
      </c>
      <c r="N284" s="5">
        <v>15750200000</v>
      </c>
      <c r="O284" s="2">
        <v>17.239999999999998</v>
      </c>
      <c r="P284" s="2">
        <v>0.85</v>
      </c>
      <c r="Q284" s="6">
        <v>1.4500000000000001E-2</v>
      </c>
      <c r="R284" s="2">
        <v>2.94</v>
      </c>
      <c r="S284" s="2">
        <v>5.01</v>
      </c>
      <c r="T284" s="6">
        <v>2E-3</v>
      </c>
      <c r="U284" s="2">
        <v>15.19</v>
      </c>
      <c r="V284" s="6">
        <v>0.503</v>
      </c>
      <c r="W284" s="6">
        <v>-0.1244</v>
      </c>
      <c r="X284" s="2">
        <v>3.11</v>
      </c>
      <c r="Y284" s="6">
        <v>0.20499999999999999</v>
      </c>
      <c r="Z284" s="2">
        <v>1.82</v>
      </c>
      <c r="AA284" s="6">
        <v>0.186</v>
      </c>
      <c r="AB284" s="2">
        <v>178.37</v>
      </c>
      <c r="AC284" s="6">
        <v>0.12</v>
      </c>
      <c r="AD284" s="2">
        <v>-18.23</v>
      </c>
      <c r="AE284" s="6">
        <v>0.16500000000000001</v>
      </c>
      <c r="AF284" s="6">
        <v>4.1000000000000002E-2</v>
      </c>
      <c r="AG284" s="6">
        <v>0.17100000000000001</v>
      </c>
      <c r="AH284" s="2">
        <v>10.8</v>
      </c>
      <c r="AI284" s="2">
        <v>1.04</v>
      </c>
      <c r="AJ284" s="2">
        <v>14.46</v>
      </c>
      <c r="AK284" s="2">
        <v>0.04</v>
      </c>
      <c r="AL284" s="6">
        <v>0.113</v>
      </c>
      <c r="AM284" s="2">
        <v>0.59</v>
      </c>
      <c r="AN284" s="5">
        <v>127400000000</v>
      </c>
      <c r="AO284" s="5">
        <v>2986340000</v>
      </c>
      <c r="AP284" s="5">
        <v>14233700000</v>
      </c>
      <c r="AQ284" s="5">
        <v>-11247300000</v>
      </c>
      <c r="AR284" s="5">
        <v>34479800000</v>
      </c>
      <c r="AS284" s="5">
        <v>78923100000</v>
      </c>
      <c r="AT284" s="5">
        <v>74653700000</v>
      </c>
      <c r="AU284" s="5">
        <v>18439200000</v>
      </c>
      <c r="AV284" s="5">
        <v>15268500000</v>
      </c>
      <c r="AW284" s="5">
        <v>3805230000</v>
      </c>
      <c r="AX284" s="5">
        <v>13458300000</v>
      </c>
      <c r="AY284" s="5">
        <v>3412770000</v>
      </c>
    </row>
    <row r="285" spans="1:51" hidden="1" x14ac:dyDescent="0.25">
      <c r="A285" s="2" t="str">
        <f>IFERROR(VLOOKUP(B285,carteira!A:A,1,0),"")</f>
        <v/>
      </c>
      <c r="B285" s="3" t="s">
        <v>661</v>
      </c>
      <c r="C285" s="2">
        <v>13.95</v>
      </c>
      <c r="D285" s="4">
        <v>44698</v>
      </c>
      <c r="E285" s="2" t="s">
        <v>662</v>
      </c>
      <c r="F285" s="2">
        <v>10.78</v>
      </c>
      <c r="G285" s="2" t="s">
        <v>27</v>
      </c>
      <c r="H285" s="2">
        <v>21.58</v>
      </c>
      <c r="I285" s="2" t="s">
        <v>27</v>
      </c>
      <c r="J285" s="5">
        <v>82587</v>
      </c>
      <c r="K285" s="5">
        <v>1005540000</v>
      </c>
      <c r="L285" s="4">
        <v>44651</v>
      </c>
      <c r="M285" s="5">
        <v>274442000</v>
      </c>
      <c r="N285" s="5">
        <v>72082000</v>
      </c>
      <c r="O285" s="2">
        <v>6.83</v>
      </c>
      <c r="P285" s="2">
        <v>2.04</v>
      </c>
      <c r="Q285" s="6">
        <v>3.3300000000000003E-2</v>
      </c>
      <c r="R285" s="2">
        <v>1.1599999999999999</v>
      </c>
      <c r="S285" s="2">
        <v>12.04</v>
      </c>
      <c r="T285" s="6">
        <v>-2.4400000000000002E-2</v>
      </c>
      <c r="U285" s="2">
        <v>8.17</v>
      </c>
      <c r="V285" s="6">
        <v>0.48899999999999999</v>
      </c>
      <c r="W285" s="6">
        <v>-0.35070000000000001</v>
      </c>
      <c r="X285" s="2">
        <v>2.84</v>
      </c>
      <c r="Y285" s="6">
        <v>0.34799999999999998</v>
      </c>
      <c r="Z285" s="2">
        <v>0.68</v>
      </c>
      <c r="AA285" s="6">
        <v>0.55600000000000005</v>
      </c>
      <c r="AB285" s="2">
        <v>1.79</v>
      </c>
      <c r="AC285" s="6">
        <v>8.3000000000000004E-2</v>
      </c>
      <c r="AD285" s="2">
        <v>1.84</v>
      </c>
      <c r="AE285" s="6">
        <v>0.17</v>
      </c>
      <c r="AF285" s="6">
        <v>1.0840000000000001</v>
      </c>
      <c r="AG285" s="6">
        <v>0.17</v>
      </c>
      <c r="AH285" s="2">
        <v>2.06</v>
      </c>
      <c r="AI285" s="2">
        <v>2.61</v>
      </c>
      <c r="AJ285" s="2">
        <v>2.23</v>
      </c>
      <c r="AK285" s="2" t="s">
        <v>288</v>
      </c>
      <c r="AL285" s="6">
        <v>-0.40799999999999997</v>
      </c>
      <c r="AM285" s="2">
        <v>0.24</v>
      </c>
      <c r="AN285" s="5">
        <v>1476000000</v>
      </c>
      <c r="AO285" s="2">
        <v>0</v>
      </c>
      <c r="AP285" s="5">
        <v>731102000</v>
      </c>
      <c r="AQ285" s="5">
        <v>-731102000</v>
      </c>
      <c r="AR285" s="5">
        <v>910564000</v>
      </c>
      <c r="AS285" s="5">
        <v>868046000</v>
      </c>
      <c r="AT285" s="5">
        <v>353462000</v>
      </c>
      <c r="AU285" s="5">
        <v>80213000</v>
      </c>
      <c r="AV285" s="5">
        <v>123118000</v>
      </c>
      <c r="AW285" s="5">
        <v>32322000</v>
      </c>
      <c r="AX285" s="5">
        <v>147301000</v>
      </c>
      <c r="AY285" s="5">
        <v>39044000</v>
      </c>
    </row>
    <row r="286" spans="1:51" hidden="1" x14ac:dyDescent="0.25">
      <c r="A286" s="2" t="str">
        <f>IFERROR(VLOOKUP(B286,carteira!A:A,1,0),"")</f>
        <v/>
      </c>
      <c r="B286" s="3" t="s">
        <v>2238</v>
      </c>
      <c r="C286" s="2">
        <v>11.06</v>
      </c>
      <c r="D286" s="4">
        <v>44698</v>
      </c>
      <c r="E286" s="2" t="s">
        <v>2239</v>
      </c>
      <c r="F286" s="2">
        <v>10.34</v>
      </c>
      <c r="G286" s="2" t="s">
        <v>27</v>
      </c>
      <c r="H286" s="2">
        <v>22.01</v>
      </c>
      <c r="I286" s="2" t="s">
        <v>27</v>
      </c>
      <c r="J286" s="5">
        <v>68715</v>
      </c>
      <c r="K286" s="5">
        <v>797227000</v>
      </c>
      <c r="L286" s="4">
        <v>44651</v>
      </c>
      <c r="M286" s="5">
        <v>66124900</v>
      </c>
      <c r="N286" s="5">
        <v>72082000</v>
      </c>
      <c r="O286" s="2">
        <v>5.41</v>
      </c>
      <c r="P286" s="2">
        <v>2.04</v>
      </c>
      <c r="Q286" s="6">
        <v>-7.1400000000000005E-2</v>
      </c>
      <c r="R286" s="2">
        <v>0.92</v>
      </c>
      <c r="S286" s="2">
        <v>12.04</v>
      </c>
      <c r="T286" s="6">
        <v>-0.20130000000000001</v>
      </c>
      <c r="U286" s="2">
        <v>6.48</v>
      </c>
      <c r="V286" s="6">
        <v>0.48899999999999999</v>
      </c>
      <c r="W286" s="6">
        <v>-0.49780000000000002</v>
      </c>
      <c r="X286" s="2">
        <v>2.2599999999999998</v>
      </c>
      <c r="Y286" s="6">
        <v>0.34799999999999998</v>
      </c>
      <c r="Z286" s="2">
        <v>0.54</v>
      </c>
      <c r="AA286" s="6">
        <v>0.55600000000000005</v>
      </c>
      <c r="AB286" s="2">
        <v>1.42</v>
      </c>
      <c r="AC286" s="6">
        <v>8.3000000000000004E-2</v>
      </c>
      <c r="AD286" s="2">
        <v>1.46</v>
      </c>
      <c r="AE286" s="6">
        <v>0.17</v>
      </c>
      <c r="AF286" s="6">
        <v>1.3680000000000001</v>
      </c>
      <c r="AG286" s="6">
        <v>0.17</v>
      </c>
      <c r="AH286" s="2">
        <v>0.5</v>
      </c>
      <c r="AI286" s="2">
        <v>2.61</v>
      </c>
      <c r="AJ286" s="2">
        <v>0.54</v>
      </c>
      <c r="AK286" s="2" t="s">
        <v>288</v>
      </c>
      <c r="AL286" s="6">
        <v>-0.40799999999999997</v>
      </c>
      <c r="AM286" s="2">
        <v>0.24</v>
      </c>
      <c r="AN286" s="5">
        <v>1476000000</v>
      </c>
      <c r="AO286" s="2">
        <v>0</v>
      </c>
      <c r="AP286" s="5">
        <v>731102000</v>
      </c>
      <c r="AQ286" s="5">
        <v>-731102000</v>
      </c>
      <c r="AR286" s="5">
        <v>910564000</v>
      </c>
      <c r="AS286" s="5">
        <v>868046000</v>
      </c>
      <c r="AT286" s="5">
        <v>353462000</v>
      </c>
      <c r="AU286" s="5">
        <v>80213000</v>
      </c>
      <c r="AV286" s="5">
        <v>123118000</v>
      </c>
      <c r="AW286" s="5">
        <v>32322000</v>
      </c>
      <c r="AX286" s="5">
        <v>147301000</v>
      </c>
      <c r="AY286" s="5">
        <v>39044000</v>
      </c>
    </row>
    <row r="287" spans="1:51" hidden="1" x14ac:dyDescent="0.25">
      <c r="A287" s="2" t="str">
        <f>IFERROR(VLOOKUP(B287,carteira!A:A,1,0),"")</f>
        <v/>
      </c>
      <c r="B287" s="3" t="s">
        <v>2349</v>
      </c>
      <c r="C287" s="2">
        <v>11.6</v>
      </c>
      <c r="D287" s="4">
        <v>44698</v>
      </c>
      <c r="E287" s="2" t="s">
        <v>2350</v>
      </c>
      <c r="F287" s="2">
        <v>9.6</v>
      </c>
      <c r="G287" s="2" t="s">
        <v>27</v>
      </c>
      <c r="H287" s="2">
        <v>20.45</v>
      </c>
      <c r="I287" s="2" t="s">
        <v>27</v>
      </c>
      <c r="J287" s="5">
        <v>580175</v>
      </c>
      <c r="K287" s="5">
        <v>836151000</v>
      </c>
      <c r="L287" s="4">
        <v>44651</v>
      </c>
      <c r="M287" s="5">
        <v>105049000</v>
      </c>
      <c r="N287" s="5">
        <v>72082000</v>
      </c>
      <c r="O287" s="2">
        <v>5.68</v>
      </c>
      <c r="P287" s="2">
        <v>2.04</v>
      </c>
      <c r="Q287" s="6">
        <v>-2.3599999999999999E-2</v>
      </c>
      <c r="R287" s="2">
        <v>0.96</v>
      </c>
      <c r="S287" s="2">
        <v>12.04</v>
      </c>
      <c r="T287" s="6">
        <v>-0.1721</v>
      </c>
      <c r="U287" s="2">
        <v>6.79</v>
      </c>
      <c r="V287" s="6">
        <v>0.48899999999999999</v>
      </c>
      <c r="W287" s="6">
        <v>-0.43559999999999999</v>
      </c>
      <c r="X287" s="2">
        <v>2.37</v>
      </c>
      <c r="Y287" s="6">
        <v>0.34799999999999998</v>
      </c>
      <c r="Z287" s="2">
        <v>0.56999999999999995</v>
      </c>
      <c r="AA287" s="6">
        <v>0.55600000000000005</v>
      </c>
      <c r="AB287" s="2">
        <v>1.49</v>
      </c>
      <c r="AC287" s="6">
        <v>8.3000000000000004E-2</v>
      </c>
      <c r="AD287" s="2">
        <v>1.53</v>
      </c>
      <c r="AE287" s="6">
        <v>0.17</v>
      </c>
      <c r="AF287" s="6">
        <v>1.4339999999999999</v>
      </c>
      <c r="AG287" s="6">
        <v>0.17</v>
      </c>
      <c r="AH287" s="2">
        <v>0.79</v>
      </c>
      <c r="AI287" s="2">
        <v>2.61</v>
      </c>
      <c r="AJ287" s="2">
        <v>0.85</v>
      </c>
      <c r="AK287" s="2" t="s">
        <v>288</v>
      </c>
      <c r="AL287" s="6">
        <v>-0.40799999999999997</v>
      </c>
      <c r="AM287" s="2">
        <v>0.24</v>
      </c>
      <c r="AN287" s="5">
        <v>1476000000</v>
      </c>
      <c r="AO287" s="2">
        <v>0</v>
      </c>
      <c r="AP287" s="5">
        <v>731102000</v>
      </c>
      <c r="AQ287" s="5">
        <v>-731102000</v>
      </c>
      <c r="AR287" s="5">
        <v>910564000</v>
      </c>
      <c r="AS287" s="5">
        <v>868046000</v>
      </c>
      <c r="AT287" s="5">
        <v>353462000</v>
      </c>
      <c r="AU287" s="5">
        <v>80213000</v>
      </c>
      <c r="AV287" s="5">
        <v>123118000</v>
      </c>
      <c r="AW287" s="5">
        <v>32322000</v>
      </c>
      <c r="AX287" s="5">
        <v>147301000</v>
      </c>
      <c r="AY287" s="5">
        <v>39044000</v>
      </c>
    </row>
    <row r="288" spans="1:51" hidden="1" x14ac:dyDescent="0.25">
      <c r="A288" s="2" t="str">
        <f>IFERROR(VLOOKUP(B288,carteira!A:A,1,0),"")</f>
        <v/>
      </c>
      <c r="B288" s="3" t="s">
        <v>1950</v>
      </c>
      <c r="C288" s="2">
        <v>32.090000000000003</v>
      </c>
      <c r="D288" s="4">
        <v>44698</v>
      </c>
      <c r="E288" s="2" t="s">
        <v>1951</v>
      </c>
      <c r="F288" s="2">
        <v>28.55</v>
      </c>
      <c r="G288" s="2" t="s">
        <v>27</v>
      </c>
      <c r="H288" s="2">
        <v>94.73</v>
      </c>
      <c r="I288" s="2" t="s">
        <v>27</v>
      </c>
      <c r="J288" s="5">
        <v>333433</v>
      </c>
      <c r="K288" s="5">
        <v>1185630000</v>
      </c>
      <c r="L288" s="4">
        <v>44651</v>
      </c>
      <c r="M288" s="5">
        <v>860549000</v>
      </c>
      <c r="N288" s="5">
        <v>36947000</v>
      </c>
      <c r="O288" s="2">
        <v>9.2100000000000009</v>
      </c>
      <c r="P288" s="2">
        <v>3.48</v>
      </c>
      <c r="Q288" s="6">
        <v>-8.8700000000000001E-2</v>
      </c>
      <c r="R288" s="2">
        <v>1.55</v>
      </c>
      <c r="S288" s="2">
        <v>20.67</v>
      </c>
      <c r="T288" s="6">
        <v>-0.17549999999999999</v>
      </c>
      <c r="U288" s="2">
        <v>28.89</v>
      </c>
      <c r="V288" s="6">
        <v>0.29299999999999998</v>
      </c>
      <c r="W288" s="6">
        <v>-0.62780000000000002</v>
      </c>
      <c r="X288" s="2">
        <v>2.19</v>
      </c>
      <c r="Y288" s="6">
        <v>7.5999999999999998E-2</v>
      </c>
      <c r="Z288" s="2">
        <v>0.7</v>
      </c>
      <c r="AA288" s="6">
        <v>0.23799999999999999</v>
      </c>
      <c r="AB288" s="2">
        <v>2.85</v>
      </c>
      <c r="AC288" s="6">
        <v>2.4E-2</v>
      </c>
      <c r="AD288" s="2">
        <v>-3.15</v>
      </c>
      <c r="AE288" s="6">
        <v>0.03</v>
      </c>
      <c r="AF288" s="6">
        <v>4.3999999999999997E-2</v>
      </c>
      <c r="AG288" s="6">
        <v>0.16900000000000001</v>
      </c>
      <c r="AH288" s="2">
        <v>18.38</v>
      </c>
      <c r="AI288" s="2">
        <v>4.08</v>
      </c>
      <c r="AJ288" s="2">
        <v>20.97</v>
      </c>
      <c r="AK288" s="2" t="s">
        <v>288</v>
      </c>
      <c r="AL288" s="6">
        <v>0.23100000000000001</v>
      </c>
      <c r="AM288" s="2">
        <v>0.32</v>
      </c>
      <c r="AN288" s="5">
        <v>1689980000</v>
      </c>
      <c r="AO288" s="2">
        <v>0</v>
      </c>
      <c r="AP288" s="5">
        <v>325080000</v>
      </c>
      <c r="AQ288" s="5">
        <v>-325080000</v>
      </c>
      <c r="AR288" s="5">
        <v>549993000</v>
      </c>
      <c r="AS288" s="5">
        <v>763516000</v>
      </c>
      <c r="AT288" s="5">
        <v>541287000</v>
      </c>
      <c r="AU288" s="5">
        <v>131774000</v>
      </c>
      <c r="AV288" s="5">
        <v>41044000</v>
      </c>
      <c r="AW288" s="5">
        <v>-3612000</v>
      </c>
      <c r="AX288" s="5">
        <v>128694000</v>
      </c>
      <c r="AY288" s="5">
        <v>25782000</v>
      </c>
    </row>
    <row r="289" spans="1:51" hidden="1" x14ac:dyDescent="0.25">
      <c r="A289" s="2" t="str">
        <f>IFERROR(VLOOKUP(B289,carteira!A:A,1,0),"")</f>
        <v/>
      </c>
      <c r="B289" s="3" t="s">
        <v>2268</v>
      </c>
      <c r="C289" s="2">
        <v>66.95</v>
      </c>
      <c r="D289" s="4">
        <v>44603</v>
      </c>
      <c r="E289" s="2" t="s">
        <v>2269</v>
      </c>
      <c r="F289" s="2">
        <v>55.49</v>
      </c>
      <c r="G289" s="2" t="s">
        <v>594</v>
      </c>
      <c r="H289" s="2">
        <v>88.5</v>
      </c>
      <c r="I289" s="2" t="s">
        <v>594</v>
      </c>
      <c r="J289" s="2">
        <v>0</v>
      </c>
      <c r="K289" s="5">
        <v>41526500000</v>
      </c>
      <c r="L289" s="4">
        <v>44469</v>
      </c>
      <c r="M289" s="5">
        <v>43473000000</v>
      </c>
      <c r="N289" s="5">
        <v>620261000</v>
      </c>
      <c r="O289" s="7">
        <v>-3584.82</v>
      </c>
      <c r="P289" s="2">
        <v>-0.02</v>
      </c>
      <c r="Q289" s="6">
        <v>0</v>
      </c>
      <c r="R289" s="2">
        <v>5.84</v>
      </c>
      <c r="S289" s="2">
        <v>11.47</v>
      </c>
      <c r="T289" s="6">
        <v>0</v>
      </c>
      <c r="U289" s="2" t="s">
        <v>2270</v>
      </c>
      <c r="V289" s="2" t="s">
        <v>1070</v>
      </c>
      <c r="W289" s="6">
        <v>-0.17749999999999999</v>
      </c>
      <c r="X289" s="2" t="s">
        <v>2242</v>
      </c>
      <c r="Y289" s="2" t="s">
        <v>166</v>
      </c>
      <c r="Z289" s="2" t="s">
        <v>165</v>
      </c>
      <c r="AA289" s="2" t="s">
        <v>562</v>
      </c>
      <c r="AB289" s="2" t="s">
        <v>2271</v>
      </c>
      <c r="AC289" s="6">
        <v>2.7E-2</v>
      </c>
      <c r="AD289" s="2" t="s">
        <v>2272</v>
      </c>
      <c r="AE289" s="2" t="s">
        <v>447</v>
      </c>
      <c r="AF289" s="6">
        <v>2.4E-2</v>
      </c>
      <c r="AG289" s="2" t="s">
        <v>459</v>
      </c>
      <c r="AH289" s="2" t="s">
        <v>2273</v>
      </c>
      <c r="AI289" s="2" t="s">
        <v>1076</v>
      </c>
      <c r="AJ289" s="2" t="s">
        <v>2274</v>
      </c>
      <c r="AK289" s="2" t="s">
        <v>512</v>
      </c>
      <c r="AL289" s="2" t="s">
        <v>617</v>
      </c>
      <c r="AM289" s="2" t="s">
        <v>414</v>
      </c>
      <c r="AN289" s="5">
        <v>17466000000</v>
      </c>
      <c r="AO289" s="5">
        <v>3779540000</v>
      </c>
      <c r="AP289" s="5">
        <v>1832990000</v>
      </c>
      <c r="AQ289" s="5">
        <v>1946550000</v>
      </c>
      <c r="AR289" s="5">
        <v>3660280000</v>
      </c>
      <c r="AS289" s="5">
        <v>7116080000</v>
      </c>
      <c r="AT289" s="5">
        <v>12131600000</v>
      </c>
      <c r="AU289" s="5">
        <v>3220490000</v>
      </c>
      <c r="AV289" s="5">
        <v>477037000</v>
      </c>
      <c r="AW289" s="5">
        <v>45370000</v>
      </c>
      <c r="AX289" s="5">
        <v>-11584000</v>
      </c>
      <c r="AY289" s="5">
        <v>-90684000</v>
      </c>
    </row>
    <row r="290" spans="1:51" hidden="1" x14ac:dyDescent="0.25">
      <c r="A290" s="2" t="str">
        <f>IFERROR(VLOOKUP(B290,carteira!A:A,1,0),"")</f>
        <v/>
      </c>
      <c r="B290" s="3" t="s">
        <v>1134</v>
      </c>
      <c r="C290" s="2">
        <v>9.92</v>
      </c>
      <c r="D290" s="4">
        <v>44698</v>
      </c>
      <c r="E290" s="2" t="s">
        <v>1135</v>
      </c>
      <c r="F290" s="2">
        <v>9.7899999999999991</v>
      </c>
      <c r="G290" s="2" t="s">
        <v>1036</v>
      </c>
      <c r="H290" s="2">
        <v>17.04</v>
      </c>
      <c r="I290" s="2" t="s">
        <v>1136</v>
      </c>
      <c r="J290" s="5">
        <v>6340120</v>
      </c>
      <c r="K290" s="5">
        <v>2678560000</v>
      </c>
      <c r="L290" s="4">
        <v>44651</v>
      </c>
      <c r="M290" s="5">
        <v>3326660000</v>
      </c>
      <c r="N290" s="5">
        <v>270016000</v>
      </c>
      <c r="O290" s="2">
        <v>14.96</v>
      </c>
      <c r="P290" s="2">
        <v>0.66</v>
      </c>
      <c r="Q290" s="6">
        <v>-0.1031</v>
      </c>
      <c r="R290" s="2">
        <v>2.5099999999999998</v>
      </c>
      <c r="S290" s="2">
        <v>3.94</v>
      </c>
      <c r="T290" s="6">
        <v>-0.13569999999999999</v>
      </c>
      <c r="U290" s="2">
        <v>8.4</v>
      </c>
      <c r="V290" s="6">
        <v>0.28499999999999998</v>
      </c>
      <c r="W290" s="6">
        <v>-0.12620000000000001</v>
      </c>
      <c r="X290" s="2">
        <v>1.01</v>
      </c>
      <c r="Y290" s="6">
        <v>0.121</v>
      </c>
      <c r="Z290" s="2">
        <v>0.9</v>
      </c>
      <c r="AA290" s="6">
        <v>6.7000000000000004E-2</v>
      </c>
      <c r="AB290" s="2">
        <v>3.24</v>
      </c>
      <c r="AC290" s="6">
        <v>0.107</v>
      </c>
      <c r="AD290" s="2">
        <v>-7.83</v>
      </c>
      <c r="AE290" s="6">
        <v>0.13500000000000001</v>
      </c>
      <c r="AF290" s="6">
        <v>2.3E-2</v>
      </c>
      <c r="AG290" s="6">
        <v>0.16800000000000001</v>
      </c>
      <c r="AH290" s="2">
        <v>7.71</v>
      </c>
      <c r="AI290" s="2">
        <v>2.13</v>
      </c>
      <c r="AJ290" s="2">
        <v>10.43</v>
      </c>
      <c r="AK290" s="2">
        <v>0.9</v>
      </c>
      <c r="AL290" s="6">
        <v>0.30099999999999999</v>
      </c>
      <c r="AM290" s="2">
        <v>0.89</v>
      </c>
      <c r="AN290" s="5">
        <v>2975360000</v>
      </c>
      <c r="AO290" s="5">
        <v>956767000</v>
      </c>
      <c r="AP290" s="5">
        <v>308662000</v>
      </c>
      <c r="AQ290" s="5">
        <v>648105000</v>
      </c>
      <c r="AR290" s="5">
        <v>1559180000</v>
      </c>
      <c r="AS290" s="5">
        <v>1065070000</v>
      </c>
      <c r="AT290" s="5">
        <v>2646330000</v>
      </c>
      <c r="AU290" s="5">
        <v>704822000</v>
      </c>
      <c r="AV290" s="5">
        <v>318957000</v>
      </c>
      <c r="AW290" s="5">
        <v>86718000</v>
      </c>
      <c r="AX290" s="5">
        <v>179019000</v>
      </c>
      <c r="AY290" s="5">
        <v>28476000</v>
      </c>
    </row>
    <row r="291" spans="1:51" hidden="1" x14ac:dyDescent="0.25">
      <c r="A291" s="2" t="str">
        <f>IFERROR(VLOOKUP(B291,carteira!A:A,1,0),"")</f>
        <v/>
      </c>
      <c r="B291" s="3" t="s">
        <v>1450</v>
      </c>
      <c r="C291" s="2">
        <v>18.149999999999999</v>
      </c>
      <c r="D291" s="4">
        <v>44698</v>
      </c>
      <c r="E291" s="2" t="s">
        <v>1451</v>
      </c>
      <c r="F291" s="2">
        <v>14.02</v>
      </c>
      <c r="G291" s="2" t="s">
        <v>27</v>
      </c>
      <c r="H291" s="2">
        <v>19</v>
      </c>
      <c r="I291" s="2" t="s">
        <v>27</v>
      </c>
      <c r="J291" s="5">
        <v>39587800</v>
      </c>
      <c r="K291" s="5">
        <v>22030400000</v>
      </c>
      <c r="L291" s="4">
        <v>44651</v>
      </c>
      <c r="M291" s="5">
        <v>55950400000</v>
      </c>
      <c r="N291" s="5">
        <v>1213800000</v>
      </c>
      <c r="O291" s="2">
        <v>5.33</v>
      </c>
      <c r="P291" s="2">
        <v>3.4</v>
      </c>
      <c r="Q291" s="6">
        <v>-3.3500000000000002E-2</v>
      </c>
      <c r="R291" s="2">
        <v>0.88</v>
      </c>
      <c r="S291" s="2">
        <v>20.52</v>
      </c>
      <c r="T291" s="6">
        <v>6.9199999999999998E-2</v>
      </c>
      <c r="U291" s="2">
        <v>2.27</v>
      </c>
      <c r="V291" s="6">
        <v>0.26400000000000001</v>
      </c>
      <c r="W291" s="6">
        <v>0.1132</v>
      </c>
      <c r="X291" s="2">
        <v>0.49</v>
      </c>
      <c r="Y291" s="6">
        <v>0.217</v>
      </c>
      <c r="Z291" s="2">
        <v>0.25</v>
      </c>
      <c r="AA291" s="6">
        <v>9.5000000000000001E-2</v>
      </c>
      <c r="AB291" s="2">
        <v>5.76</v>
      </c>
      <c r="AC291" s="6">
        <v>0.11</v>
      </c>
      <c r="AD291" s="2">
        <v>-0.55000000000000004</v>
      </c>
      <c r="AE291" s="6">
        <v>0.124</v>
      </c>
      <c r="AF291" s="6">
        <v>4.3999999999999997E-2</v>
      </c>
      <c r="AG291" s="6">
        <v>0.16600000000000001</v>
      </c>
      <c r="AH291" s="2">
        <v>4.74</v>
      </c>
      <c r="AI291" s="2">
        <v>1.2</v>
      </c>
      <c r="AJ291" s="2">
        <v>5.77</v>
      </c>
      <c r="AK291" s="2">
        <v>1.58</v>
      </c>
      <c r="AL291" s="6">
        <v>0.17399999999999999</v>
      </c>
      <c r="AM291" s="2">
        <v>0.51</v>
      </c>
      <c r="AN291" s="5">
        <v>87712000000</v>
      </c>
      <c r="AO291" s="5">
        <v>39350000000</v>
      </c>
      <c r="AP291" s="5">
        <v>5430000000</v>
      </c>
      <c r="AQ291" s="5">
        <v>33920000000</v>
      </c>
      <c r="AR291" s="5">
        <v>22506000000</v>
      </c>
      <c r="AS291" s="5">
        <v>24913000000</v>
      </c>
      <c r="AT291" s="5">
        <v>44716000000</v>
      </c>
      <c r="AU291" s="5">
        <v>10548000000</v>
      </c>
      <c r="AV291" s="5">
        <v>9692000000</v>
      </c>
      <c r="AW291" s="5">
        <v>2825000000</v>
      </c>
      <c r="AX291" s="5">
        <v>4130000000</v>
      </c>
      <c r="AY291" s="5">
        <v>1212000000</v>
      </c>
    </row>
    <row r="292" spans="1:51" s="9" customFormat="1" hidden="1" x14ac:dyDescent="0.25">
      <c r="A292" s="2" t="str">
        <f>IFERROR(VLOOKUP(B292,carteira!A:A,1,0),"")</f>
        <v/>
      </c>
      <c r="B292" s="3" t="s">
        <v>213</v>
      </c>
      <c r="C292" s="2">
        <v>82.77</v>
      </c>
      <c r="D292" s="4">
        <v>44698</v>
      </c>
      <c r="E292" s="2" t="s">
        <v>214</v>
      </c>
      <c r="F292" s="2">
        <v>64.45</v>
      </c>
      <c r="G292" s="2" t="s">
        <v>77</v>
      </c>
      <c r="H292" s="2">
        <v>99.56</v>
      </c>
      <c r="I292" s="2" t="s">
        <v>101</v>
      </c>
      <c r="J292" s="5">
        <v>93929600</v>
      </c>
      <c r="K292" s="5">
        <v>9087810000</v>
      </c>
      <c r="L292" s="4">
        <v>44651</v>
      </c>
      <c r="M292" s="5">
        <v>8661540000</v>
      </c>
      <c r="N292" s="5">
        <v>109796000</v>
      </c>
      <c r="O292" s="2">
        <v>21.98</v>
      </c>
      <c r="P292" s="2">
        <v>3.77</v>
      </c>
      <c r="Q292" s="6">
        <v>-7.0099999999999996E-2</v>
      </c>
      <c r="R292" s="2">
        <v>3.64</v>
      </c>
      <c r="S292" s="2">
        <v>22.75</v>
      </c>
      <c r="T292" s="6">
        <v>-0.1009</v>
      </c>
      <c r="U292" s="2">
        <v>23.73</v>
      </c>
      <c r="V292" s="6">
        <v>0.53200000000000003</v>
      </c>
      <c r="W292" s="6">
        <v>-1.66E-2</v>
      </c>
      <c r="X292" s="2">
        <v>2.78</v>
      </c>
      <c r="Y292" s="6">
        <v>0.11700000000000001</v>
      </c>
      <c r="Z292" s="2">
        <v>2.2599999999999998</v>
      </c>
      <c r="AA292" s="6">
        <v>0.126</v>
      </c>
      <c r="AB292" s="2">
        <v>10.82</v>
      </c>
      <c r="AC292" s="6">
        <v>9.5000000000000001E-2</v>
      </c>
      <c r="AD292" s="2">
        <v>15.58</v>
      </c>
      <c r="AE292" s="6">
        <v>0.14099999999999999</v>
      </c>
      <c r="AF292" s="6">
        <v>5.5140000000000002</v>
      </c>
      <c r="AG292" s="6">
        <v>0.16600000000000001</v>
      </c>
      <c r="AH292" s="2">
        <v>17.420000000000002</v>
      </c>
      <c r="AI292" s="2">
        <v>1.66</v>
      </c>
      <c r="AJ292" s="2">
        <v>22.61</v>
      </c>
      <c r="AK292" s="2">
        <v>0.11</v>
      </c>
      <c r="AL292" s="6">
        <v>0.19600000000000001</v>
      </c>
      <c r="AM292" s="2">
        <v>0.81</v>
      </c>
      <c r="AN292" s="5">
        <v>4024210000</v>
      </c>
      <c r="AO292" s="5">
        <v>284039000</v>
      </c>
      <c r="AP292" s="5">
        <v>710309000</v>
      </c>
      <c r="AQ292" s="5">
        <v>-426270000</v>
      </c>
      <c r="AR292" s="5">
        <v>2109400000</v>
      </c>
      <c r="AS292" s="5">
        <v>2497590000</v>
      </c>
      <c r="AT292" s="5">
        <v>3263450000</v>
      </c>
      <c r="AU292" s="5">
        <v>839576000</v>
      </c>
      <c r="AV292" s="5">
        <v>383032000</v>
      </c>
      <c r="AW292" s="5">
        <v>85843000</v>
      </c>
      <c r="AX292" s="5">
        <v>413511000</v>
      </c>
      <c r="AY292" s="5">
        <v>98053000</v>
      </c>
    </row>
    <row r="293" spans="1:51" hidden="1" x14ac:dyDescent="0.25">
      <c r="A293" s="2" t="str">
        <f>IFERROR(VLOOKUP(B293,carteira!A:A,1,0),"")</f>
        <v/>
      </c>
      <c r="B293" s="3" t="s">
        <v>1734</v>
      </c>
      <c r="C293" s="2">
        <v>14.25</v>
      </c>
      <c r="D293" s="4">
        <v>44698</v>
      </c>
      <c r="E293" s="2" t="s">
        <v>1735</v>
      </c>
      <c r="F293" s="2">
        <v>9.74</v>
      </c>
      <c r="G293" s="2" t="s">
        <v>183</v>
      </c>
      <c r="H293" s="2">
        <v>18.13</v>
      </c>
      <c r="I293" s="2" t="s">
        <v>220</v>
      </c>
      <c r="J293" s="5">
        <v>35549800</v>
      </c>
      <c r="K293" s="5">
        <v>13922100000</v>
      </c>
      <c r="L293" s="4">
        <v>44651</v>
      </c>
      <c r="M293" s="5">
        <v>17016700000</v>
      </c>
      <c r="N293" s="5">
        <v>976988000</v>
      </c>
      <c r="O293" s="2">
        <v>30.87</v>
      </c>
      <c r="P293" s="2">
        <v>0.46</v>
      </c>
      <c r="Q293" s="6">
        <v>4.3200000000000002E-2</v>
      </c>
      <c r="R293" s="2">
        <v>5.0599999999999996</v>
      </c>
      <c r="S293" s="2">
        <v>2.81</v>
      </c>
      <c r="T293" s="6">
        <v>0.12470000000000001</v>
      </c>
      <c r="U293" s="2">
        <v>15.19</v>
      </c>
      <c r="V293" s="6">
        <v>0.38</v>
      </c>
      <c r="W293" s="6">
        <v>0.25800000000000001</v>
      </c>
      <c r="X293" s="2">
        <v>4.29</v>
      </c>
      <c r="Y293" s="6">
        <v>0.28199999999999997</v>
      </c>
      <c r="Z293" s="2">
        <v>1.28</v>
      </c>
      <c r="AA293" s="6">
        <v>0.13900000000000001</v>
      </c>
      <c r="AB293" s="2">
        <v>5.36</v>
      </c>
      <c r="AC293" s="6">
        <v>8.4000000000000005E-2</v>
      </c>
      <c r="AD293" s="2">
        <v>-3.61</v>
      </c>
      <c r="AE293" s="6">
        <v>0.13600000000000001</v>
      </c>
      <c r="AF293" s="6">
        <v>1.4E-2</v>
      </c>
      <c r="AG293" s="6">
        <v>0.16400000000000001</v>
      </c>
      <c r="AH293" s="2">
        <v>14.11</v>
      </c>
      <c r="AI293" s="2">
        <v>2.5499999999999998</v>
      </c>
      <c r="AJ293" s="2">
        <v>18.57</v>
      </c>
      <c r="AK293" s="2">
        <v>2.2200000000000002</v>
      </c>
      <c r="AL293" s="6">
        <v>0.623</v>
      </c>
      <c r="AM293" s="2">
        <v>0.3</v>
      </c>
      <c r="AN293" s="5">
        <v>10881100000</v>
      </c>
      <c r="AO293" s="5">
        <v>6115660000</v>
      </c>
      <c r="AP293" s="5">
        <v>3021070000</v>
      </c>
      <c r="AQ293" s="5">
        <v>3094590000</v>
      </c>
      <c r="AR293" s="5">
        <v>4269400000</v>
      </c>
      <c r="AS293" s="5">
        <v>2749900000</v>
      </c>
      <c r="AT293" s="5">
        <v>3248260000</v>
      </c>
      <c r="AU293" s="5">
        <v>945179000</v>
      </c>
      <c r="AV293" s="5">
        <v>916331000</v>
      </c>
      <c r="AW293" s="5">
        <v>294195000</v>
      </c>
      <c r="AX293" s="5">
        <v>450992000</v>
      </c>
      <c r="AY293" s="5">
        <v>121858000</v>
      </c>
    </row>
    <row r="294" spans="1:51" hidden="1" x14ac:dyDescent="0.25">
      <c r="A294" s="2" t="str">
        <f>IFERROR(VLOOKUP(B294,carteira!A:A,1,0),"")</f>
        <v/>
      </c>
      <c r="B294" s="3" t="s">
        <v>1361</v>
      </c>
      <c r="C294" s="2">
        <v>2.33</v>
      </c>
      <c r="D294" s="4">
        <v>44698</v>
      </c>
      <c r="E294" s="2" t="s">
        <v>1362</v>
      </c>
      <c r="F294" s="2">
        <v>2.16</v>
      </c>
      <c r="G294" s="2" t="s">
        <v>1036</v>
      </c>
      <c r="H294" s="2">
        <v>3.23</v>
      </c>
      <c r="I294" s="2" t="s">
        <v>1136</v>
      </c>
      <c r="J294" s="5">
        <v>393487</v>
      </c>
      <c r="K294" s="5">
        <v>2206260000</v>
      </c>
      <c r="L294" s="4">
        <v>44651</v>
      </c>
      <c r="M294" s="5">
        <v>3335700000</v>
      </c>
      <c r="N294" s="5">
        <v>946893000</v>
      </c>
      <c r="O294" s="2">
        <v>4.5999999999999996</v>
      </c>
      <c r="P294" s="2">
        <v>0.51</v>
      </c>
      <c r="Q294" s="6">
        <v>8.6999999999999994E-3</v>
      </c>
      <c r="R294" s="2">
        <v>0.76</v>
      </c>
      <c r="S294" s="2">
        <v>3.08</v>
      </c>
      <c r="T294" s="6">
        <v>-4.3E-3</v>
      </c>
      <c r="U294" s="2">
        <v>-69.89</v>
      </c>
      <c r="V294" s="6">
        <v>0.10199999999999999</v>
      </c>
      <c r="W294" s="6">
        <v>-5.0200000000000002E-2</v>
      </c>
      <c r="X294" s="2">
        <v>0.61</v>
      </c>
      <c r="Y294" s="6">
        <v>-8.9999999999999993E-3</v>
      </c>
      <c r="Z294" s="2">
        <v>0.33</v>
      </c>
      <c r="AA294" s="6">
        <v>0.13</v>
      </c>
      <c r="AB294" s="2">
        <v>1.42</v>
      </c>
      <c r="AC294" s="6">
        <v>-5.0000000000000001E-3</v>
      </c>
      <c r="AD294" s="2">
        <v>-11.06</v>
      </c>
      <c r="AE294" s="6">
        <v>-6.0000000000000001E-3</v>
      </c>
      <c r="AF294" s="6">
        <v>4.5999999999999999E-2</v>
      </c>
      <c r="AG294" s="6">
        <v>0.16400000000000001</v>
      </c>
      <c r="AH294" s="2">
        <v>44.85</v>
      </c>
      <c r="AI294" s="2">
        <v>1.79</v>
      </c>
      <c r="AJ294" s="2">
        <v>-105.67</v>
      </c>
      <c r="AK294" s="2">
        <v>0.81</v>
      </c>
      <c r="AL294" s="6">
        <v>1.0999999999999999E-2</v>
      </c>
      <c r="AM294" s="2">
        <v>0.54</v>
      </c>
      <c r="AN294" s="5">
        <v>6692470000</v>
      </c>
      <c r="AO294" s="5">
        <v>2363370000</v>
      </c>
      <c r="AP294" s="5">
        <v>1233930000</v>
      </c>
      <c r="AQ294" s="5">
        <v>1129440000</v>
      </c>
      <c r="AR294" s="5">
        <v>3528400000</v>
      </c>
      <c r="AS294" s="5">
        <v>2920830000</v>
      </c>
      <c r="AT294" s="5">
        <v>3624110000</v>
      </c>
      <c r="AU294" s="5">
        <v>958647000</v>
      </c>
      <c r="AV294" s="5">
        <v>-31566000</v>
      </c>
      <c r="AW294" s="5">
        <v>17909000</v>
      </c>
      <c r="AX294" s="5">
        <v>479382000</v>
      </c>
      <c r="AY294" s="5">
        <v>99388000</v>
      </c>
    </row>
    <row r="295" spans="1:51" hidden="1" x14ac:dyDescent="0.25">
      <c r="A295" s="2" t="str">
        <f>IFERROR(VLOOKUP(B295,carteira!A:A,1,0),"")</f>
        <v/>
      </c>
      <c r="B295" s="3" t="s">
        <v>2045</v>
      </c>
      <c r="C295" s="2">
        <v>2.76</v>
      </c>
      <c r="D295" s="4">
        <v>44698</v>
      </c>
      <c r="E295" s="2" t="s">
        <v>2046</v>
      </c>
      <c r="F295" s="2">
        <v>2.3199999999999998</v>
      </c>
      <c r="G295" s="2" t="s">
        <v>1036</v>
      </c>
      <c r="H295" s="2">
        <v>3.53</v>
      </c>
      <c r="I295" s="2" t="s">
        <v>1136</v>
      </c>
      <c r="J295" s="5">
        <v>13902400</v>
      </c>
      <c r="K295" s="5">
        <v>2613420000</v>
      </c>
      <c r="L295" s="4">
        <v>44651</v>
      </c>
      <c r="M295" s="5">
        <v>3742870000</v>
      </c>
      <c r="N295" s="5">
        <v>946893000</v>
      </c>
      <c r="O295" s="2">
        <v>5.45</v>
      </c>
      <c r="P295" s="2">
        <v>0.51</v>
      </c>
      <c r="Q295" s="6">
        <v>3.3700000000000001E-2</v>
      </c>
      <c r="R295" s="2">
        <v>0.89</v>
      </c>
      <c r="S295" s="2">
        <v>3.08</v>
      </c>
      <c r="T295" s="6">
        <v>3.7600000000000001E-2</v>
      </c>
      <c r="U295" s="2">
        <v>-82.79</v>
      </c>
      <c r="V295" s="6">
        <v>0.10199999999999999</v>
      </c>
      <c r="W295" s="6">
        <v>2.3900000000000001E-2</v>
      </c>
      <c r="X295" s="2">
        <v>0.72</v>
      </c>
      <c r="Y295" s="6">
        <v>-8.9999999999999993E-3</v>
      </c>
      <c r="Z295" s="2">
        <v>0.39</v>
      </c>
      <c r="AA295" s="6">
        <v>0.13</v>
      </c>
      <c r="AB295" s="2">
        <v>1.68</v>
      </c>
      <c r="AC295" s="6">
        <v>-5.0000000000000001E-3</v>
      </c>
      <c r="AD295" s="2">
        <v>-13.1</v>
      </c>
      <c r="AE295" s="6">
        <v>-6.0000000000000001E-3</v>
      </c>
      <c r="AF295" s="6">
        <v>3.9E-2</v>
      </c>
      <c r="AG295" s="6">
        <v>0.16400000000000001</v>
      </c>
      <c r="AH295" s="2">
        <v>50.32</v>
      </c>
      <c r="AI295" s="2">
        <v>1.79</v>
      </c>
      <c r="AJ295" s="2">
        <v>-118.57</v>
      </c>
      <c r="AK295" s="2">
        <v>0.81</v>
      </c>
      <c r="AL295" s="6">
        <v>1.0999999999999999E-2</v>
      </c>
      <c r="AM295" s="2">
        <v>0.54</v>
      </c>
      <c r="AN295" s="5">
        <v>6692470000</v>
      </c>
      <c r="AO295" s="5">
        <v>2363370000</v>
      </c>
      <c r="AP295" s="5">
        <v>1233930000</v>
      </c>
      <c r="AQ295" s="5">
        <v>1129440000</v>
      </c>
      <c r="AR295" s="5">
        <v>3528400000</v>
      </c>
      <c r="AS295" s="5">
        <v>2920830000</v>
      </c>
      <c r="AT295" s="5">
        <v>3624110000</v>
      </c>
      <c r="AU295" s="5">
        <v>958647000</v>
      </c>
      <c r="AV295" s="5">
        <v>-31566000</v>
      </c>
      <c r="AW295" s="5">
        <v>17909000</v>
      </c>
      <c r="AX295" s="5">
        <v>479382000</v>
      </c>
      <c r="AY295" s="5">
        <v>99388000</v>
      </c>
    </row>
    <row r="296" spans="1:51" hidden="1" x14ac:dyDescent="0.25">
      <c r="A296" s="2" t="str">
        <f>IFERROR(VLOOKUP(B296,carteira!A:A,1,0),"")</f>
        <v/>
      </c>
      <c r="B296" s="3" t="s">
        <v>2154</v>
      </c>
      <c r="C296" s="2">
        <v>84.29</v>
      </c>
      <c r="D296" s="4">
        <v>44698</v>
      </c>
      <c r="E296" s="2" t="s">
        <v>2155</v>
      </c>
      <c r="F296" s="2">
        <v>68.39</v>
      </c>
      <c r="G296" s="2" t="s">
        <v>541</v>
      </c>
      <c r="H296" s="2">
        <v>84.3</v>
      </c>
      <c r="I296" s="2" t="s">
        <v>1200</v>
      </c>
      <c r="J296" s="5">
        <v>54605</v>
      </c>
      <c r="K296" s="5">
        <v>437971000</v>
      </c>
      <c r="L296" s="4">
        <v>44651</v>
      </c>
      <c r="M296" s="5">
        <v>443372000</v>
      </c>
      <c r="N296" s="5">
        <v>5196000</v>
      </c>
      <c r="O296" s="2">
        <v>26.72</v>
      </c>
      <c r="P296" s="2">
        <v>3.15</v>
      </c>
      <c r="Q296" s="6">
        <v>8.9999999999999993E-3</v>
      </c>
      <c r="R296" s="2">
        <v>4.28</v>
      </c>
      <c r="S296" s="2">
        <v>19.690000000000001</v>
      </c>
      <c r="T296" s="6">
        <v>8.9999999999999993E-3</v>
      </c>
      <c r="U296" s="2">
        <v>16.68</v>
      </c>
      <c r="V296" s="6">
        <v>0.315</v>
      </c>
      <c r="W296" s="6">
        <v>0.253</v>
      </c>
      <c r="X296" s="2">
        <v>3.16</v>
      </c>
      <c r="Y296" s="6">
        <v>0.19</v>
      </c>
      <c r="Z296" s="2">
        <v>2.89</v>
      </c>
      <c r="AA296" s="6">
        <v>0.11799999999999999</v>
      </c>
      <c r="AB296" s="2">
        <v>-424.39</v>
      </c>
      <c r="AC296" s="6">
        <v>0.17299999999999999</v>
      </c>
      <c r="AD296" s="2">
        <v>-16.96</v>
      </c>
      <c r="AE296" s="6">
        <v>0.19</v>
      </c>
      <c r="AF296" s="6">
        <v>8.0000000000000002E-3</v>
      </c>
      <c r="AG296" s="6">
        <v>0.16</v>
      </c>
      <c r="AH296" s="2">
        <v>10.5</v>
      </c>
      <c r="AI296" s="2">
        <v>0.96</v>
      </c>
      <c r="AJ296" s="2">
        <v>16.89</v>
      </c>
      <c r="AK296" s="2">
        <v>0.15</v>
      </c>
      <c r="AL296" s="6">
        <v>0.03</v>
      </c>
      <c r="AM296" s="2">
        <v>0.91</v>
      </c>
      <c r="AN296" s="5">
        <v>151809000</v>
      </c>
      <c r="AO296" s="5">
        <v>15104000</v>
      </c>
      <c r="AP296" s="5">
        <v>9703000</v>
      </c>
      <c r="AQ296" s="5">
        <v>5401000</v>
      </c>
      <c r="AR296" s="5">
        <v>23663000</v>
      </c>
      <c r="AS296" s="5">
        <v>102315000</v>
      </c>
      <c r="AT296" s="5">
        <v>138510000</v>
      </c>
      <c r="AU296" s="5">
        <v>34197000</v>
      </c>
      <c r="AV296" s="5">
        <v>26250000</v>
      </c>
      <c r="AW296" s="5">
        <v>5894000</v>
      </c>
      <c r="AX296" s="5">
        <v>16393000</v>
      </c>
      <c r="AY296" s="5">
        <v>4744000</v>
      </c>
    </row>
    <row r="297" spans="1:51" hidden="1" x14ac:dyDescent="0.25">
      <c r="A297" s="2" t="str">
        <f>IFERROR(VLOOKUP(B297,carteira!A:A,1,0),"")</f>
        <v/>
      </c>
      <c r="B297" s="3" t="s">
        <v>1771</v>
      </c>
      <c r="C297" s="2">
        <v>9.1</v>
      </c>
      <c r="D297" s="4">
        <v>44698</v>
      </c>
      <c r="E297" s="2" t="s">
        <v>1772</v>
      </c>
      <c r="F297" s="2">
        <v>8.57</v>
      </c>
      <c r="G297" s="2" t="s">
        <v>541</v>
      </c>
      <c r="H297" s="2">
        <v>11.28</v>
      </c>
      <c r="I297" s="2" t="s">
        <v>1598</v>
      </c>
      <c r="J297" s="5">
        <v>4353380</v>
      </c>
      <c r="K297" s="5">
        <v>3987010000</v>
      </c>
      <c r="L297" s="4">
        <v>44651</v>
      </c>
      <c r="M297" s="5">
        <v>6097670000</v>
      </c>
      <c r="N297" s="5">
        <v>438133000</v>
      </c>
      <c r="O297" s="2">
        <v>11.26</v>
      </c>
      <c r="P297" s="2">
        <v>0.81</v>
      </c>
      <c r="Q297" s="6">
        <v>-2.1600000000000001E-2</v>
      </c>
      <c r="R297" s="2">
        <v>1.79</v>
      </c>
      <c r="S297" s="2">
        <v>5.08</v>
      </c>
      <c r="T297" s="6">
        <v>-1.21E-2</v>
      </c>
      <c r="U297" s="2">
        <v>5.82</v>
      </c>
      <c r="V297" s="6">
        <v>0.45300000000000001</v>
      </c>
      <c r="W297" s="6">
        <v>-0.193</v>
      </c>
      <c r="X297" s="2">
        <v>1.49</v>
      </c>
      <c r="Y297" s="6">
        <v>0.25700000000000001</v>
      </c>
      <c r="Z297" s="2">
        <v>0.75</v>
      </c>
      <c r="AA297" s="6">
        <v>0.13800000000000001</v>
      </c>
      <c r="AB297" s="2">
        <v>27.45</v>
      </c>
      <c r="AC297" s="6">
        <v>0.129</v>
      </c>
      <c r="AD297" s="2">
        <v>-1.79</v>
      </c>
      <c r="AE297" s="6">
        <v>0.14099999999999999</v>
      </c>
      <c r="AF297" s="6">
        <v>4.9000000000000002E-2</v>
      </c>
      <c r="AG297" s="6">
        <v>0.159</v>
      </c>
      <c r="AH297" s="2">
        <v>6</v>
      </c>
      <c r="AI297" s="2">
        <v>1.2</v>
      </c>
      <c r="AJ297" s="2">
        <v>8.91</v>
      </c>
      <c r="AK297" s="2">
        <v>1.1000000000000001</v>
      </c>
      <c r="AL297" s="2" t="s">
        <v>288</v>
      </c>
      <c r="AM297" s="2">
        <v>0.5</v>
      </c>
      <c r="AN297" s="5">
        <v>5309110000</v>
      </c>
      <c r="AO297" s="5">
        <v>2454060000</v>
      </c>
      <c r="AP297" s="5">
        <v>343402000</v>
      </c>
      <c r="AQ297" s="5">
        <v>2110660000</v>
      </c>
      <c r="AR297" s="5">
        <v>855432000</v>
      </c>
      <c r="AS297" s="5">
        <v>2225030000</v>
      </c>
      <c r="AT297" s="5">
        <v>2667430000</v>
      </c>
      <c r="AU297" s="5">
        <v>529218000</v>
      </c>
      <c r="AV297" s="5">
        <v>684672000</v>
      </c>
      <c r="AW297" s="5">
        <v>136554000</v>
      </c>
      <c r="AX297" s="5">
        <v>354171000</v>
      </c>
      <c r="AY297" s="5">
        <v>139132000</v>
      </c>
    </row>
    <row r="298" spans="1:51" hidden="1" x14ac:dyDescent="0.25">
      <c r="A298" s="2" t="str">
        <f>IFERROR(VLOOKUP(B298,carteira!A:A,1,0),"")</f>
        <v/>
      </c>
      <c r="B298" s="3" t="s">
        <v>1531</v>
      </c>
      <c r="C298" s="2">
        <v>7.87</v>
      </c>
      <c r="D298" s="4">
        <v>44698</v>
      </c>
      <c r="E298" s="2" t="s">
        <v>1532</v>
      </c>
      <c r="F298" s="2">
        <v>6.62</v>
      </c>
      <c r="G298" s="2" t="s">
        <v>1235</v>
      </c>
      <c r="H298" s="2">
        <v>14.9</v>
      </c>
      <c r="I298" s="2" t="s">
        <v>1235</v>
      </c>
      <c r="J298" s="5">
        <v>22615600</v>
      </c>
      <c r="K298" s="5">
        <v>1115970000</v>
      </c>
      <c r="L298" s="4">
        <v>44651</v>
      </c>
      <c r="M298" s="5">
        <v>1767080000</v>
      </c>
      <c r="N298" s="5">
        <v>141800000</v>
      </c>
      <c r="O298" s="2">
        <v>6.44</v>
      </c>
      <c r="P298" s="2">
        <v>1.22</v>
      </c>
      <c r="Q298" s="6">
        <v>5.3499999999999999E-2</v>
      </c>
      <c r="R298" s="2">
        <v>1.01</v>
      </c>
      <c r="S298" s="2">
        <v>7.77</v>
      </c>
      <c r="T298" s="6">
        <v>-2.8500000000000001E-2</v>
      </c>
      <c r="U298" s="2">
        <v>4.22</v>
      </c>
      <c r="V298" s="6">
        <v>0.22</v>
      </c>
      <c r="W298" s="6">
        <v>-0.22520000000000001</v>
      </c>
      <c r="X298" s="2">
        <v>0.3</v>
      </c>
      <c r="Y298" s="6">
        <v>7.0999999999999994E-2</v>
      </c>
      <c r="Z298" s="2">
        <v>0.27</v>
      </c>
      <c r="AA298" s="6">
        <v>4.7E-2</v>
      </c>
      <c r="AB298" s="2">
        <v>0.78</v>
      </c>
      <c r="AC298" s="6">
        <v>6.4000000000000001E-2</v>
      </c>
      <c r="AD298" s="2">
        <v>2.36</v>
      </c>
      <c r="AE298" s="6">
        <v>0.107</v>
      </c>
      <c r="AF298" s="6">
        <v>4.2999999999999997E-2</v>
      </c>
      <c r="AG298" s="6">
        <v>0.157</v>
      </c>
      <c r="AH298" s="2">
        <v>5.71</v>
      </c>
      <c r="AI298" s="2">
        <v>1.69</v>
      </c>
      <c r="AJ298" s="2">
        <v>6.68</v>
      </c>
      <c r="AK298" s="2">
        <v>1.1599999999999999</v>
      </c>
      <c r="AL298" s="6">
        <v>0.17799999999999999</v>
      </c>
      <c r="AM298" s="2">
        <v>0.9</v>
      </c>
      <c r="AN298" s="5">
        <v>4146650000</v>
      </c>
      <c r="AO298" s="5">
        <v>1277890000</v>
      </c>
      <c r="AP298" s="5">
        <v>626772000</v>
      </c>
      <c r="AQ298" s="5">
        <v>651114000</v>
      </c>
      <c r="AR298" s="5">
        <v>3508810000</v>
      </c>
      <c r="AS298" s="5">
        <v>1101320000</v>
      </c>
      <c r="AT298" s="5">
        <v>3720320000</v>
      </c>
      <c r="AU298" s="5">
        <v>1031300000</v>
      </c>
      <c r="AV298" s="5">
        <v>264487000</v>
      </c>
      <c r="AW298" s="5">
        <v>64890000</v>
      </c>
      <c r="AX298" s="5">
        <v>173366000</v>
      </c>
      <c r="AY298" s="5">
        <v>27990000</v>
      </c>
    </row>
    <row r="299" spans="1:51" hidden="1" x14ac:dyDescent="0.25">
      <c r="A299" s="2" t="str">
        <f>IFERROR(VLOOKUP(B299,carteira!A:A,1,0),"")</f>
        <v/>
      </c>
      <c r="B299" s="3" t="s">
        <v>1428</v>
      </c>
      <c r="C299" s="2">
        <v>3.53</v>
      </c>
      <c r="D299" s="4">
        <v>44698</v>
      </c>
      <c r="E299" s="2" t="s">
        <v>1429</v>
      </c>
      <c r="F299" s="2">
        <v>3.23</v>
      </c>
      <c r="G299" s="2" t="s">
        <v>77</v>
      </c>
      <c r="H299" s="2">
        <v>21.17</v>
      </c>
      <c r="I299" s="2" t="s">
        <v>160</v>
      </c>
      <c r="J299" s="5">
        <v>19626100</v>
      </c>
      <c r="K299" s="5">
        <v>862152000</v>
      </c>
      <c r="L299" s="4">
        <v>44651</v>
      </c>
      <c r="M299" s="5">
        <v>1647640000</v>
      </c>
      <c r="N299" s="5">
        <v>244236000</v>
      </c>
      <c r="O299" s="2">
        <v>7.59</v>
      </c>
      <c r="P299" s="2">
        <v>0.46</v>
      </c>
      <c r="Q299" s="6">
        <v>-0.1555</v>
      </c>
      <c r="R299" s="2">
        <v>1.19</v>
      </c>
      <c r="S299" s="2">
        <v>2.96</v>
      </c>
      <c r="T299" s="6">
        <v>-0.36280000000000001</v>
      </c>
      <c r="U299" s="2">
        <v>10.1</v>
      </c>
      <c r="V299" s="6">
        <v>0.376</v>
      </c>
      <c r="W299" s="6">
        <v>-0.78600000000000003</v>
      </c>
      <c r="X299" s="2">
        <v>1.1499999999999999</v>
      </c>
      <c r="Y299" s="6">
        <v>0.114</v>
      </c>
      <c r="Z299" s="2">
        <v>0.39</v>
      </c>
      <c r="AA299" s="6">
        <v>0.14899999999999999</v>
      </c>
      <c r="AB299" s="2">
        <v>4.4800000000000004</v>
      </c>
      <c r="AC299" s="6">
        <v>3.9E-2</v>
      </c>
      <c r="AD299" s="2">
        <v>-1.38</v>
      </c>
      <c r="AE299" s="6">
        <v>4.2000000000000003E-2</v>
      </c>
      <c r="AF299" s="6">
        <v>2.3E-2</v>
      </c>
      <c r="AG299" s="6">
        <v>0.157</v>
      </c>
      <c r="AH299" s="2">
        <v>10.59</v>
      </c>
      <c r="AI299" s="2">
        <v>1.3</v>
      </c>
      <c r="AJ299" s="2">
        <v>19.309999999999999</v>
      </c>
      <c r="AK299" s="2">
        <v>1.27</v>
      </c>
      <c r="AL299" s="6">
        <v>0.36399999999999999</v>
      </c>
      <c r="AM299" s="2">
        <v>0.34</v>
      </c>
      <c r="AN299" s="5">
        <v>2192500000</v>
      </c>
      <c r="AO299" s="5">
        <v>916356000</v>
      </c>
      <c r="AP299" s="5">
        <v>130872000</v>
      </c>
      <c r="AQ299" s="5">
        <v>785484000</v>
      </c>
      <c r="AR299" s="5">
        <v>840861000</v>
      </c>
      <c r="AS299" s="5">
        <v>723328000</v>
      </c>
      <c r="AT299" s="5">
        <v>747758000</v>
      </c>
      <c r="AU299" s="5">
        <v>232862000</v>
      </c>
      <c r="AV299" s="5">
        <v>85340000</v>
      </c>
      <c r="AW299" s="5">
        <v>42455000</v>
      </c>
      <c r="AX299" s="5">
        <v>113530000</v>
      </c>
      <c r="AY299" s="5">
        <v>8236000</v>
      </c>
    </row>
    <row r="300" spans="1:51" hidden="1" x14ac:dyDescent="0.25">
      <c r="A300" s="2" t="str">
        <f>IFERROR(VLOOKUP(B300,carteira!A:A,1,0),"")</f>
        <v/>
      </c>
      <c r="B300" s="3" t="s">
        <v>337</v>
      </c>
      <c r="C300" s="2">
        <v>36.43</v>
      </c>
      <c r="D300" s="4">
        <v>44698</v>
      </c>
      <c r="E300" s="2" t="s">
        <v>338</v>
      </c>
      <c r="F300" s="2">
        <v>26.82</v>
      </c>
      <c r="G300" s="2" t="s">
        <v>57</v>
      </c>
      <c r="H300" s="2">
        <v>36.5</v>
      </c>
      <c r="I300" s="2" t="s">
        <v>58</v>
      </c>
      <c r="J300" s="5">
        <v>477935000</v>
      </c>
      <c r="K300" s="5">
        <v>104387000000</v>
      </c>
      <c r="L300" s="4">
        <v>44651</v>
      </c>
      <c r="M300" s="2" t="s">
        <v>288</v>
      </c>
      <c r="N300" s="5">
        <v>2865420000</v>
      </c>
      <c r="O300" s="2">
        <v>4.75</v>
      </c>
      <c r="P300" s="2">
        <v>7.67</v>
      </c>
      <c r="Q300" s="6">
        <v>9.6600000000000005E-2</v>
      </c>
      <c r="R300" s="2">
        <v>0.74</v>
      </c>
      <c r="S300" s="2">
        <v>49.55</v>
      </c>
      <c r="T300" s="6">
        <v>3.49E-2</v>
      </c>
      <c r="U300" s="2" t="s">
        <v>288</v>
      </c>
      <c r="V300" s="2" t="s">
        <v>288</v>
      </c>
      <c r="W300" s="6">
        <v>0.23630000000000001</v>
      </c>
      <c r="X300" s="2" t="s">
        <v>288</v>
      </c>
      <c r="Y300" s="2" t="s">
        <v>288</v>
      </c>
      <c r="Z300" s="2" t="s">
        <v>288</v>
      </c>
      <c r="AA300" s="6">
        <v>0</v>
      </c>
      <c r="AB300" s="2" t="s">
        <v>288</v>
      </c>
      <c r="AC300" s="6">
        <v>0</v>
      </c>
      <c r="AD300" s="2" t="s">
        <v>288</v>
      </c>
      <c r="AE300" s="2" t="s">
        <v>288</v>
      </c>
      <c r="AF300" s="6">
        <v>7.4999999999999997E-2</v>
      </c>
      <c r="AG300" s="6">
        <v>0.155</v>
      </c>
      <c r="AH300" s="2" t="s">
        <v>288</v>
      </c>
      <c r="AI300" s="2" t="s">
        <v>288</v>
      </c>
      <c r="AJ300" s="2" t="s">
        <v>288</v>
      </c>
      <c r="AK300" s="2" t="s">
        <v>288</v>
      </c>
      <c r="AL300" s="6">
        <v>9.7000000000000003E-2</v>
      </c>
      <c r="AM300" s="2" t="s">
        <v>288</v>
      </c>
      <c r="AN300" s="5">
        <v>2080280000000</v>
      </c>
      <c r="AO300" s="2">
        <v>0</v>
      </c>
      <c r="AP300" s="2">
        <v>0</v>
      </c>
      <c r="AQ300" s="5">
        <v>141977000000</v>
      </c>
      <c r="AR300" s="5">
        <v>41863100000</v>
      </c>
      <c r="AS300" s="5">
        <v>11392000000</v>
      </c>
      <c r="AT300" s="5">
        <v>19152300000</v>
      </c>
      <c r="AU300" s="5">
        <v>4738840000</v>
      </c>
      <c r="AV300" s="5">
        <v>21987900000</v>
      </c>
      <c r="AW300" s="5">
        <v>6570640000</v>
      </c>
    </row>
    <row r="301" spans="1:51" hidden="1" x14ac:dyDescent="0.25">
      <c r="A301" s="2" t="str">
        <f>IFERROR(VLOOKUP(B301,carteira!A:A,1,0),"")</f>
        <v/>
      </c>
      <c r="B301" s="3" t="s">
        <v>1528</v>
      </c>
      <c r="C301" s="2">
        <v>20.68</v>
      </c>
      <c r="D301" s="4">
        <v>44698</v>
      </c>
      <c r="E301" s="2" t="s">
        <v>1529</v>
      </c>
      <c r="F301" s="2">
        <v>18.13</v>
      </c>
      <c r="G301" s="2" t="s">
        <v>114</v>
      </c>
      <c r="H301" s="2">
        <v>28.37</v>
      </c>
      <c r="I301" s="2" t="s">
        <v>321</v>
      </c>
      <c r="J301" s="5">
        <v>40082400</v>
      </c>
      <c r="K301" s="5">
        <v>13371400000</v>
      </c>
      <c r="L301" s="4">
        <v>44651</v>
      </c>
      <c r="M301" s="5">
        <v>4160670000</v>
      </c>
      <c r="N301" s="5">
        <v>646586000</v>
      </c>
      <c r="O301" s="2">
        <v>9.39</v>
      </c>
      <c r="P301" s="2">
        <v>2.2000000000000002</v>
      </c>
      <c r="Q301" s="6">
        <v>1.6199999999999999E-2</v>
      </c>
      <c r="R301" s="2">
        <v>1.44</v>
      </c>
      <c r="S301" s="2">
        <v>14.38</v>
      </c>
      <c r="T301" s="6">
        <v>-6.7000000000000002E-3</v>
      </c>
      <c r="U301" s="2">
        <v>0.74</v>
      </c>
      <c r="V301" s="6">
        <v>1</v>
      </c>
      <c r="W301" s="6">
        <v>-0.1845</v>
      </c>
      <c r="X301" s="2">
        <v>0.6</v>
      </c>
      <c r="Y301" s="6">
        <v>0.81100000000000005</v>
      </c>
      <c r="Z301" s="2">
        <v>0.31</v>
      </c>
      <c r="AA301" s="6">
        <v>6.4000000000000001E-2</v>
      </c>
      <c r="AB301" s="2">
        <v>6.06</v>
      </c>
      <c r="AC301" s="6">
        <v>0.42499999999999999</v>
      </c>
      <c r="AD301" s="2">
        <v>-2.4900000000000002</v>
      </c>
      <c r="AE301" s="6">
        <v>0.54300000000000004</v>
      </c>
      <c r="AF301" s="6">
        <v>4.4999999999999998E-2</v>
      </c>
      <c r="AG301" s="6">
        <v>0.153</v>
      </c>
      <c r="AH301" s="2">
        <v>0.23</v>
      </c>
      <c r="AI301" s="2">
        <v>1.0900000000000001</v>
      </c>
      <c r="AJ301" s="2">
        <v>0.23</v>
      </c>
      <c r="AK301" s="2" t="s">
        <v>288</v>
      </c>
      <c r="AL301" s="6">
        <v>5.8999999999999997E-2</v>
      </c>
      <c r="AM301" s="2">
        <v>0.52</v>
      </c>
      <c r="AN301" s="5">
        <v>42466900000</v>
      </c>
      <c r="AO301" s="2">
        <v>0</v>
      </c>
      <c r="AP301" s="5">
        <v>9210730000</v>
      </c>
      <c r="AQ301" s="5">
        <v>-9210730000</v>
      </c>
      <c r="AR301" s="5">
        <v>27797700000</v>
      </c>
      <c r="AS301" s="5">
        <v>9296640000</v>
      </c>
      <c r="AT301" s="5">
        <v>22258100000</v>
      </c>
      <c r="AU301" s="5">
        <v>5833140000</v>
      </c>
      <c r="AV301" s="5">
        <v>18055100000</v>
      </c>
      <c r="AW301" s="5">
        <v>4866070000</v>
      </c>
      <c r="AX301" s="5">
        <v>1424680000</v>
      </c>
      <c r="AY301" s="5">
        <v>175103000</v>
      </c>
    </row>
    <row r="302" spans="1:51" hidden="1" x14ac:dyDescent="0.25">
      <c r="A302" s="2" t="str">
        <f>IFERROR(VLOOKUP(B302,carteira!A:A,1,0),"")</f>
        <v/>
      </c>
      <c r="B302" s="3" t="s">
        <v>1298</v>
      </c>
      <c r="C302" s="2">
        <v>5.21</v>
      </c>
      <c r="D302" s="4">
        <v>44698</v>
      </c>
      <c r="E302" s="2" t="s">
        <v>1299</v>
      </c>
      <c r="F302" s="2">
        <v>4.29</v>
      </c>
      <c r="G302" s="2" t="s">
        <v>122</v>
      </c>
      <c r="H302" s="2">
        <v>7.6</v>
      </c>
      <c r="I302" s="2" t="s">
        <v>123</v>
      </c>
      <c r="J302" s="5">
        <v>5930180</v>
      </c>
      <c r="K302" s="5">
        <v>1084680000</v>
      </c>
      <c r="L302" s="4">
        <v>44651</v>
      </c>
      <c r="M302" s="5">
        <v>569496000</v>
      </c>
      <c r="N302" s="5">
        <v>208191000</v>
      </c>
      <c r="O302" s="2">
        <v>5.97</v>
      </c>
      <c r="P302" s="2">
        <v>0.87</v>
      </c>
      <c r="Q302" s="6">
        <v>8.7300000000000003E-2</v>
      </c>
      <c r="R302" s="2">
        <v>0.91</v>
      </c>
      <c r="S302" s="2">
        <v>5.7</v>
      </c>
      <c r="T302" s="6">
        <v>9.2200000000000004E-2</v>
      </c>
      <c r="U302" s="2">
        <v>6.38</v>
      </c>
      <c r="V302" s="6">
        <v>0.40600000000000003</v>
      </c>
      <c r="W302" s="6">
        <v>-0.28110000000000002</v>
      </c>
      <c r="X302" s="2">
        <v>1.75</v>
      </c>
      <c r="Y302" s="6">
        <v>0.27500000000000002</v>
      </c>
      <c r="Z302" s="2">
        <v>0.61</v>
      </c>
      <c r="AA302" s="6">
        <v>0.33300000000000002</v>
      </c>
      <c r="AB302" s="2">
        <v>1.0900000000000001</v>
      </c>
      <c r="AC302" s="6">
        <v>9.6000000000000002E-2</v>
      </c>
      <c r="AD302" s="2">
        <v>1.26</v>
      </c>
      <c r="AE302" s="6">
        <v>0.13700000000000001</v>
      </c>
      <c r="AF302" s="6">
        <v>0.17100000000000001</v>
      </c>
      <c r="AG302" s="6">
        <v>0.153</v>
      </c>
      <c r="AH302" s="2">
        <v>3.33</v>
      </c>
      <c r="AI302" s="2">
        <v>3.67</v>
      </c>
      <c r="AJ302" s="2">
        <v>3.35</v>
      </c>
      <c r="AK302" s="2">
        <v>0</v>
      </c>
      <c r="AL302" s="6">
        <v>0.51800000000000002</v>
      </c>
      <c r="AM302" s="2">
        <v>0.35</v>
      </c>
      <c r="AN302" s="5">
        <v>1778450000</v>
      </c>
      <c r="AO302" s="5">
        <v>3062000</v>
      </c>
      <c r="AP302" s="5">
        <v>518241000</v>
      </c>
      <c r="AQ302" s="5">
        <v>-515179000</v>
      </c>
      <c r="AR302" s="5">
        <v>1371400000</v>
      </c>
      <c r="AS302" s="5">
        <v>1186460000</v>
      </c>
      <c r="AT302" s="5">
        <v>618400000</v>
      </c>
      <c r="AU302" s="5">
        <v>99562000</v>
      </c>
      <c r="AV302" s="5">
        <v>169989000</v>
      </c>
      <c r="AW302" s="5">
        <v>16073000</v>
      </c>
      <c r="AX302" s="5">
        <v>181758000</v>
      </c>
      <c r="AY302" s="5">
        <v>21080000</v>
      </c>
    </row>
    <row r="303" spans="1:51" hidden="1" x14ac:dyDescent="0.25">
      <c r="A303" s="2" t="str">
        <f>IFERROR(VLOOKUP(B303,carteira!A:A,1,0),"")</f>
        <v/>
      </c>
      <c r="B303" s="3" t="s">
        <v>356</v>
      </c>
      <c r="C303" s="2">
        <v>18.3</v>
      </c>
      <c r="D303" s="4">
        <v>44698</v>
      </c>
      <c r="E303" s="2" t="s">
        <v>357</v>
      </c>
      <c r="F303" s="2">
        <v>8.98</v>
      </c>
      <c r="G303" s="2" t="s">
        <v>57</v>
      </c>
      <c r="H303" s="2">
        <v>18.3</v>
      </c>
      <c r="I303" s="2" t="s">
        <v>58</v>
      </c>
      <c r="J303" s="5">
        <v>18977</v>
      </c>
      <c r="K303" s="5">
        <v>1918430000</v>
      </c>
      <c r="L303" s="4">
        <v>44651</v>
      </c>
      <c r="M303" s="2" t="s">
        <v>288</v>
      </c>
      <c r="N303" s="5">
        <v>104832000</v>
      </c>
      <c r="O303" s="2">
        <v>10.64</v>
      </c>
      <c r="P303" s="2">
        <v>1.72</v>
      </c>
      <c r="Q303" s="6">
        <v>0.2127</v>
      </c>
      <c r="R303" s="2">
        <v>1.63</v>
      </c>
      <c r="S303" s="2">
        <v>11.21</v>
      </c>
      <c r="T303" s="6">
        <v>0.13450000000000001</v>
      </c>
      <c r="U303" s="2" t="s">
        <v>288</v>
      </c>
      <c r="V303" s="2" t="s">
        <v>288</v>
      </c>
      <c r="W303" s="6">
        <v>1.0169999999999999</v>
      </c>
      <c r="X303" s="2" t="s">
        <v>288</v>
      </c>
      <c r="Y303" s="2" t="s">
        <v>288</v>
      </c>
      <c r="Z303" s="2" t="s">
        <v>288</v>
      </c>
      <c r="AA303" s="6">
        <v>0</v>
      </c>
      <c r="AB303" s="2" t="s">
        <v>288</v>
      </c>
      <c r="AC303" s="6">
        <v>0</v>
      </c>
      <c r="AD303" s="2" t="s">
        <v>288</v>
      </c>
      <c r="AE303" s="2" t="s">
        <v>288</v>
      </c>
      <c r="AF303" s="6">
        <v>2.5999999999999999E-2</v>
      </c>
      <c r="AG303" s="6">
        <v>0.153</v>
      </c>
      <c r="AH303" s="2" t="s">
        <v>288</v>
      </c>
      <c r="AI303" s="2" t="s">
        <v>288</v>
      </c>
      <c r="AJ303" s="2" t="s">
        <v>288</v>
      </c>
      <c r="AK303" s="2" t="s">
        <v>288</v>
      </c>
      <c r="AL303" s="6">
        <v>0.155</v>
      </c>
      <c r="AM303" s="2" t="s">
        <v>288</v>
      </c>
      <c r="AN303" s="5">
        <v>13064900000</v>
      </c>
      <c r="AO303" s="5">
        <v>9658080000</v>
      </c>
      <c r="AP303" s="5">
        <v>8668380000</v>
      </c>
      <c r="AQ303" s="5">
        <v>1175540000</v>
      </c>
      <c r="AR303" s="5">
        <v>1846200000</v>
      </c>
      <c r="AS303" s="5">
        <v>481511000</v>
      </c>
      <c r="AT303" s="5">
        <v>252067000</v>
      </c>
      <c r="AU303" s="5">
        <v>67597000</v>
      </c>
      <c r="AV303" s="5">
        <v>180363000</v>
      </c>
      <c r="AW303" s="5">
        <v>47117000</v>
      </c>
    </row>
    <row r="304" spans="1:51" hidden="1" x14ac:dyDescent="0.25">
      <c r="A304" s="2" t="str">
        <f>IFERROR(VLOOKUP(B304,carteira!A:A,1,0),"")</f>
        <v/>
      </c>
      <c r="B304" s="3" t="s">
        <v>1830</v>
      </c>
      <c r="C304" s="2">
        <v>10.199999999999999</v>
      </c>
      <c r="D304" s="4">
        <v>44698</v>
      </c>
      <c r="E304" s="2" t="s">
        <v>1831</v>
      </c>
      <c r="F304" s="2">
        <v>8.59</v>
      </c>
      <c r="G304" s="2" t="s">
        <v>57</v>
      </c>
      <c r="H304" s="2">
        <v>11.54</v>
      </c>
      <c r="I304" s="2" t="s">
        <v>58</v>
      </c>
      <c r="J304" s="5">
        <v>104764</v>
      </c>
      <c r="K304" s="5">
        <v>1069290000</v>
      </c>
      <c r="L304" s="4">
        <v>44651</v>
      </c>
      <c r="M304" s="2" t="s">
        <v>288</v>
      </c>
      <c r="N304" s="5">
        <v>104832000</v>
      </c>
      <c r="O304" s="2">
        <v>5.93</v>
      </c>
      <c r="P304" s="2">
        <v>1.72</v>
      </c>
      <c r="Q304" s="6">
        <v>-3.7699999999999997E-2</v>
      </c>
      <c r="R304" s="2">
        <v>0.91</v>
      </c>
      <c r="S304" s="2">
        <v>11.21</v>
      </c>
      <c r="T304" s="6">
        <v>-4.8999999999999998E-3</v>
      </c>
      <c r="U304" s="2" t="s">
        <v>288</v>
      </c>
      <c r="V304" s="2" t="s">
        <v>288</v>
      </c>
      <c r="W304" s="6">
        <v>0.1807</v>
      </c>
      <c r="X304" s="2" t="s">
        <v>288</v>
      </c>
      <c r="Y304" s="2" t="s">
        <v>288</v>
      </c>
      <c r="Z304" s="2" t="s">
        <v>288</v>
      </c>
      <c r="AA304" s="6">
        <v>0</v>
      </c>
      <c r="AB304" s="2" t="s">
        <v>288</v>
      </c>
      <c r="AC304" s="6">
        <v>0</v>
      </c>
      <c r="AD304" s="2" t="s">
        <v>288</v>
      </c>
      <c r="AE304" s="2" t="s">
        <v>288</v>
      </c>
      <c r="AF304" s="6">
        <v>5.0999999999999997E-2</v>
      </c>
      <c r="AG304" s="6">
        <v>0.153</v>
      </c>
      <c r="AH304" s="2" t="s">
        <v>288</v>
      </c>
      <c r="AI304" s="2" t="s">
        <v>288</v>
      </c>
      <c r="AJ304" s="2" t="s">
        <v>288</v>
      </c>
      <c r="AK304" s="2" t="s">
        <v>288</v>
      </c>
      <c r="AL304" s="6">
        <v>0.155</v>
      </c>
      <c r="AM304" s="2" t="s">
        <v>288</v>
      </c>
      <c r="AN304" s="5">
        <v>13064900000</v>
      </c>
      <c r="AO304" s="5">
        <v>9658080000</v>
      </c>
      <c r="AP304" s="5">
        <v>8668380000</v>
      </c>
      <c r="AQ304" s="5">
        <v>1175540000</v>
      </c>
      <c r="AR304" s="5">
        <v>1846200000</v>
      </c>
      <c r="AS304" s="5">
        <v>481511000</v>
      </c>
      <c r="AT304" s="5">
        <v>252067000</v>
      </c>
      <c r="AU304" s="5">
        <v>67597000</v>
      </c>
      <c r="AV304" s="5">
        <v>180363000</v>
      </c>
      <c r="AW304" s="5">
        <v>47117000</v>
      </c>
    </row>
    <row r="305" spans="1:51" hidden="1" x14ac:dyDescent="0.25">
      <c r="A305" s="2" t="str">
        <f>IFERROR(VLOOKUP(B305,carteira!A:A,1,0),"")</f>
        <v/>
      </c>
      <c r="B305" s="3" t="s">
        <v>1662</v>
      </c>
      <c r="C305" s="2">
        <v>15.06</v>
      </c>
      <c r="D305" s="4">
        <v>44698</v>
      </c>
      <c r="E305" s="2" t="s">
        <v>1663</v>
      </c>
      <c r="F305" s="2">
        <v>12.59</v>
      </c>
      <c r="G305" s="2" t="s">
        <v>541</v>
      </c>
      <c r="H305" s="2">
        <v>25.16</v>
      </c>
      <c r="I305" s="2" t="s">
        <v>1279</v>
      </c>
      <c r="J305" s="5">
        <v>3913820</v>
      </c>
      <c r="K305" s="5">
        <v>994005000</v>
      </c>
      <c r="L305" s="4">
        <v>44651</v>
      </c>
      <c r="M305" s="5">
        <v>970069000</v>
      </c>
      <c r="N305" s="5">
        <v>66003000</v>
      </c>
      <c r="O305" s="2">
        <v>9.33</v>
      </c>
      <c r="P305" s="2">
        <v>1.61</v>
      </c>
      <c r="Q305" s="6">
        <v>6.2100000000000002E-2</v>
      </c>
      <c r="R305" s="2">
        <v>1.42</v>
      </c>
      <c r="S305" s="2">
        <v>10.6</v>
      </c>
      <c r="T305" s="6">
        <v>3.5099999999999999E-2</v>
      </c>
      <c r="U305" s="2">
        <v>8.98</v>
      </c>
      <c r="V305" s="6">
        <v>0.182</v>
      </c>
      <c r="W305" s="6">
        <v>-0.29310000000000003</v>
      </c>
      <c r="X305" s="2">
        <v>0.98</v>
      </c>
      <c r="Y305" s="6">
        <v>0.109</v>
      </c>
      <c r="Z305" s="2">
        <v>0.97</v>
      </c>
      <c r="AA305" s="6">
        <v>0.105</v>
      </c>
      <c r="AB305" s="2">
        <v>3.35</v>
      </c>
      <c r="AC305" s="6">
        <v>0.108</v>
      </c>
      <c r="AD305" s="2">
        <v>6.02</v>
      </c>
      <c r="AE305" s="6">
        <v>0.14199999999999999</v>
      </c>
      <c r="AF305" s="6">
        <v>6.2E-2</v>
      </c>
      <c r="AG305" s="6">
        <v>0.152</v>
      </c>
      <c r="AH305" s="2">
        <v>7.31</v>
      </c>
      <c r="AI305" s="2">
        <v>2.5099999999999998</v>
      </c>
      <c r="AJ305" s="2">
        <v>8.77</v>
      </c>
      <c r="AK305" s="2">
        <v>0.27</v>
      </c>
      <c r="AL305" s="6">
        <v>-0.05</v>
      </c>
      <c r="AM305" s="2">
        <v>0.99</v>
      </c>
      <c r="AN305" s="5">
        <v>1028870000</v>
      </c>
      <c r="AO305" s="5">
        <v>186568000</v>
      </c>
      <c r="AP305" s="5">
        <v>210504000</v>
      </c>
      <c r="AQ305" s="5">
        <v>-23936000</v>
      </c>
      <c r="AR305" s="5">
        <v>493938000</v>
      </c>
      <c r="AS305" s="5">
        <v>699442000</v>
      </c>
      <c r="AT305" s="5">
        <v>1014500000</v>
      </c>
      <c r="AU305" s="5">
        <v>241066000</v>
      </c>
      <c r="AV305" s="5">
        <v>110642000</v>
      </c>
      <c r="AW305" s="5">
        <v>21718000</v>
      </c>
      <c r="AX305" s="5">
        <v>106553000</v>
      </c>
      <c r="AY305" s="5">
        <v>18708000</v>
      </c>
    </row>
    <row r="306" spans="1:51" hidden="1" x14ac:dyDescent="0.25">
      <c r="A306" s="2" t="str">
        <f>IFERROR(VLOOKUP(B306,carteira!A:A,1,0),"")</f>
        <v/>
      </c>
      <c r="B306" s="3" t="s">
        <v>1188</v>
      </c>
      <c r="C306" s="2">
        <v>96</v>
      </c>
      <c r="D306" s="4">
        <v>44453</v>
      </c>
      <c r="E306" s="2" t="s">
        <v>1189</v>
      </c>
      <c r="F306" s="2">
        <v>28.07</v>
      </c>
      <c r="G306" s="2" t="s">
        <v>1190</v>
      </c>
      <c r="H306" s="2">
        <v>180</v>
      </c>
      <c r="I306" s="2" t="s">
        <v>1191</v>
      </c>
      <c r="J306" s="2">
        <v>0</v>
      </c>
      <c r="K306" s="5">
        <v>48960000</v>
      </c>
      <c r="L306" s="4">
        <v>44651</v>
      </c>
      <c r="M306" s="5">
        <v>373542000</v>
      </c>
      <c r="N306" s="5">
        <v>510000</v>
      </c>
      <c r="O306" s="2">
        <v>-874.29</v>
      </c>
      <c r="P306" s="2">
        <v>-0.11</v>
      </c>
      <c r="Q306" s="6">
        <v>0</v>
      </c>
      <c r="R306" s="2">
        <v>-0.09</v>
      </c>
      <c r="S306" s="7">
        <v>-1089.93</v>
      </c>
      <c r="T306" s="6">
        <v>0</v>
      </c>
      <c r="U306" s="2" t="s">
        <v>1192</v>
      </c>
      <c r="V306" s="2" t="s">
        <v>254</v>
      </c>
      <c r="W306" s="6">
        <v>2.42</v>
      </c>
      <c r="X306" s="2" t="s">
        <v>1193</v>
      </c>
      <c r="Y306" s="2" t="s">
        <v>1194</v>
      </c>
      <c r="Z306" s="2" t="s">
        <v>1060</v>
      </c>
      <c r="AA306" s="2" t="s">
        <v>549</v>
      </c>
      <c r="AB306" s="2" t="s">
        <v>1195</v>
      </c>
      <c r="AC306" s="6">
        <v>0.246</v>
      </c>
      <c r="AD306" s="2" t="s">
        <v>248</v>
      </c>
      <c r="AE306" s="2" t="s">
        <v>869</v>
      </c>
      <c r="AF306" s="6">
        <v>0</v>
      </c>
      <c r="AG306" s="2" t="s">
        <v>60</v>
      </c>
      <c r="AH306" s="2" t="s">
        <v>1196</v>
      </c>
      <c r="AI306" s="2" t="s">
        <v>8</v>
      </c>
      <c r="AJ306" s="2" t="s">
        <v>1196</v>
      </c>
      <c r="AK306" s="2" t="s">
        <v>551</v>
      </c>
      <c r="AL306" s="2" t="s">
        <v>1197</v>
      </c>
      <c r="AM306" s="2" t="s">
        <v>173</v>
      </c>
      <c r="AN306" s="5">
        <v>10319000</v>
      </c>
      <c r="AO306" s="5">
        <v>324582000</v>
      </c>
      <c r="AP306" s="2">
        <v>0</v>
      </c>
      <c r="AQ306" s="5">
        <v>324582000</v>
      </c>
      <c r="AR306" s="5">
        <v>704000</v>
      </c>
      <c r="AS306" s="5">
        <v>-555862000</v>
      </c>
      <c r="AT306" s="5">
        <v>2805000</v>
      </c>
      <c r="AU306" s="5">
        <v>503000</v>
      </c>
      <c r="AV306" s="5">
        <v>2541000</v>
      </c>
      <c r="AW306" s="5">
        <v>441000</v>
      </c>
      <c r="AX306" s="5">
        <v>-56000</v>
      </c>
      <c r="AY306" s="5">
        <v>-1284000</v>
      </c>
    </row>
    <row r="307" spans="1:51" hidden="1" x14ac:dyDescent="0.25">
      <c r="A307" s="2" t="str">
        <f>IFERROR(VLOOKUP(B307,carteira!A:A,1,0),"")</f>
        <v/>
      </c>
      <c r="B307" s="3" t="s">
        <v>1543</v>
      </c>
      <c r="C307" s="2">
        <v>18.54</v>
      </c>
      <c r="D307" s="4">
        <v>44698</v>
      </c>
      <c r="E307" s="2" t="s">
        <v>1544</v>
      </c>
      <c r="F307" s="2">
        <v>18.190000000000001</v>
      </c>
      <c r="G307" s="2" t="s">
        <v>229</v>
      </c>
      <c r="H307" s="2">
        <v>28.08</v>
      </c>
      <c r="I307" s="2" t="s">
        <v>400</v>
      </c>
      <c r="J307" s="5">
        <v>158298000</v>
      </c>
      <c r="K307" s="5">
        <v>30626800000</v>
      </c>
      <c r="L307" s="4">
        <v>44651</v>
      </c>
      <c r="M307" s="5">
        <v>32329700000</v>
      </c>
      <c r="N307" s="5">
        <v>1651930000</v>
      </c>
      <c r="O307" s="2">
        <v>42.64</v>
      </c>
      <c r="P307" s="2">
        <v>0.43</v>
      </c>
      <c r="Q307" s="6">
        <v>-0.1142</v>
      </c>
      <c r="R307" s="2">
        <v>6.45</v>
      </c>
      <c r="S307" s="2">
        <v>2.88</v>
      </c>
      <c r="T307" s="6">
        <v>-0.1671</v>
      </c>
      <c r="U307" s="2">
        <v>23.8</v>
      </c>
      <c r="V307" s="6">
        <v>0.29899999999999999</v>
      </c>
      <c r="W307" s="6">
        <v>-0.29659999999999997</v>
      </c>
      <c r="X307" s="2">
        <v>1.22</v>
      </c>
      <c r="Y307" s="6">
        <v>5.0999999999999997E-2</v>
      </c>
      <c r="Z307" s="2">
        <v>1.97</v>
      </c>
      <c r="AA307" s="6">
        <v>2.9000000000000001E-2</v>
      </c>
      <c r="AB307" s="2">
        <v>11.79</v>
      </c>
      <c r="AC307" s="6">
        <v>8.3000000000000004E-2</v>
      </c>
      <c r="AD307" s="2">
        <v>-13.56</v>
      </c>
      <c r="AE307" s="6">
        <v>0.112</v>
      </c>
      <c r="AF307" s="6">
        <v>1.2999999999999999E-2</v>
      </c>
      <c r="AG307" s="6">
        <v>0.151</v>
      </c>
      <c r="AH307" s="2">
        <v>12.29</v>
      </c>
      <c r="AI307" s="2">
        <v>1.44</v>
      </c>
      <c r="AJ307" s="2">
        <v>25.12</v>
      </c>
      <c r="AK307" s="2">
        <v>0.46</v>
      </c>
      <c r="AL307" s="6">
        <v>0.16500000000000001</v>
      </c>
      <c r="AM307" s="2">
        <v>1.61</v>
      </c>
      <c r="AN307" s="5">
        <v>15536800000</v>
      </c>
      <c r="AO307" s="5">
        <v>2169070000</v>
      </c>
      <c r="AP307" s="5">
        <v>466154000</v>
      </c>
      <c r="AQ307" s="5">
        <v>1702920000</v>
      </c>
      <c r="AR307" s="5">
        <v>8484060000</v>
      </c>
      <c r="AS307" s="5">
        <v>4751380000</v>
      </c>
      <c r="AT307" s="5">
        <v>25069500000</v>
      </c>
      <c r="AU307" s="5">
        <v>6562510000</v>
      </c>
      <c r="AV307" s="5">
        <v>1287040000</v>
      </c>
      <c r="AW307" s="5">
        <v>263157000</v>
      </c>
      <c r="AX307" s="5">
        <v>718278000</v>
      </c>
      <c r="AY307" s="5">
        <v>140640000</v>
      </c>
    </row>
    <row r="308" spans="1:51" hidden="1" x14ac:dyDescent="0.25">
      <c r="A308" s="2" t="str">
        <f>IFERROR(VLOOKUP(B308,carteira!A:A,1,0),"")</f>
        <v/>
      </c>
      <c r="B308" s="3" t="s">
        <v>2353</v>
      </c>
      <c r="C308" s="2">
        <v>37.5</v>
      </c>
      <c r="D308" s="4">
        <v>44456</v>
      </c>
      <c r="E308" s="2" t="s">
        <v>2354</v>
      </c>
      <c r="F308" s="2">
        <v>28.63</v>
      </c>
      <c r="G308" s="2" t="s">
        <v>101</v>
      </c>
      <c r="H308" s="2">
        <v>40.57</v>
      </c>
      <c r="I308" s="2" t="s">
        <v>2150</v>
      </c>
      <c r="J308" s="2">
        <v>0</v>
      </c>
      <c r="K308" s="5">
        <v>6095030000</v>
      </c>
      <c r="L308" s="4">
        <v>44469</v>
      </c>
      <c r="M308" s="5">
        <v>6146650000</v>
      </c>
      <c r="N308" s="5">
        <v>162534000</v>
      </c>
      <c r="O308" s="2">
        <v>101.99</v>
      </c>
      <c r="P308" s="2">
        <v>0.37</v>
      </c>
      <c r="Q308" s="6">
        <v>0</v>
      </c>
      <c r="R308" s="2">
        <v>3.57</v>
      </c>
      <c r="S308" s="2">
        <v>10.49</v>
      </c>
      <c r="T308" s="6">
        <v>0</v>
      </c>
      <c r="U308" s="2" t="s">
        <v>2355</v>
      </c>
      <c r="V308" s="2" t="s">
        <v>1300</v>
      </c>
      <c r="W308" s="6">
        <v>0.27550000000000002</v>
      </c>
      <c r="X308" s="2" t="s">
        <v>1701</v>
      </c>
      <c r="Y308" s="2" t="s">
        <v>166</v>
      </c>
      <c r="Z308" s="2" t="s">
        <v>312</v>
      </c>
      <c r="AA308" s="2" t="s">
        <v>355</v>
      </c>
      <c r="AB308" s="2" t="s">
        <v>1723</v>
      </c>
      <c r="AC308" s="6">
        <v>2.3E-2</v>
      </c>
      <c r="AD308" s="2" t="s">
        <v>675</v>
      </c>
      <c r="AE308" s="2" t="s">
        <v>916</v>
      </c>
      <c r="AF308" s="6">
        <v>0</v>
      </c>
      <c r="AG308" s="2" t="s">
        <v>235</v>
      </c>
      <c r="AH308" s="2" t="s">
        <v>2356</v>
      </c>
      <c r="AI308" s="2" t="s">
        <v>934</v>
      </c>
      <c r="AJ308" s="2" t="s">
        <v>2357</v>
      </c>
      <c r="AK308" s="2" t="s">
        <v>618</v>
      </c>
      <c r="AL308" s="2" t="s">
        <v>124</v>
      </c>
      <c r="AM308" s="2" t="s">
        <v>148</v>
      </c>
      <c r="AN308" s="5">
        <v>2457830000</v>
      </c>
      <c r="AO308" s="5">
        <v>202010000</v>
      </c>
      <c r="AP308" s="5">
        <v>150384000</v>
      </c>
      <c r="AQ308" s="5">
        <v>51626000</v>
      </c>
      <c r="AR308" s="5">
        <v>1366760000</v>
      </c>
      <c r="AS308" s="5">
        <v>1704940000</v>
      </c>
      <c r="AT308" s="5">
        <v>1458710000</v>
      </c>
      <c r="AU308" s="5">
        <v>395654000</v>
      </c>
      <c r="AV308" s="5">
        <v>57571000</v>
      </c>
      <c r="AW308" s="5">
        <v>-25508000</v>
      </c>
      <c r="AX308" s="5">
        <v>59761000</v>
      </c>
      <c r="AY308" s="5">
        <v>-22643000</v>
      </c>
    </row>
    <row r="309" spans="1:51" hidden="1" x14ac:dyDescent="0.25">
      <c r="A309" s="2" t="str">
        <f>IFERROR(VLOOKUP(B309,carteira!A:A,1,0),"")</f>
        <v/>
      </c>
      <c r="B309" s="3" t="s">
        <v>333</v>
      </c>
      <c r="C309" s="2">
        <v>16.309999999999999</v>
      </c>
      <c r="D309" s="4">
        <v>44698</v>
      </c>
      <c r="E309" s="2" t="s">
        <v>334</v>
      </c>
      <c r="F309" s="2">
        <v>14.56</v>
      </c>
      <c r="G309" s="2" t="s">
        <v>57</v>
      </c>
      <c r="H309" s="2">
        <v>21.29</v>
      </c>
      <c r="I309" s="2" t="s">
        <v>58</v>
      </c>
      <c r="J309" s="5">
        <v>140066000</v>
      </c>
      <c r="K309" s="5">
        <v>173840000000</v>
      </c>
      <c r="L309" s="4">
        <v>44651</v>
      </c>
      <c r="M309" s="2" t="s">
        <v>288</v>
      </c>
      <c r="N309" s="5">
        <v>10658500000</v>
      </c>
      <c r="O309" s="2">
        <v>7.62</v>
      </c>
      <c r="P309" s="2">
        <v>2.14</v>
      </c>
      <c r="Q309" s="6">
        <v>9.4899999999999998E-2</v>
      </c>
      <c r="R309" s="2">
        <v>1.1499999999999999</v>
      </c>
      <c r="S309" s="2">
        <v>14.18</v>
      </c>
      <c r="T309" s="6">
        <v>1.29E-2</v>
      </c>
      <c r="U309" s="2" t="s">
        <v>288</v>
      </c>
      <c r="V309" s="2" t="s">
        <v>288</v>
      </c>
      <c r="W309" s="6">
        <v>-0.1411</v>
      </c>
      <c r="X309" s="2" t="s">
        <v>288</v>
      </c>
      <c r="Y309" s="2" t="s">
        <v>288</v>
      </c>
      <c r="Z309" s="2" t="s">
        <v>288</v>
      </c>
      <c r="AA309" s="6">
        <v>0</v>
      </c>
      <c r="AB309" s="2" t="s">
        <v>288</v>
      </c>
      <c r="AC309" s="6">
        <v>0</v>
      </c>
      <c r="AD309" s="2" t="s">
        <v>288</v>
      </c>
      <c r="AE309" s="2" t="s">
        <v>288</v>
      </c>
      <c r="AF309" s="6">
        <v>5.0999999999999997E-2</v>
      </c>
      <c r="AG309" s="6">
        <v>0.151</v>
      </c>
      <c r="AH309" s="2" t="s">
        <v>288</v>
      </c>
      <c r="AI309" s="2" t="s">
        <v>288</v>
      </c>
      <c r="AJ309" s="2" t="s">
        <v>288</v>
      </c>
      <c r="AK309" s="2" t="s">
        <v>288</v>
      </c>
      <c r="AL309" s="6">
        <v>0.13900000000000001</v>
      </c>
      <c r="AM309" s="2" t="s">
        <v>288</v>
      </c>
      <c r="AN309" s="5">
        <v>1436110000000</v>
      </c>
      <c r="AO309" s="2">
        <v>0</v>
      </c>
      <c r="AP309" s="2">
        <v>0</v>
      </c>
      <c r="AQ309" s="5">
        <v>151099000000</v>
      </c>
      <c r="AR309" s="5">
        <v>40254300000</v>
      </c>
      <c r="AS309" s="5">
        <v>9236560000</v>
      </c>
      <c r="AT309" s="5">
        <v>21054200000</v>
      </c>
      <c r="AU309" s="5">
        <v>5282460000</v>
      </c>
      <c r="AV309" s="5">
        <v>22802000000</v>
      </c>
      <c r="AW309" s="5">
        <v>7009200000</v>
      </c>
    </row>
    <row r="310" spans="1:51" hidden="1" x14ac:dyDescent="0.25">
      <c r="A310" s="2" t="str">
        <f>IFERROR(VLOOKUP(B310,carteira!A:A,1,0),"")</f>
        <v/>
      </c>
      <c r="B310" s="3" t="s">
        <v>1822</v>
      </c>
      <c r="C310" s="2">
        <v>19.93</v>
      </c>
      <c r="D310" s="4">
        <v>44698</v>
      </c>
      <c r="E310" s="2" t="s">
        <v>1823</v>
      </c>
      <c r="F310" s="2">
        <v>17.03</v>
      </c>
      <c r="G310" s="2" t="s">
        <v>57</v>
      </c>
      <c r="H310" s="2">
        <v>24.89</v>
      </c>
      <c r="I310" s="2" t="s">
        <v>58</v>
      </c>
      <c r="J310" s="5">
        <v>823150000</v>
      </c>
      <c r="K310" s="5">
        <v>212424000000</v>
      </c>
      <c r="L310" s="4">
        <v>44651</v>
      </c>
      <c r="M310" s="2" t="s">
        <v>288</v>
      </c>
      <c r="N310" s="5">
        <v>10658500000</v>
      </c>
      <c r="O310" s="2">
        <v>9.32</v>
      </c>
      <c r="P310" s="2">
        <v>2.14</v>
      </c>
      <c r="Q310" s="6">
        <v>0.1094</v>
      </c>
      <c r="R310" s="2">
        <v>1.41</v>
      </c>
      <c r="S310" s="2">
        <v>14.18</v>
      </c>
      <c r="T310" s="6">
        <v>2.3900000000000001E-2</v>
      </c>
      <c r="U310" s="2" t="s">
        <v>288</v>
      </c>
      <c r="V310" s="2" t="s">
        <v>288</v>
      </c>
      <c r="W310" s="6">
        <v>-8.8400000000000006E-2</v>
      </c>
      <c r="X310" s="2" t="s">
        <v>288</v>
      </c>
      <c r="Y310" s="2" t="s">
        <v>288</v>
      </c>
      <c r="Z310" s="2" t="s">
        <v>288</v>
      </c>
      <c r="AA310" s="6">
        <v>0</v>
      </c>
      <c r="AB310" s="2" t="s">
        <v>288</v>
      </c>
      <c r="AC310" s="6">
        <v>0</v>
      </c>
      <c r="AD310" s="2" t="s">
        <v>288</v>
      </c>
      <c r="AE310" s="2" t="s">
        <v>288</v>
      </c>
      <c r="AF310" s="6">
        <v>4.5999999999999999E-2</v>
      </c>
      <c r="AG310" s="6">
        <v>0.151</v>
      </c>
      <c r="AH310" s="2" t="s">
        <v>288</v>
      </c>
      <c r="AI310" s="2" t="s">
        <v>288</v>
      </c>
      <c r="AJ310" s="2" t="s">
        <v>288</v>
      </c>
      <c r="AK310" s="2" t="s">
        <v>288</v>
      </c>
      <c r="AL310" s="6">
        <v>0.13900000000000001</v>
      </c>
      <c r="AM310" s="2" t="s">
        <v>288</v>
      </c>
      <c r="AN310" s="5">
        <v>1436110000000</v>
      </c>
      <c r="AO310" s="2">
        <v>0</v>
      </c>
      <c r="AP310" s="2">
        <v>0</v>
      </c>
      <c r="AQ310" s="5">
        <v>151099000000</v>
      </c>
      <c r="AR310" s="5">
        <v>40254300000</v>
      </c>
      <c r="AS310" s="5">
        <v>9236560000</v>
      </c>
      <c r="AT310" s="5">
        <v>21054200000</v>
      </c>
      <c r="AU310" s="5">
        <v>5282460000</v>
      </c>
      <c r="AV310" s="5">
        <v>22802000000</v>
      </c>
      <c r="AW310" s="5">
        <v>7009200000</v>
      </c>
    </row>
    <row r="311" spans="1:51" hidden="1" x14ac:dyDescent="0.25">
      <c r="A311" s="2" t="str">
        <f>IFERROR(VLOOKUP(B311,carteira!A:A,1,0),"")</f>
        <v/>
      </c>
      <c r="B311" s="3" t="s">
        <v>2210</v>
      </c>
      <c r="C311" s="2">
        <v>19.98</v>
      </c>
      <c r="D311" s="4">
        <v>44698</v>
      </c>
      <c r="E311" s="2" t="s">
        <v>2211</v>
      </c>
      <c r="F311" s="2">
        <v>17.12</v>
      </c>
      <c r="G311" s="2" t="s">
        <v>151</v>
      </c>
      <c r="H311" s="2">
        <v>20.77</v>
      </c>
      <c r="I311" s="2" t="s">
        <v>151</v>
      </c>
      <c r="J311" s="5">
        <v>23878100</v>
      </c>
      <c r="K311" s="5">
        <v>6038780000</v>
      </c>
      <c r="L311" s="4">
        <v>44651</v>
      </c>
      <c r="M311" s="5">
        <v>9184710000</v>
      </c>
      <c r="N311" s="5">
        <v>1511210000</v>
      </c>
      <c r="O311" s="2">
        <v>4.9400000000000004</v>
      </c>
      <c r="P311" s="2">
        <v>4.05</v>
      </c>
      <c r="Q311" s="6">
        <v>1.06E-2</v>
      </c>
      <c r="R311" s="2">
        <v>0.74</v>
      </c>
      <c r="S311" s="2">
        <v>26.86</v>
      </c>
      <c r="T311" s="6">
        <v>-2.01E-2</v>
      </c>
      <c r="U311" s="2">
        <v>2.81</v>
      </c>
      <c r="V311" s="6">
        <v>0.59899999999999998</v>
      </c>
      <c r="W311" s="6">
        <v>1.89E-2</v>
      </c>
      <c r="X311" s="2">
        <v>1.1200000000000001</v>
      </c>
      <c r="Y311" s="6">
        <v>0.39900000000000002</v>
      </c>
      <c r="Z311" s="2">
        <v>0.39</v>
      </c>
      <c r="AA311" s="6">
        <v>0.22700000000000001</v>
      </c>
      <c r="AB311" s="2">
        <v>4.5599999999999996</v>
      </c>
      <c r="AC311" s="6">
        <v>0.13800000000000001</v>
      </c>
      <c r="AD311" s="2">
        <v>-1.27</v>
      </c>
      <c r="AE311" s="6">
        <v>0.156</v>
      </c>
      <c r="AF311" s="6">
        <v>5.8000000000000003E-2</v>
      </c>
      <c r="AG311" s="6">
        <v>0.151</v>
      </c>
      <c r="AH311" s="2">
        <v>3.59</v>
      </c>
      <c r="AI311" s="2">
        <v>1.94</v>
      </c>
      <c r="AJ311" s="2">
        <v>4.2699999999999996</v>
      </c>
      <c r="AK311" s="2">
        <v>0.57999999999999996</v>
      </c>
      <c r="AL311" s="6">
        <v>7.6999999999999999E-2</v>
      </c>
      <c r="AM311" s="2">
        <v>0.34</v>
      </c>
      <c r="AN311" s="5">
        <v>15629500000</v>
      </c>
      <c r="AO311" s="5">
        <v>4736740000</v>
      </c>
      <c r="AP311" s="5">
        <v>1590810000</v>
      </c>
      <c r="AQ311" s="5">
        <v>3145930000</v>
      </c>
      <c r="AR311" s="5">
        <v>2740100000</v>
      </c>
      <c r="AS311" s="5">
        <v>8118290000</v>
      </c>
      <c r="AT311" s="5">
        <v>5384780000</v>
      </c>
      <c r="AU311" s="5">
        <v>1406840000</v>
      </c>
      <c r="AV311" s="5">
        <v>2149900000</v>
      </c>
      <c r="AW311" s="5">
        <v>543463000</v>
      </c>
      <c r="AX311" s="5">
        <v>1223080000</v>
      </c>
      <c r="AY311" s="5">
        <v>291944000</v>
      </c>
    </row>
    <row r="312" spans="1:51" hidden="1" x14ac:dyDescent="0.25">
      <c r="A312" s="2" t="str">
        <f>IFERROR(VLOOKUP(B312,carteira!A:A,1,0),"")</f>
        <v>SAPR4</v>
      </c>
      <c r="B312" s="3" t="s">
        <v>1899</v>
      </c>
      <c r="C312" s="2">
        <v>3.97</v>
      </c>
      <c r="D312" s="4">
        <v>44698</v>
      </c>
      <c r="E312" s="2" t="s">
        <v>1900</v>
      </c>
      <c r="F312" s="2">
        <v>3.49</v>
      </c>
      <c r="G312" s="2" t="s">
        <v>151</v>
      </c>
      <c r="H312" s="2">
        <v>4.1500000000000004</v>
      </c>
      <c r="I312" s="2" t="s">
        <v>151</v>
      </c>
      <c r="J312" s="5">
        <v>10434800</v>
      </c>
      <c r="K312" s="5">
        <v>5999490000</v>
      </c>
      <c r="L312" s="4">
        <v>44651</v>
      </c>
      <c r="M312" s="5">
        <v>9145410000</v>
      </c>
      <c r="N312" s="5">
        <v>1511210000</v>
      </c>
      <c r="O312" s="2">
        <v>4.91</v>
      </c>
      <c r="P312" s="2">
        <v>0.81</v>
      </c>
      <c r="Q312" s="6">
        <v>1.7899999999999999E-2</v>
      </c>
      <c r="R312" s="2">
        <v>0.74</v>
      </c>
      <c r="S312" s="2">
        <v>5.37</v>
      </c>
      <c r="T312" s="6">
        <v>-3.1099999999999999E-2</v>
      </c>
      <c r="U312" s="2">
        <v>2.79</v>
      </c>
      <c r="V312" s="6">
        <v>0.59899999999999998</v>
      </c>
      <c r="W312" s="6">
        <v>8.8999999999999999E-3</v>
      </c>
      <c r="X312" s="2">
        <v>1.1100000000000001</v>
      </c>
      <c r="Y312" s="6">
        <v>0.39900000000000002</v>
      </c>
      <c r="Z312" s="2">
        <v>0.38</v>
      </c>
      <c r="AA312" s="6">
        <v>0.22700000000000001</v>
      </c>
      <c r="AB312" s="2">
        <v>4.53</v>
      </c>
      <c r="AC312" s="6">
        <v>0.13800000000000001</v>
      </c>
      <c r="AD312" s="2">
        <v>-1.26</v>
      </c>
      <c r="AE312" s="6">
        <v>0.156</v>
      </c>
      <c r="AF312" s="6">
        <v>5.8999999999999997E-2</v>
      </c>
      <c r="AG312" s="6">
        <v>0.151</v>
      </c>
      <c r="AH312" s="2">
        <v>3.58</v>
      </c>
      <c r="AI312" s="2">
        <v>1.94</v>
      </c>
      <c r="AJ312" s="2">
        <v>4.25</v>
      </c>
      <c r="AK312" s="2">
        <v>0.57999999999999996</v>
      </c>
      <c r="AL312" s="6">
        <v>7.6999999999999999E-2</v>
      </c>
      <c r="AM312" s="2">
        <v>0.34</v>
      </c>
      <c r="AN312" s="5">
        <v>15629500000</v>
      </c>
      <c r="AO312" s="5">
        <v>4736740000</v>
      </c>
      <c r="AP312" s="5">
        <v>1590810000</v>
      </c>
      <c r="AQ312" s="5">
        <v>3145930000</v>
      </c>
      <c r="AR312" s="5">
        <v>2740100000</v>
      </c>
      <c r="AS312" s="5">
        <v>8118290000</v>
      </c>
      <c r="AT312" s="5">
        <v>5384780000</v>
      </c>
      <c r="AU312" s="5">
        <v>1406840000</v>
      </c>
      <c r="AV312" s="5">
        <v>2149900000</v>
      </c>
      <c r="AW312" s="5">
        <v>543463000</v>
      </c>
      <c r="AX312" s="5">
        <v>1223080000</v>
      </c>
      <c r="AY312" s="5">
        <v>291944000</v>
      </c>
    </row>
    <row r="313" spans="1:51" hidden="1" x14ac:dyDescent="0.25">
      <c r="A313" s="2" t="str">
        <f>IFERROR(VLOOKUP(B313,carteira!A:A,1,0),"")</f>
        <v/>
      </c>
      <c r="B313" s="3" t="s">
        <v>1209</v>
      </c>
      <c r="C313" s="2">
        <v>33.130000000000003</v>
      </c>
      <c r="D313" s="4">
        <v>44519</v>
      </c>
      <c r="E313" s="2" t="s">
        <v>1210</v>
      </c>
      <c r="F313" s="2">
        <v>28.62</v>
      </c>
      <c r="G313" s="2" t="s">
        <v>67</v>
      </c>
      <c r="H313" s="2">
        <v>46.4</v>
      </c>
      <c r="I313" s="2" t="s">
        <v>67</v>
      </c>
      <c r="J313" s="2">
        <v>0</v>
      </c>
      <c r="K313" s="5">
        <v>5851160000</v>
      </c>
      <c r="L313" s="4">
        <v>44651</v>
      </c>
      <c r="M313" s="5">
        <v>7355080000</v>
      </c>
      <c r="N313" s="5">
        <v>176612000</v>
      </c>
      <c r="O313" s="2">
        <v>19.46</v>
      </c>
      <c r="P313" s="2">
        <v>1.7</v>
      </c>
      <c r="Q313" s="6">
        <v>0</v>
      </c>
      <c r="R313" s="2">
        <v>1.72</v>
      </c>
      <c r="S313" s="2">
        <v>19.260000000000002</v>
      </c>
      <c r="T313" s="6">
        <v>0</v>
      </c>
      <c r="U313" s="2" t="s">
        <v>1211</v>
      </c>
      <c r="V313" s="2" t="s">
        <v>1212</v>
      </c>
      <c r="W313" s="6">
        <v>-0.2303</v>
      </c>
      <c r="X313" s="2" t="s">
        <v>871</v>
      </c>
      <c r="Y313" s="2" t="s">
        <v>1213</v>
      </c>
      <c r="Z313" s="2" t="s">
        <v>126</v>
      </c>
      <c r="AA313" s="2" t="s">
        <v>420</v>
      </c>
      <c r="AB313" s="2" t="s">
        <v>1214</v>
      </c>
      <c r="AC313" s="6">
        <v>5.8999999999999997E-2</v>
      </c>
      <c r="AD313" s="2" t="s">
        <v>1215</v>
      </c>
      <c r="AE313" s="2" t="s">
        <v>49</v>
      </c>
      <c r="AF313" s="6">
        <v>0</v>
      </c>
      <c r="AG313" s="2" t="s">
        <v>396</v>
      </c>
      <c r="AH313" s="2" t="s">
        <v>1216</v>
      </c>
      <c r="AI313" s="2" t="s">
        <v>1217</v>
      </c>
      <c r="AJ313" s="2" t="s">
        <v>1218</v>
      </c>
      <c r="AK313" s="2" t="s">
        <v>803</v>
      </c>
      <c r="AL313" s="2" t="s">
        <v>1108</v>
      </c>
      <c r="AM313" s="2" t="s">
        <v>550</v>
      </c>
      <c r="AN313" s="5">
        <v>7038360000</v>
      </c>
      <c r="AO313" s="5">
        <v>3205080000</v>
      </c>
      <c r="AP313" s="5">
        <v>1701160000</v>
      </c>
      <c r="AQ313" s="5">
        <v>1503920000</v>
      </c>
      <c r="AR313" s="5">
        <v>2037370000</v>
      </c>
      <c r="AS313" s="5">
        <v>3402130000</v>
      </c>
      <c r="AT313" s="5">
        <v>915735000</v>
      </c>
      <c r="AU313" s="5">
        <v>225737000</v>
      </c>
      <c r="AV313" s="5">
        <v>416425000</v>
      </c>
      <c r="AW313" s="5">
        <v>103671000</v>
      </c>
      <c r="AX313" s="5">
        <v>300687000</v>
      </c>
      <c r="AY313" s="5">
        <v>-933000</v>
      </c>
    </row>
    <row r="314" spans="1:51" hidden="1" x14ac:dyDescent="0.25">
      <c r="A314" s="2" t="str">
        <f>IFERROR(VLOOKUP(B314,carteira!A:A,1,0),"")</f>
        <v/>
      </c>
      <c r="B314" s="3" t="s">
        <v>778</v>
      </c>
      <c r="C314" s="2">
        <v>3.9</v>
      </c>
      <c r="D314" s="4">
        <v>44698</v>
      </c>
      <c r="E314" s="2" t="s">
        <v>779</v>
      </c>
      <c r="F314" s="2">
        <v>3.26</v>
      </c>
      <c r="G314" s="2" t="s">
        <v>151</v>
      </c>
      <c r="H314" s="2">
        <v>4.09</v>
      </c>
      <c r="I314" s="2" t="s">
        <v>151</v>
      </c>
      <c r="J314" s="5">
        <v>1115560</v>
      </c>
      <c r="K314" s="5">
        <v>5893700000</v>
      </c>
      <c r="L314" s="4">
        <v>44651</v>
      </c>
      <c r="M314" s="5">
        <v>9039630000</v>
      </c>
      <c r="N314" s="5">
        <v>1511210000</v>
      </c>
      <c r="O314" s="2">
        <v>4.82</v>
      </c>
      <c r="P314" s="2">
        <v>0.81</v>
      </c>
      <c r="Q314" s="6">
        <v>5.1999999999999998E-3</v>
      </c>
      <c r="R314" s="2">
        <v>0.73</v>
      </c>
      <c r="S314" s="2">
        <v>5.37</v>
      </c>
      <c r="T314" s="6">
        <v>-1.4800000000000001E-2</v>
      </c>
      <c r="U314" s="2">
        <v>2.74</v>
      </c>
      <c r="V314" s="6">
        <v>0.59899999999999998</v>
      </c>
      <c r="W314" s="6">
        <v>-5.1999999999999998E-3</v>
      </c>
      <c r="X314" s="2">
        <v>1.0900000000000001</v>
      </c>
      <c r="Y314" s="6">
        <v>0.39900000000000002</v>
      </c>
      <c r="Z314" s="2">
        <v>0.38</v>
      </c>
      <c r="AA314" s="6">
        <v>0.22700000000000001</v>
      </c>
      <c r="AB314" s="2">
        <v>4.45</v>
      </c>
      <c r="AC314" s="6">
        <v>0.13800000000000001</v>
      </c>
      <c r="AD314" s="2">
        <v>-1.24</v>
      </c>
      <c r="AE314" s="6">
        <v>0.156</v>
      </c>
      <c r="AF314" s="6">
        <v>5.5E-2</v>
      </c>
      <c r="AG314" s="6">
        <v>0.151</v>
      </c>
      <c r="AH314" s="2">
        <v>3.54</v>
      </c>
      <c r="AI314" s="2">
        <v>1.94</v>
      </c>
      <c r="AJ314" s="2">
        <v>4.2</v>
      </c>
      <c r="AK314" s="2">
        <v>0.57999999999999996</v>
      </c>
      <c r="AL314" s="6">
        <v>7.6999999999999999E-2</v>
      </c>
      <c r="AM314" s="2">
        <v>0.34</v>
      </c>
      <c r="AN314" s="5">
        <v>15629500000</v>
      </c>
      <c r="AO314" s="5">
        <v>4736740000</v>
      </c>
      <c r="AP314" s="5">
        <v>1590810000</v>
      </c>
      <c r="AQ314" s="5">
        <v>3145930000</v>
      </c>
      <c r="AR314" s="5">
        <v>2740100000</v>
      </c>
      <c r="AS314" s="5">
        <v>8118290000</v>
      </c>
      <c r="AT314" s="5">
        <v>5384780000</v>
      </c>
      <c r="AU314" s="5">
        <v>1406840000</v>
      </c>
      <c r="AV314" s="5">
        <v>2149900000</v>
      </c>
      <c r="AW314" s="5">
        <v>543463000</v>
      </c>
      <c r="AX314" s="5">
        <v>1223080000</v>
      </c>
      <c r="AY314" s="5">
        <v>291944000</v>
      </c>
    </row>
    <row r="315" spans="1:51" hidden="1" x14ac:dyDescent="0.25">
      <c r="A315" s="2" t="str">
        <f>IFERROR(VLOOKUP(B315,carteira!A:A,1,0),"")</f>
        <v/>
      </c>
      <c r="B315" s="3" t="s">
        <v>1147</v>
      </c>
      <c r="C315" s="2">
        <v>1.77</v>
      </c>
      <c r="D315" s="4">
        <v>44698</v>
      </c>
      <c r="E315" s="2" t="s">
        <v>1148</v>
      </c>
      <c r="F315" s="2">
        <v>1.58</v>
      </c>
      <c r="G315" s="2" t="s">
        <v>270</v>
      </c>
      <c r="H315" s="2">
        <v>6.58</v>
      </c>
      <c r="I315" s="2" t="s">
        <v>270</v>
      </c>
      <c r="J315" s="5">
        <v>240131</v>
      </c>
      <c r="K315" s="5">
        <v>3304100000</v>
      </c>
      <c r="L315" s="4">
        <v>44651</v>
      </c>
      <c r="M315" s="5">
        <v>4788990000</v>
      </c>
      <c r="N315" s="5">
        <v>1866720000</v>
      </c>
      <c r="O315" s="2">
        <v>6.44</v>
      </c>
      <c r="P315" s="2">
        <v>0.27</v>
      </c>
      <c r="Q315" s="6">
        <v>6.6299999999999998E-2</v>
      </c>
      <c r="R315" s="2">
        <v>0.97</v>
      </c>
      <c r="S315" s="2">
        <v>1.83</v>
      </c>
      <c r="T315" s="6">
        <v>2.3099999999999999E-2</v>
      </c>
      <c r="U315" s="2">
        <v>4.68</v>
      </c>
      <c r="V315" s="6">
        <v>0.39300000000000002</v>
      </c>
      <c r="W315" s="6">
        <v>-0.64880000000000004</v>
      </c>
      <c r="X315" s="2">
        <v>1.08</v>
      </c>
      <c r="Y315" s="6">
        <v>0.23</v>
      </c>
      <c r="Z315" s="2">
        <v>0.06</v>
      </c>
      <c r="AA315" s="6">
        <v>0.16700000000000001</v>
      </c>
      <c r="AB315" s="2">
        <v>2.2000000000000002</v>
      </c>
      <c r="AC315" s="6">
        <v>1.2999999999999999E-2</v>
      </c>
      <c r="AD315" s="2">
        <v>2.34</v>
      </c>
      <c r="AE315" s="6">
        <v>1.2999999999999999E-2</v>
      </c>
      <c r="AF315" s="6">
        <v>0</v>
      </c>
      <c r="AG315" s="6">
        <v>0.15</v>
      </c>
      <c r="AH315" s="2">
        <v>4.43</v>
      </c>
      <c r="AI315" s="2">
        <v>1.03</v>
      </c>
      <c r="AJ315" s="2">
        <v>6.78</v>
      </c>
      <c r="AK315" s="2">
        <v>0.67</v>
      </c>
      <c r="AL315" s="2" t="s">
        <v>288</v>
      </c>
      <c r="AM315" s="2">
        <v>0.05</v>
      </c>
      <c r="AN315" s="5">
        <v>56465700000</v>
      </c>
      <c r="AO315" s="5">
        <v>2303130000</v>
      </c>
      <c r="AP315" s="5">
        <v>818241000</v>
      </c>
      <c r="AQ315" s="5">
        <v>1484890000</v>
      </c>
      <c r="AR315" s="5">
        <v>54459300000</v>
      </c>
      <c r="AS315" s="5">
        <v>3413160000</v>
      </c>
      <c r="AT315" s="5">
        <v>3069510000</v>
      </c>
      <c r="AU315" s="5">
        <v>816139000</v>
      </c>
      <c r="AV315" s="5">
        <v>706647000</v>
      </c>
      <c r="AW315" s="5">
        <v>163249000</v>
      </c>
      <c r="AX315" s="5">
        <v>512900000</v>
      </c>
      <c r="AY315" s="5">
        <v>92976000</v>
      </c>
    </row>
    <row r="316" spans="1:51" hidden="1" x14ac:dyDescent="0.25">
      <c r="A316" s="2" t="str">
        <f>IFERROR(VLOOKUP(B316,carteira!A:A,1,0),"")</f>
        <v/>
      </c>
      <c r="B316" s="3" t="s">
        <v>1981</v>
      </c>
      <c r="C316" s="2">
        <v>1.76</v>
      </c>
      <c r="D316" s="4">
        <v>44698</v>
      </c>
      <c r="E316" s="2" t="s">
        <v>1982</v>
      </c>
      <c r="F316" s="2">
        <v>1.46</v>
      </c>
      <c r="G316" s="2" t="s">
        <v>270</v>
      </c>
      <c r="H316" s="2">
        <v>5.0999999999999996</v>
      </c>
      <c r="I316" s="2" t="s">
        <v>270</v>
      </c>
      <c r="J316" s="5">
        <v>199533</v>
      </c>
      <c r="K316" s="5">
        <v>3285430000</v>
      </c>
      <c r="L316" s="4">
        <v>44651</v>
      </c>
      <c r="M316" s="5">
        <v>4770320000</v>
      </c>
      <c r="N316" s="5">
        <v>1866720000</v>
      </c>
      <c r="O316" s="2">
        <v>6.41</v>
      </c>
      <c r="P316" s="2">
        <v>0.27</v>
      </c>
      <c r="Q316" s="6">
        <v>3.5299999999999998E-2</v>
      </c>
      <c r="R316" s="2">
        <v>0.96</v>
      </c>
      <c r="S316" s="2">
        <v>1.83</v>
      </c>
      <c r="T316" s="6">
        <v>1.15E-2</v>
      </c>
      <c r="U316" s="2">
        <v>4.6500000000000004</v>
      </c>
      <c r="V316" s="6">
        <v>0.39300000000000002</v>
      </c>
      <c r="W316" s="6">
        <v>-0.61860000000000004</v>
      </c>
      <c r="X316" s="2">
        <v>1.07</v>
      </c>
      <c r="Y316" s="6">
        <v>0.23</v>
      </c>
      <c r="Z316" s="2">
        <v>0.06</v>
      </c>
      <c r="AA316" s="6">
        <v>0.16700000000000001</v>
      </c>
      <c r="AB316" s="2">
        <v>2.19</v>
      </c>
      <c r="AC316" s="6">
        <v>1.2999999999999999E-2</v>
      </c>
      <c r="AD316" s="2">
        <v>2.33</v>
      </c>
      <c r="AE316" s="6">
        <v>1.2999999999999999E-2</v>
      </c>
      <c r="AF316" s="6">
        <v>0</v>
      </c>
      <c r="AG316" s="6">
        <v>0.15</v>
      </c>
      <c r="AH316" s="2">
        <v>4.42</v>
      </c>
      <c r="AI316" s="2">
        <v>1.03</v>
      </c>
      <c r="AJ316" s="2">
        <v>6.75</v>
      </c>
      <c r="AK316" s="2">
        <v>0.67</v>
      </c>
      <c r="AL316" s="2" t="s">
        <v>288</v>
      </c>
      <c r="AM316" s="2">
        <v>0.05</v>
      </c>
      <c r="AN316" s="5">
        <v>56465700000</v>
      </c>
      <c r="AO316" s="5">
        <v>2303130000</v>
      </c>
      <c r="AP316" s="5">
        <v>818241000</v>
      </c>
      <c r="AQ316" s="5">
        <v>1484890000</v>
      </c>
      <c r="AR316" s="5">
        <v>54459300000</v>
      </c>
      <c r="AS316" s="5">
        <v>3413160000</v>
      </c>
      <c r="AT316" s="5">
        <v>3069510000</v>
      </c>
      <c r="AU316" s="5">
        <v>816139000</v>
      </c>
      <c r="AV316" s="5">
        <v>706647000</v>
      </c>
      <c r="AW316" s="5">
        <v>163249000</v>
      </c>
      <c r="AX316" s="5">
        <v>512900000</v>
      </c>
      <c r="AY316" s="5">
        <v>92976000</v>
      </c>
    </row>
    <row r="317" spans="1:51" hidden="1" x14ac:dyDescent="0.25">
      <c r="A317" s="2" t="str">
        <f>IFERROR(VLOOKUP(B317,carteira!A:A,1,0),"")</f>
        <v/>
      </c>
      <c r="B317" s="3" t="s">
        <v>1596</v>
      </c>
      <c r="C317" s="2">
        <v>7.88</v>
      </c>
      <c r="D317" s="4">
        <v>44698</v>
      </c>
      <c r="E317" s="2" t="s">
        <v>1597</v>
      </c>
      <c r="F317" s="2">
        <v>4.93</v>
      </c>
      <c r="G317" s="2" t="s">
        <v>541</v>
      </c>
      <c r="H317" s="2">
        <v>9.5</v>
      </c>
      <c r="I317" s="2" t="s">
        <v>1598</v>
      </c>
      <c r="J317" s="5">
        <v>33520700</v>
      </c>
      <c r="K317" s="5">
        <v>6799100000</v>
      </c>
      <c r="L317" s="4">
        <v>44651</v>
      </c>
      <c r="M317" s="5">
        <v>6091100000</v>
      </c>
      <c r="N317" s="5">
        <v>862831000</v>
      </c>
      <c r="O317" s="2">
        <v>20.29</v>
      </c>
      <c r="P317" s="2">
        <v>0.39</v>
      </c>
      <c r="Q317" s="6">
        <v>0.1114</v>
      </c>
      <c r="R317" s="2">
        <v>3.02</v>
      </c>
      <c r="S317" s="2">
        <v>2.61</v>
      </c>
      <c r="T317" s="6">
        <v>7.4999999999999997E-2</v>
      </c>
      <c r="U317" s="2">
        <v>15.69</v>
      </c>
      <c r="V317" s="6">
        <v>0.42299999999999999</v>
      </c>
      <c r="W317" s="6">
        <v>-2.5600000000000001E-2</v>
      </c>
      <c r="X317" s="2">
        <v>4.0999999999999996</v>
      </c>
      <c r="Y317" s="6">
        <v>0.26100000000000001</v>
      </c>
      <c r="Z317" s="2">
        <v>1.43</v>
      </c>
      <c r="AA317" s="6">
        <v>0.20200000000000001</v>
      </c>
      <c r="AB317" s="2">
        <v>8.6999999999999993</v>
      </c>
      <c r="AC317" s="6">
        <v>9.0999999999999998E-2</v>
      </c>
      <c r="AD317" s="2">
        <v>-5.72</v>
      </c>
      <c r="AE317" s="6">
        <v>0.121</v>
      </c>
      <c r="AF317" s="6">
        <v>3.7999999999999999E-2</v>
      </c>
      <c r="AG317" s="6">
        <v>0.14899999999999999</v>
      </c>
      <c r="AH317" s="2">
        <v>9.69</v>
      </c>
      <c r="AI317" s="2">
        <v>2.4700000000000002</v>
      </c>
      <c r="AJ317" s="2">
        <v>14.06</v>
      </c>
      <c r="AK317" s="2">
        <v>0.16</v>
      </c>
      <c r="AL317" s="6">
        <v>0.16200000000000001</v>
      </c>
      <c r="AM317" s="2">
        <v>0.35</v>
      </c>
      <c r="AN317" s="5">
        <v>4750550000</v>
      </c>
      <c r="AO317" s="5">
        <v>353249000</v>
      </c>
      <c r="AP317" s="5">
        <v>1061260000</v>
      </c>
      <c r="AQ317" s="5">
        <v>-708007000</v>
      </c>
      <c r="AR317" s="5">
        <v>1313370000</v>
      </c>
      <c r="AS317" s="5">
        <v>2248940000</v>
      </c>
      <c r="AT317" s="5">
        <v>1659780000</v>
      </c>
      <c r="AU317" s="5">
        <v>440139000</v>
      </c>
      <c r="AV317" s="5">
        <v>433275000</v>
      </c>
      <c r="AW317" s="5">
        <v>126131000</v>
      </c>
      <c r="AX317" s="5">
        <v>335041000</v>
      </c>
      <c r="AY317" s="5">
        <v>94235000</v>
      </c>
    </row>
    <row r="318" spans="1:51" hidden="1" x14ac:dyDescent="0.25">
      <c r="A318" s="2" t="str">
        <f>IFERROR(VLOOKUP(B318,carteira!A:A,1,0),"")</f>
        <v/>
      </c>
      <c r="B318" s="3" t="s">
        <v>227</v>
      </c>
      <c r="C318" s="2">
        <v>19.739999999999998</v>
      </c>
      <c r="D318" s="4">
        <v>44698</v>
      </c>
      <c r="E318" s="2" t="s">
        <v>228</v>
      </c>
      <c r="F318" s="2">
        <v>13.95</v>
      </c>
      <c r="G318" s="2" t="s">
        <v>229</v>
      </c>
      <c r="H318" s="2">
        <v>23.54</v>
      </c>
      <c r="I318" s="2" t="s">
        <v>230</v>
      </c>
      <c r="J318" s="5">
        <v>93787100</v>
      </c>
      <c r="K318" s="5">
        <v>39208100000</v>
      </c>
      <c r="L318" s="4">
        <v>44651</v>
      </c>
      <c r="M318" s="5">
        <v>47210100000</v>
      </c>
      <c r="N318" s="5">
        <v>1986230000</v>
      </c>
      <c r="O318" s="2">
        <v>15.13</v>
      </c>
      <c r="P318" s="2">
        <v>1.3</v>
      </c>
      <c r="Q318" s="6">
        <v>-4.0399999999999998E-2</v>
      </c>
      <c r="R318" s="2">
        <v>2.25</v>
      </c>
      <c r="S318" s="2">
        <v>8.7799999999999994</v>
      </c>
      <c r="T318" s="6">
        <v>-0.14510000000000001</v>
      </c>
      <c r="U318" s="2">
        <v>9.77</v>
      </c>
      <c r="V318" s="6">
        <v>0.191</v>
      </c>
      <c r="W318" s="6">
        <v>-5.0000000000000001E-4</v>
      </c>
      <c r="X318" s="2">
        <v>0.49</v>
      </c>
      <c r="Y318" s="6">
        <v>0.05</v>
      </c>
      <c r="Z318" s="2">
        <v>0.67</v>
      </c>
      <c r="AA318" s="6">
        <v>3.5000000000000003E-2</v>
      </c>
      <c r="AB318" s="2">
        <v>6.62</v>
      </c>
      <c r="AC318" s="6">
        <v>6.9000000000000006E-2</v>
      </c>
      <c r="AD318" s="2">
        <v>-4.29</v>
      </c>
      <c r="AE318" s="6">
        <v>9.1999999999999998E-2</v>
      </c>
      <c r="AF318" s="6">
        <v>2.8000000000000001E-2</v>
      </c>
      <c r="AG318" s="6">
        <v>0.14899999999999999</v>
      </c>
      <c r="AH318" s="2">
        <v>8.9600000000000009</v>
      </c>
      <c r="AI318" s="2">
        <v>1.24</v>
      </c>
      <c r="AJ318" s="2">
        <v>11.76</v>
      </c>
      <c r="AK318" s="2">
        <v>0.67</v>
      </c>
      <c r="AL318" s="6">
        <v>0.127</v>
      </c>
      <c r="AM318" s="2">
        <v>1.37</v>
      </c>
      <c r="AN318" s="5">
        <v>58542000000</v>
      </c>
      <c r="AO318" s="5">
        <v>11694000000</v>
      </c>
      <c r="AP318" s="5">
        <v>3692000000</v>
      </c>
      <c r="AQ318" s="5">
        <v>8002000000</v>
      </c>
      <c r="AR318" s="5">
        <v>30618000000</v>
      </c>
      <c r="AS318" s="5">
        <v>17440000000</v>
      </c>
      <c r="AT318" s="5">
        <v>80454000000</v>
      </c>
      <c r="AU318" s="5">
        <v>20015000000</v>
      </c>
      <c r="AV318" s="5">
        <v>4015000000</v>
      </c>
      <c r="AW318" s="5">
        <v>856000000</v>
      </c>
      <c r="AX318" s="5">
        <v>2591000000</v>
      </c>
      <c r="AY318" s="5">
        <v>370000000</v>
      </c>
    </row>
    <row r="319" spans="1:51" hidden="1" x14ac:dyDescent="0.25">
      <c r="A319" s="2" t="str">
        <f>IFERROR(VLOOKUP(B319,carteira!A:A,1,0),"")</f>
        <v/>
      </c>
      <c r="B319" s="3" t="s">
        <v>2421</v>
      </c>
      <c r="C319" s="2">
        <v>30.36</v>
      </c>
      <c r="D319" s="4">
        <v>44694</v>
      </c>
      <c r="E319" s="2" t="s">
        <v>2422</v>
      </c>
      <c r="F319" s="2">
        <v>30.06</v>
      </c>
      <c r="G319" s="2" t="s">
        <v>541</v>
      </c>
      <c r="H319" s="2">
        <v>41.4</v>
      </c>
      <c r="I319" s="2" t="s">
        <v>1115</v>
      </c>
      <c r="J319" s="2">
        <v>147</v>
      </c>
      <c r="K319" s="5">
        <v>10322400000</v>
      </c>
      <c r="L319" s="4">
        <v>44651</v>
      </c>
      <c r="M319" s="5">
        <v>13087500000</v>
      </c>
      <c r="N319" s="5">
        <v>340000000</v>
      </c>
      <c r="O319" s="2">
        <v>14.25</v>
      </c>
      <c r="P319" s="2">
        <v>2.13</v>
      </c>
      <c r="Q319" s="6">
        <v>0</v>
      </c>
      <c r="R319" s="2">
        <v>2.09</v>
      </c>
      <c r="S319" s="2">
        <v>14.55</v>
      </c>
      <c r="T319" s="6">
        <v>0</v>
      </c>
      <c r="U319" s="2">
        <v>8.5299999999999994</v>
      </c>
      <c r="V319" s="6">
        <v>0.33500000000000002</v>
      </c>
      <c r="W319" s="6">
        <v>-0.11990000000000001</v>
      </c>
      <c r="X319" s="2">
        <v>2.2599999999999998</v>
      </c>
      <c r="Y319" s="6">
        <v>0.26500000000000001</v>
      </c>
      <c r="Z319" s="2">
        <v>0.8</v>
      </c>
      <c r="AA319" s="6">
        <v>0.159</v>
      </c>
      <c r="AB319" s="2">
        <v>49.43</v>
      </c>
      <c r="AC319" s="6">
        <v>9.4E-2</v>
      </c>
      <c r="AD319" s="2">
        <v>-1.76</v>
      </c>
      <c r="AE319" s="6">
        <v>0.107</v>
      </c>
      <c r="AF319" s="6">
        <v>1.7000000000000001E-2</v>
      </c>
      <c r="AG319" s="6">
        <v>0.14599999999999999</v>
      </c>
      <c r="AH319" s="2">
        <v>5.69</v>
      </c>
      <c r="AI319" s="2">
        <v>1.1100000000000001</v>
      </c>
      <c r="AJ319" s="2">
        <v>10.81</v>
      </c>
      <c r="AK319" s="2">
        <v>0.81</v>
      </c>
      <c r="AL319" s="6">
        <v>5.8000000000000003E-2</v>
      </c>
      <c r="AM319" s="2">
        <v>0.35</v>
      </c>
      <c r="AN319" s="5">
        <v>12889800000</v>
      </c>
      <c r="AO319" s="5">
        <v>4009390000</v>
      </c>
      <c r="AP319" s="5">
        <v>1244320000</v>
      </c>
      <c r="AQ319" s="5">
        <v>2765070000</v>
      </c>
      <c r="AR319" s="5">
        <v>2091540000</v>
      </c>
      <c r="AS319" s="5">
        <v>4947960000</v>
      </c>
      <c r="AT319" s="5">
        <v>4561970000</v>
      </c>
      <c r="AU319" s="5">
        <v>1099610000</v>
      </c>
      <c r="AV319" s="5">
        <v>1210220000</v>
      </c>
      <c r="AW319" s="5">
        <v>246081000</v>
      </c>
      <c r="AX319" s="5">
        <v>724502000</v>
      </c>
      <c r="AY319" s="5">
        <v>100412000</v>
      </c>
    </row>
    <row r="320" spans="1:51" hidden="1" x14ac:dyDescent="0.25">
      <c r="A320" s="2" t="str">
        <f>IFERROR(VLOOKUP(B320,carteira!A:A,1,0),"")</f>
        <v/>
      </c>
      <c r="B320" s="3" t="s">
        <v>531</v>
      </c>
      <c r="C320" s="2">
        <v>8.1199999999999992</v>
      </c>
      <c r="D320" s="4">
        <v>44698</v>
      </c>
      <c r="E320" s="2" t="s">
        <v>532</v>
      </c>
      <c r="F320" s="2">
        <v>7.98</v>
      </c>
      <c r="G320" s="2" t="s">
        <v>492</v>
      </c>
      <c r="H320" s="2">
        <v>11.31</v>
      </c>
      <c r="I320" s="2" t="s">
        <v>533</v>
      </c>
      <c r="J320" s="5">
        <v>10426200</v>
      </c>
      <c r="K320" s="5">
        <v>2923200000</v>
      </c>
      <c r="L320" s="4">
        <v>44530</v>
      </c>
      <c r="M320" s="5">
        <v>4771740000</v>
      </c>
      <c r="N320" s="5">
        <v>360000000</v>
      </c>
      <c r="O320" s="2">
        <v>6.96</v>
      </c>
      <c r="P320" s="2">
        <v>1.17</v>
      </c>
      <c r="Q320" s="6">
        <v>-5.3600000000000002E-2</v>
      </c>
      <c r="R320" s="2">
        <v>1.02</v>
      </c>
      <c r="S320" s="2">
        <v>7.98</v>
      </c>
      <c r="T320" s="6">
        <v>-9.5799999999999996E-2</v>
      </c>
      <c r="U320" s="2">
        <v>5.37</v>
      </c>
      <c r="V320" s="6">
        <v>0.19800000000000001</v>
      </c>
      <c r="W320" s="6">
        <v>-0.12709999999999999</v>
      </c>
      <c r="X320" s="2">
        <v>0.34</v>
      </c>
      <c r="Y320" s="6">
        <v>6.3E-2</v>
      </c>
      <c r="Z320" s="2">
        <v>0.36</v>
      </c>
      <c r="AA320" s="6">
        <v>4.9000000000000002E-2</v>
      </c>
      <c r="AB320" s="2">
        <v>0.99</v>
      </c>
      <c r="AC320" s="6">
        <v>6.7000000000000004E-2</v>
      </c>
      <c r="AD320" s="2">
        <v>-29.47</v>
      </c>
      <c r="AE320" s="6">
        <v>0.104</v>
      </c>
      <c r="AF320" s="6">
        <v>3.3000000000000002E-2</v>
      </c>
      <c r="AG320" s="6">
        <v>0.14599999999999999</v>
      </c>
      <c r="AH320" s="2">
        <v>8.15</v>
      </c>
      <c r="AI320" s="2">
        <v>2.35</v>
      </c>
      <c r="AJ320" s="2">
        <v>8.77</v>
      </c>
      <c r="AK320" s="2">
        <v>1.31</v>
      </c>
      <c r="AL320" s="6">
        <v>0.249</v>
      </c>
      <c r="AM320" s="2">
        <v>1.06</v>
      </c>
      <c r="AN320" s="5">
        <v>8117980000</v>
      </c>
      <c r="AO320" s="5">
        <v>3749710000</v>
      </c>
      <c r="AP320" s="5">
        <v>1901170000</v>
      </c>
      <c r="AQ320" s="5">
        <v>1848540000</v>
      </c>
      <c r="AR320" s="5">
        <v>5146340000</v>
      </c>
      <c r="AS320" s="5">
        <v>2872440000</v>
      </c>
      <c r="AT320" s="5">
        <v>8579210000</v>
      </c>
      <c r="AU320" s="5">
        <v>2272960000</v>
      </c>
      <c r="AV320" s="5">
        <v>543895000</v>
      </c>
      <c r="AW320" s="5">
        <v>151848000</v>
      </c>
      <c r="AX320" s="5">
        <v>420284000</v>
      </c>
      <c r="AY320" s="5">
        <v>120509000</v>
      </c>
    </row>
    <row r="321" spans="1:51" hidden="1" x14ac:dyDescent="0.25">
      <c r="A321" s="2" t="str">
        <f>IFERROR(VLOOKUP(B321,carteira!A:A,1,0),"")</f>
        <v/>
      </c>
      <c r="B321" s="3" t="s">
        <v>615</v>
      </c>
      <c r="C321" s="2">
        <v>21.54</v>
      </c>
      <c r="D321" s="4">
        <v>44698</v>
      </c>
      <c r="E321" s="2" t="s">
        <v>616</v>
      </c>
      <c r="F321" s="2">
        <v>18.68</v>
      </c>
      <c r="G321" s="2" t="s">
        <v>229</v>
      </c>
      <c r="H321" s="2">
        <v>41.16</v>
      </c>
      <c r="I321" s="2" t="s">
        <v>230</v>
      </c>
      <c r="J321" s="5">
        <v>57845800</v>
      </c>
      <c r="K321" s="5">
        <v>5804060000</v>
      </c>
      <c r="L321" s="4">
        <v>44651</v>
      </c>
      <c r="M321" s="5">
        <v>10528100000</v>
      </c>
      <c r="N321" s="5">
        <v>269455000</v>
      </c>
      <c r="O321" s="2">
        <v>2.78</v>
      </c>
      <c r="P321" s="2">
        <v>7.75</v>
      </c>
      <c r="Q321" s="6">
        <v>5.9499999999999997E-2</v>
      </c>
      <c r="R321" s="2">
        <v>0.41</v>
      </c>
      <c r="S321" s="2">
        <v>53.01</v>
      </c>
      <c r="T321" s="6">
        <v>-8.4400000000000003E-2</v>
      </c>
      <c r="U321" s="2">
        <v>1.71</v>
      </c>
      <c r="V321" s="6">
        <v>0.252</v>
      </c>
      <c r="W321" s="6">
        <v>-0.39550000000000002</v>
      </c>
      <c r="X321" s="2">
        <v>0.12</v>
      </c>
      <c r="Y321" s="6">
        <v>7.0000000000000007E-2</v>
      </c>
      <c r="Z321" s="2">
        <v>0.13</v>
      </c>
      <c r="AA321" s="6">
        <v>4.5999999999999999E-2</v>
      </c>
      <c r="AB321" s="2">
        <v>4.26</v>
      </c>
      <c r="AC321" s="6">
        <v>7.5999999999999998E-2</v>
      </c>
      <c r="AD321" s="2">
        <v>-0.42</v>
      </c>
      <c r="AE321" s="6">
        <v>9.8000000000000004E-2</v>
      </c>
      <c r="AF321" s="6">
        <v>1.6E-2</v>
      </c>
      <c r="AG321" s="6">
        <v>0.14599999999999999</v>
      </c>
      <c r="AH321" s="2">
        <v>1.94</v>
      </c>
      <c r="AI321" s="2">
        <v>1.1100000000000001</v>
      </c>
      <c r="AJ321" s="2">
        <v>3.09</v>
      </c>
      <c r="AK321" s="2">
        <v>0.57999999999999996</v>
      </c>
      <c r="AL321" s="6">
        <v>1E-3</v>
      </c>
      <c r="AM321" s="2">
        <v>1.0900000000000001</v>
      </c>
      <c r="AN321" s="5">
        <v>44758000000</v>
      </c>
      <c r="AO321" s="5">
        <v>8334000000</v>
      </c>
      <c r="AP321" s="5">
        <v>3610000000</v>
      </c>
      <c r="AQ321" s="5">
        <v>4724000000</v>
      </c>
      <c r="AR321" s="5">
        <v>14035000000</v>
      </c>
      <c r="AS321" s="5">
        <v>14283000000</v>
      </c>
      <c r="AT321" s="5">
        <v>48908000000</v>
      </c>
      <c r="AU321" s="5">
        <v>10069000000</v>
      </c>
      <c r="AV321" s="5">
        <v>3402000000</v>
      </c>
      <c r="AW321" s="5">
        <v>694000000</v>
      </c>
      <c r="AX321" s="5">
        <v>2088000000</v>
      </c>
      <c r="AY321" s="5">
        <v>1399000000</v>
      </c>
    </row>
    <row r="322" spans="1:51" hidden="1" x14ac:dyDescent="0.25">
      <c r="A322" s="2" t="str">
        <f>IFERROR(VLOOKUP(B322,carteira!A:A,1,0),"")</f>
        <v/>
      </c>
      <c r="B322" s="3" t="s">
        <v>2085</v>
      </c>
      <c r="C322" s="2">
        <v>5.62</v>
      </c>
      <c r="D322" s="4">
        <v>44698</v>
      </c>
      <c r="E322" s="2" t="s">
        <v>2086</v>
      </c>
      <c r="F322" s="2">
        <v>5.17</v>
      </c>
      <c r="G322" s="2" t="s">
        <v>2</v>
      </c>
      <c r="H322" s="2">
        <v>7.35</v>
      </c>
      <c r="I322" s="2" t="s">
        <v>3</v>
      </c>
      <c r="J322" s="5">
        <v>95165100</v>
      </c>
      <c r="K322" s="5">
        <v>58181100000</v>
      </c>
      <c r="L322" s="4">
        <v>44651</v>
      </c>
      <c r="M322" s="5">
        <v>82646100000</v>
      </c>
      <c r="N322" s="5">
        <v>10352500000</v>
      </c>
      <c r="O322" s="2">
        <v>18.48</v>
      </c>
      <c r="P322" s="2">
        <v>0.3</v>
      </c>
      <c r="Q322" s="6">
        <v>-0.1855</v>
      </c>
      <c r="R322" s="2">
        <v>2.69</v>
      </c>
      <c r="S322" s="2">
        <v>2.09</v>
      </c>
      <c r="T322" s="6">
        <v>-0.20849999999999999</v>
      </c>
      <c r="U322" s="2">
        <v>10.19</v>
      </c>
      <c r="V322" s="6">
        <v>6.0999999999999999E-2</v>
      </c>
      <c r="W322" s="6">
        <v>-0.2172</v>
      </c>
      <c r="X322" s="2">
        <v>0.3</v>
      </c>
      <c r="Y322" s="6">
        <v>0.03</v>
      </c>
      <c r="Z322" s="2">
        <v>0.57999999999999996</v>
      </c>
      <c r="AA322" s="6">
        <v>1.7000000000000001E-2</v>
      </c>
      <c r="AB322" s="2">
        <v>8.7799999999999994</v>
      </c>
      <c r="AC322" s="6">
        <v>5.7000000000000002E-2</v>
      </c>
      <c r="AD322" s="2">
        <v>-1.87</v>
      </c>
      <c r="AE322" s="6">
        <v>7.8E-2</v>
      </c>
      <c r="AF322" s="6">
        <v>0</v>
      </c>
      <c r="AG322" s="6">
        <v>0.14499999999999999</v>
      </c>
      <c r="AH322" s="2">
        <v>6.84</v>
      </c>
      <c r="AI322" s="2">
        <v>1.1599999999999999</v>
      </c>
      <c r="AJ322" s="2">
        <v>14.47</v>
      </c>
      <c r="AK322" s="2">
        <v>1.51</v>
      </c>
      <c r="AL322" s="6">
        <v>0.377</v>
      </c>
      <c r="AM322" s="2">
        <v>1.91</v>
      </c>
      <c r="AN322" s="5">
        <v>100344000000</v>
      </c>
      <c r="AO322" s="5">
        <v>32699600000</v>
      </c>
      <c r="AP322" s="5">
        <v>8234570000</v>
      </c>
      <c r="AQ322" s="5">
        <v>24465000000</v>
      </c>
      <c r="AR322" s="5">
        <v>47045300000</v>
      </c>
      <c r="AS322" s="5">
        <v>21648400000</v>
      </c>
      <c r="AT322" s="5">
        <v>191270000000</v>
      </c>
      <c r="AU322" s="5">
        <v>53493700000</v>
      </c>
      <c r="AV322" s="5">
        <v>5711160000</v>
      </c>
      <c r="AW322" s="5">
        <v>720353000</v>
      </c>
      <c r="AX322" s="5">
        <v>3149020000</v>
      </c>
      <c r="AY322" s="5">
        <v>250416000</v>
      </c>
    </row>
    <row r="323" spans="1:51" hidden="1" x14ac:dyDescent="0.25">
      <c r="A323" s="2" t="str">
        <f>IFERROR(VLOOKUP(B323,carteira!A:A,1,0),"")</f>
        <v/>
      </c>
      <c r="B323" s="3" t="s">
        <v>1161</v>
      </c>
      <c r="C323" s="2">
        <v>9.5</v>
      </c>
      <c r="D323" s="4">
        <v>44698</v>
      </c>
      <c r="E323" s="2" t="s">
        <v>1162</v>
      </c>
      <c r="F323" s="2">
        <v>7.47</v>
      </c>
      <c r="G323" s="2" t="s">
        <v>101</v>
      </c>
      <c r="H323" s="2">
        <v>11.96</v>
      </c>
      <c r="I323" s="2" t="s">
        <v>102</v>
      </c>
      <c r="J323" s="5">
        <v>18434200</v>
      </c>
      <c r="K323" s="5">
        <v>8570520000</v>
      </c>
      <c r="L323" s="4">
        <v>44651</v>
      </c>
      <c r="M323" s="5">
        <v>7415290000</v>
      </c>
      <c r="N323" s="5">
        <v>902160000</v>
      </c>
      <c r="O323" s="2">
        <v>14.35</v>
      </c>
      <c r="P323" s="2">
        <v>0.66</v>
      </c>
      <c r="Q323" s="6">
        <v>2.2200000000000001E-2</v>
      </c>
      <c r="R323" s="2">
        <v>2.08</v>
      </c>
      <c r="S323" s="2">
        <v>4.57</v>
      </c>
      <c r="T323" s="6">
        <v>0</v>
      </c>
      <c r="U323" s="2">
        <v>25.08</v>
      </c>
      <c r="V323" s="6">
        <v>0.42399999999999999</v>
      </c>
      <c r="W323" s="6">
        <v>5.3400000000000003E-2</v>
      </c>
      <c r="X323" s="2">
        <v>3.67</v>
      </c>
      <c r="Y323" s="6">
        <v>0.14599999999999999</v>
      </c>
      <c r="Z323" s="2">
        <v>1.86</v>
      </c>
      <c r="AA323" s="6">
        <v>0.25600000000000001</v>
      </c>
      <c r="AB323" s="2">
        <v>3.5</v>
      </c>
      <c r="AC323" s="6">
        <v>7.3999999999999996E-2</v>
      </c>
      <c r="AD323" s="2">
        <v>3.61</v>
      </c>
      <c r="AE323" s="6">
        <v>0.106</v>
      </c>
      <c r="AF323" s="6">
        <v>4.5999999999999999E-2</v>
      </c>
      <c r="AG323" s="6">
        <v>0.14499999999999999</v>
      </c>
      <c r="AH323" s="2">
        <v>17.27</v>
      </c>
      <c r="AI323" s="2">
        <v>7</v>
      </c>
      <c r="AJ323" s="2">
        <v>21.7</v>
      </c>
      <c r="AK323" s="2">
        <v>0.04</v>
      </c>
      <c r="AL323" s="6">
        <v>-3.0000000000000001E-3</v>
      </c>
      <c r="AM323" s="2">
        <v>0.51</v>
      </c>
      <c r="AN323" s="5">
        <v>4604020000</v>
      </c>
      <c r="AO323" s="5">
        <v>178842000</v>
      </c>
      <c r="AP323" s="5">
        <v>1334080000</v>
      </c>
      <c r="AQ323" s="5">
        <v>-1155230000</v>
      </c>
      <c r="AR323" s="5">
        <v>2853580000</v>
      </c>
      <c r="AS323" s="5">
        <v>4124610000</v>
      </c>
      <c r="AT323" s="5">
        <v>2337150000</v>
      </c>
      <c r="AU323" s="5">
        <v>517908000</v>
      </c>
      <c r="AV323" s="5">
        <v>341722000</v>
      </c>
      <c r="AW323" s="5">
        <v>46598000</v>
      </c>
      <c r="AX323" s="5">
        <v>597317000</v>
      </c>
      <c r="AY323" s="5">
        <v>125470000</v>
      </c>
    </row>
    <row r="324" spans="1:51" hidden="1" x14ac:dyDescent="0.25">
      <c r="A324" s="2" t="str">
        <f>IFERROR(VLOOKUP(B324,carteira!A:A,1,0),"")</f>
        <v/>
      </c>
      <c r="B324" s="3" t="s">
        <v>2252</v>
      </c>
      <c r="C324" s="2">
        <v>48.9</v>
      </c>
      <c r="D324" s="4">
        <v>44698</v>
      </c>
      <c r="E324" s="2" t="s">
        <v>2253</v>
      </c>
      <c r="F324" s="2">
        <v>46.7</v>
      </c>
      <c r="G324" s="2" t="s">
        <v>27</v>
      </c>
      <c r="H324" s="2">
        <v>60.41</v>
      </c>
      <c r="I324" s="2" t="s">
        <v>27</v>
      </c>
      <c r="J324" s="5">
        <v>729787</v>
      </c>
      <c r="K324" s="5">
        <v>3807110000</v>
      </c>
      <c r="L324" s="4">
        <v>44651</v>
      </c>
      <c r="M324" s="5">
        <v>7637700000</v>
      </c>
      <c r="N324" s="5">
        <v>77855000</v>
      </c>
      <c r="O324" s="2">
        <v>7.42</v>
      </c>
      <c r="P324" s="2">
        <v>6.59</v>
      </c>
      <c r="Q324" s="6">
        <v>-0.1003</v>
      </c>
      <c r="R324" s="2">
        <v>1.06</v>
      </c>
      <c r="S324" s="2">
        <v>46.03</v>
      </c>
      <c r="T324" s="6">
        <v>-9.8599999999999993E-2</v>
      </c>
      <c r="U324" s="2">
        <v>2.92</v>
      </c>
      <c r="V324" s="6">
        <v>0.17399999999999999</v>
      </c>
      <c r="W324" s="6">
        <v>-0.1045</v>
      </c>
      <c r="X324" s="2">
        <v>0.44</v>
      </c>
      <c r="Y324" s="6">
        <v>0.151</v>
      </c>
      <c r="Z324" s="2">
        <v>0.32</v>
      </c>
      <c r="AA324" s="6">
        <v>0.06</v>
      </c>
      <c r="AB324" s="2">
        <v>-6.58</v>
      </c>
      <c r="AC324" s="6">
        <v>0.111</v>
      </c>
      <c r="AD324" s="2">
        <v>-0.83</v>
      </c>
      <c r="AE324" s="6">
        <v>0.126</v>
      </c>
      <c r="AF324" s="6">
        <v>3.4000000000000002E-2</v>
      </c>
      <c r="AG324" s="6">
        <v>0.14299999999999999</v>
      </c>
      <c r="AH324" s="2">
        <v>4.66</v>
      </c>
      <c r="AI324" s="2">
        <v>0.86</v>
      </c>
      <c r="AJ324" s="2">
        <v>5.86</v>
      </c>
      <c r="AK324" s="2">
        <v>1.1299999999999999</v>
      </c>
      <c r="AL324" s="6">
        <v>0.14599999999999999</v>
      </c>
      <c r="AM324" s="2">
        <v>0.73</v>
      </c>
      <c r="AN324" s="5">
        <v>11738500000</v>
      </c>
      <c r="AO324" s="5">
        <v>4066640000</v>
      </c>
      <c r="AP324" s="5">
        <v>236043000</v>
      </c>
      <c r="AQ324" s="5">
        <v>3830590000</v>
      </c>
      <c r="AR324" s="5">
        <v>3559600000</v>
      </c>
      <c r="AS324" s="5">
        <v>3583410000</v>
      </c>
      <c r="AT324" s="5">
        <v>8605430000</v>
      </c>
      <c r="AU324" s="5">
        <v>2032830000</v>
      </c>
      <c r="AV324" s="5">
        <v>1302270000</v>
      </c>
      <c r="AW324" s="5">
        <v>290361000</v>
      </c>
      <c r="AX324" s="5">
        <v>512812000</v>
      </c>
      <c r="AY324" s="5">
        <v>111141000</v>
      </c>
    </row>
    <row r="325" spans="1:51" hidden="1" x14ac:dyDescent="0.25">
      <c r="A325" s="2" t="str">
        <f>IFERROR(VLOOKUP(B325,carteira!A:A,1,0),"")</f>
        <v/>
      </c>
      <c r="B325" s="3" t="s">
        <v>2277</v>
      </c>
      <c r="C325" s="2">
        <v>0</v>
      </c>
      <c r="D325" s="2" t="s">
        <v>288</v>
      </c>
      <c r="E325" s="2" t="s">
        <v>423</v>
      </c>
      <c r="F325" s="2">
        <v>0</v>
      </c>
      <c r="G325" s="2" t="s">
        <v>253</v>
      </c>
      <c r="H325" s="2">
        <v>0</v>
      </c>
      <c r="I325" s="2" t="s">
        <v>253</v>
      </c>
      <c r="J325" s="2">
        <v>0</v>
      </c>
      <c r="K325" s="2">
        <v>0</v>
      </c>
      <c r="L325" s="4">
        <v>44377</v>
      </c>
      <c r="M325" s="2" t="s">
        <v>288</v>
      </c>
      <c r="N325" s="5">
        <v>20077000</v>
      </c>
      <c r="O325" s="2">
        <v>0</v>
      </c>
      <c r="P325" s="2">
        <v>0</v>
      </c>
      <c r="Q325" s="6">
        <v>0</v>
      </c>
      <c r="R325" s="2">
        <v>0</v>
      </c>
      <c r="S325" s="2">
        <v>0</v>
      </c>
      <c r="T325" s="6">
        <v>0</v>
      </c>
      <c r="U325" s="2" t="s">
        <v>9</v>
      </c>
      <c r="V325" s="2" t="s">
        <v>9</v>
      </c>
      <c r="W325" s="6">
        <v>0</v>
      </c>
      <c r="X325" s="2" t="s">
        <v>9</v>
      </c>
      <c r="Y325" s="2" t="s">
        <v>9</v>
      </c>
      <c r="Z325" s="2" t="s">
        <v>9</v>
      </c>
      <c r="AA325" s="2" t="s">
        <v>9</v>
      </c>
      <c r="AB325" s="2" t="s">
        <v>9</v>
      </c>
      <c r="AC325" s="6">
        <v>0</v>
      </c>
      <c r="AD325" s="2" t="s">
        <v>9</v>
      </c>
      <c r="AE325" s="2" t="s">
        <v>9</v>
      </c>
      <c r="AF325" s="6">
        <v>0</v>
      </c>
      <c r="AG325" s="2" t="s">
        <v>9</v>
      </c>
      <c r="AH325" s="2" t="s">
        <v>9</v>
      </c>
      <c r="AI325" s="2" t="s">
        <v>9</v>
      </c>
      <c r="AJ325" s="2" t="s">
        <v>9</v>
      </c>
      <c r="AK325" s="2" t="s">
        <v>9</v>
      </c>
      <c r="AL325" s="2" t="s">
        <v>9</v>
      </c>
      <c r="AM325" s="2" t="s">
        <v>9</v>
      </c>
      <c r="AN325" s="5">
        <v>190086000</v>
      </c>
      <c r="AO325" s="5">
        <v>6552000</v>
      </c>
      <c r="AP325" s="5">
        <v>1000</v>
      </c>
      <c r="AQ325" s="5">
        <v>6551000</v>
      </c>
      <c r="AR325" s="5">
        <v>67000</v>
      </c>
      <c r="AS325" s="5">
        <v>58673000</v>
      </c>
      <c r="AT325" s="2">
        <v>0</v>
      </c>
      <c r="AU325" s="2">
        <v>0</v>
      </c>
      <c r="AV325" s="5">
        <v>-1618000</v>
      </c>
      <c r="AW325" s="5">
        <v>-93000</v>
      </c>
      <c r="AX325" s="2">
        <v>0</v>
      </c>
      <c r="AY325" s="2">
        <v>0</v>
      </c>
    </row>
    <row r="326" spans="1:51" hidden="1" x14ac:dyDescent="0.25">
      <c r="A326" s="2" t="str">
        <f>IFERROR(VLOOKUP(B326,carteira!A:A,1,0),"")</f>
        <v/>
      </c>
      <c r="B326" s="3" t="s">
        <v>994</v>
      </c>
      <c r="C326" s="2">
        <v>6.18</v>
      </c>
      <c r="D326" s="4">
        <v>44698</v>
      </c>
      <c r="E326" s="2" t="s">
        <v>995</v>
      </c>
      <c r="F326" s="2">
        <v>5.59</v>
      </c>
      <c r="G326" s="2" t="s">
        <v>541</v>
      </c>
      <c r="H326" s="2">
        <v>13.43</v>
      </c>
      <c r="I326" s="2" t="s">
        <v>542</v>
      </c>
      <c r="J326" s="5">
        <v>37236800</v>
      </c>
      <c r="K326" s="5">
        <v>4303340000</v>
      </c>
      <c r="L326" s="4">
        <v>44651</v>
      </c>
      <c r="M326" s="5">
        <v>12510400000</v>
      </c>
      <c r="N326" s="5">
        <v>696334000</v>
      </c>
      <c r="O326" s="2">
        <v>14.35</v>
      </c>
      <c r="P326" s="2">
        <v>0.43</v>
      </c>
      <c r="Q326" s="6">
        <v>-0.1056</v>
      </c>
      <c r="R326" s="2">
        <v>2.0099999999999998</v>
      </c>
      <c r="S326" s="2">
        <v>3.07</v>
      </c>
      <c r="T326" s="6">
        <v>-0.1804</v>
      </c>
      <c r="U326" s="2">
        <v>3.01</v>
      </c>
      <c r="V326" s="6">
        <v>0.371</v>
      </c>
      <c r="W326" s="6">
        <v>-0.4884</v>
      </c>
      <c r="X326" s="2">
        <v>0.9</v>
      </c>
      <c r="Y326" s="6">
        <v>0.29899999999999999</v>
      </c>
      <c r="Z326" s="2">
        <v>0.26</v>
      </c>
      <c r="AA326" s="6">
        <v>6.0999999999999999E-2</v>
      </c>
      <c r="AB326" s="2">
        <v>16.32</v>
      </c>
      <c r="AC326" s="6">
        <v>8.5000000000000006E-2</v>
      </c>
      <c r="AD326" s="2">
        <v>-0.36</v>
      </c>
      <c r="AE326" s="6">
        <v>9.9000000000000005E-2</v>
      </c>
      <c r="AF326" s="6">
        <v>0</v>
      </c>
      <c r="AG326" s="6">
        <v>0.14000000000000001</v>
      </c>
      <c r="AH326" s="2">
        <v>5.96</v>
      </c>
      <c r="AI326" s="2">
        <v>1.1200000000000001</v>
      </c>
      <c r="AJ326" s="2">
        <v>8.75</v>
      </c>
      <c r="AK326" s="2">
        <v>4.82</v>
      </c>
      <c r="AL326" s="6">
        <v>0.104</v>
      </c>
      <c r="AM326" s="2">
        <v>0.28999999999999998</v>
      </c>
      <c r="AN326" s="5">
        <v>16736200000</v>
      </c>
      <c r="AO326" s="5">
        <v>10306800000</v>
      </c>
      <c r="AP326" s="5">
        <v>2099730000</v>
      </c>
      <c r="AQ326" s="5">
        <v>8207090000</v>
      </c>
      <c r="AR326" s="5">
        <v>2515170000</v>
      </c>
      <c r="AS326" s="5">
        <v>2136220000</v>
      </c>
      <c r="AT326" s="5">
        <v>4785490000</v>
      </c>
      <c r="AU326" s="5">
        <v>1139610000</v>
      </c>
      <c r="AV326" s="5">
        <v>1429440000</v>
      </c>
      <c r="AW326" s="5">
        <v>316931000</v>
      </c>
      <c r="AX326" s="5">
        <v>299972000</v>
      </c>
      <c r="AY326" s="5">
        <v>15915000</v>
      </c>
    </row>
    <row r="327" spans="1:51" hidden="1" x14ac:dyDescent="0.25">
      <c r="A327" s="2" t="str">
        <f>IFERROR(VLOOKUP(B327,carteira!A:A,1,0),"")</f>
        <v/>
      </c>
      <c r="B327" s="3" t="s">
        <v>1204</v>
      </c>
      <c r="C327" s="2">
        <v>37.450000000000003</v>
      </c>
      <c r="D327" s="4">
        <v>44698</v>
      </c>
      <c r="E327" s="2" t="s">
        <v>1205</v>
      </c>
      <c r="F327" s="2">
        <v>26.37</v>
      </c>
      <c r="G327" s="2" t="s">
        <v>229</v>
      </c>
      <c r="H327" s="2">
        <v>39.39</v>
      </c>
      <c r="I327" s="2" t="s">
        <v>400</v>
      </c>
      <c r="J327" s="5">
        <v>163956000</v>
      </c>
      <c r="K327" s="5">
        <v>23721600000</v>
      </c>
      <c r="L327" s="4">
        <v>44651</v>
      </c>
      <c r="M327" s="5">
        <v>30326100000</v>
      </c>
      <c r="N327" s="5">
        <v>633421000</v>
      </c>
      <c r="O327" s="2">
        <v>17.28</v>
      </c>
      <c r="P327" s="2">
        <v>2.17</v>
      </c>
      <c r="Q327" s="6">
        <v>8.0000000000000004E-4</v>
      </c>
      <c r="R327" s="2">
        <v>2.4</v>
      </c>
      <c r="S327" s="2">
        <v>15.62</v>
      </c>
      <c r="T327" s="6">
        <v>-3.3300000000000003E-2</v>
      </c>
      <c r="U327" s="2">
        <v>11.66</v>
      </c>
      <c r="V327" s="6">
        <v>0.63700000000000001</v>
      </c>
      <c r="W327" s="6">
        <v>0.1169</v>
      </c>
      <c r="X327" s="2">
        <v>3.79</v>
      </c>
      <c r="Y327" s="6">
        <v>0.32500000000000001</v>
      </c>
      <c r="Z327" s="2">
        <v>1.1599999999999999</v>
      </c>
      <c r="AA327" s="6">
        <v>0.219</v>
      </c>
      <c r="AB327" s="2">
        <v>9.32</v>
      </c>
      <c r="AC327" s="6">
        <v>0.1</v>
      </c>
      <c r="AD327" s="2">
        <v>-5.38</v>
      </c>
      <c r="AE327" s="6">
        <v>0.111</v>
      </c>
      <c r="AF327" s="6">
        <v>3.3000000000000002E-2</v>
      </c>
      <c r="AG327" s="6">
        <v>0.13900000000000001</v>
      </c>
      <c r="AH327" s="2">
        <v>13.95</v>
      </c>
      <c r="AI327" s="2">
        <v>1.72</v>
      </c>
      <c r="AJ327" s="2">
        <v>14.91</v>
      </c>
      <c r="AK327" s="2">
        <v>0.83</v>
      </c>
      <c r="AL327" s="6">
        <v>0.153</v>
      </c>
      <c r="AM327" s="2">
        <v>0.31</v>
      </c>
      <c r="AN327" s="5">
        <v>20372600000</v>
      </c>
      <c r="AO327" s="5">
        <v>8199650000</v>
      </c>
      <c r="AP327" s="5">
        <v>1595170000</v>
      </c>
      <c r="AQ327" s="5">
        <v>6604490000</v>
      </c>
      <c r="AR327" s="5">
        <v>6067820000</v>
      </c>
      <c r="AS327" s="5">
        <v>9892280000</v>
      </c>
      <c r="AT327" s="5">
        <v>6260060000</v>
      </c>
      <c r="AU327" s="5">
        <v>1493550000</v>
      </c>
      <c r="AV327" s="5">
        <v>2034450000</v>
      </c>
      <c r="AW327" s="5">
        <v>456950000</v>
      </c>
      <c r="AX327" s="5">
        <v>1372530000</v>
      </c>
      <c r="AY327" s="5">
        <v>347667000</v>
      </c>
    </row>
    <row r="328" spans="1:51" hidden="1" x14ac:dyDescent="0.25">
      <c r="A328" s="2" t="str">
        <f>IFERROR(VLOOKUP(B328,carteira!A:A,1,0),"")</f>
        <v/>
      </c>
      <c r="B328" s="3" t="s">
        <v>926</v>
      </c>
      <c r="C328" s="2">
        <v>15</v>
      </c>
      <c r="D328" s="4">
        <v>44698</v>
      </c>
      <c r="E328" s="2" t="s">
        <v>927</v>
      </c>
      <c r="F328" s="2">
        <v>12.67</v>
      </c>
      <c r="G328" s="2" t="s">
        <v>122</v>
      </c>
      <c r="H328" s="2">
        <v>25.21</v>
      </c>
      <c r="I328" s="2" t="s">
        <v>123</v>
      </c>
      <c r="J328" s="5">
        <v>116910000</v>
      </c>
      <c r="K328" s="5">
        <v>5996150000</v>
      </c>
      <c r="L328" s="4">
        <v>44651</v>
      </c>
      <c r="M328" s="5">
        <v>7506250000</v>
      </c>
      <c r="N328" s="5">
        <v>399743000</v>
      </c>
      <c r="O328" s="2">
        <v>6.78</v>
      </c>
      <c r="P328" s="2">
        <v>2.21</v>
      </c>
      <c r="Q328" s="6">
        <v>6.0100000000000001E-2</v>
      </c>
      <c r="R328" s="2">
        <v>0.94</v>
      </c>
      <c r="S328" s="2">
        <v>15.9</v>
      </c>
      <c r="T328" s="6">
        <v>1.89E-2</v>
      </c>
      <c r="U328" s="2">
        <v>7.41</v>
      </c>
      <c r="V328" s="6">
        <v>0.33900000000000002</v>
      </c>
      <c r="W328" s="6">
        <v>-0.36109999999999998</v>
      </c>
      <c r="X328" s="2">
        <v>1.19</v>
      </c>
      <c r="Y328" s="6">
        <v>0.161</v>
      </c>
      <c r="Z328" s="2">
        <v>0.42</v>
      </c>
      <c r="AA328" s="6">
        <v>0.19500000000000001</v>
      </c>
      <c r="AB328" s="2">
        <v>1.1000000000000001</v>
      </c>
      <c r="AC328" s="6">
        <v>5.7000000000000002E-2</v>
      </c>
      <c r="AD328" s="2">
        <v>7.99</v>
      </c>
      <c r="AE328" s="6">
        <v>6.9000000000000006E-2</v>
      </c>
      <c r="AF328" s="6">
        <v>3.7999999999999999E-2</v>
      </c>
      <c r="AG328" s="6">
        <v>0.13900000000000001</v>
      </c>
      <c r="AH328" s="2">
        <v>8.5</v>
      </c>
      <c r="AI328" s="2">
        <v>3.13</v>
      </c>
      <c r="AJ328" s="2">
        <v>9.27</v>
      </c>
      <c r="AK328" s="2">
        <v>0.57999999999999996</v>
      </c>
      <c r="AL328" s="6">
        <v>0.17299999999999999</v>
      </c>
      <c r="AM328" s="2">
        <v>0.35</v>
      </c>
      <c r="AN328" s="5">
        <v>14217100000</v>
      </c>
      <c r="AO328" s="5">
        <v>3670950000</v>
      </c>
      <c r="AP328" s="5">
        <v>2160850000</v>
      </c>
      <c r="AQ328" s="5">
        <v>1510110000</v>
      </c>
      <c r="AR328" s="5">
        <v>7981630000</v>
      </c>
      <c r="AS328" s="5">
        <v>6357090000</v>
      </c>
      <c r="AT328" s="5">
        <v>5018750000</v>
      </c>
      <c r="AU328" s="5">
        <v>1231650000</v>
      </c>
      <c r="AV328" s="5">
        <v>809501000</v>
      </c>
      <c r="AW328" s="5">
        <v>149355000</v>
      </c>
      <c r="AX328" s="5">
        <v>883823000</v>
      </c>
      <c r="AY328" s="5">
        <v>161752000</v>
      </c>
    </row>
    <row r="329" spans="1:51" hidden="1" x14ac:dyDescent="0.25">
      <c r="A329" s="2" t="str">
        <f>IFERROR(VLOOKUP(B329,carteira!A:A,1,0),"")</f>
        <v/>
      </c>
      <c r="B329" s="3" t="s">
        <v>293</v>
      </c>
      <c r="C329" s="2">
        <v>5</v>
      </c>
      <c r="D329" s="4">
        <v>44698</v>
      </c>
      <c r="E329" s="2" t="s">
        <v>294</v>
      </c>
      <c r="F329" s="2">
        <v>4.34</v>
      </c>
      <c r="G329" s="2" t="s">
        <v>57</v>
      </c>
      <c r="H329" s="2">
        <v>5.09</v>
      </c>
      <c r="I329" s="2" t="s">
        <v>58</v>
      </c>
      <c r="J329" s="5">
        <v>172081</v>
      </c>
      <c r="K329" s="5">
        <v>1579560000</v>
      </c>
      <c r="L329" s="4">
        <v>44651</v>
      </c>
      <c r="M329" s="2" t="s">
        <v>288</v>
      </c>
      <c r="N329" s="5">
        <v>315913000</v>
      </c>
      <c r="O329" s="2">
        <v>5.83</v>
      </c>
      <c r="P329" s="2">
        <v>0.86</v>
      </c>
      <c r="Q329" s="6">
        <v>-4.4000000000000003E-3</v>
      </c>
      <c r="R329" s="2">
        <v>0.81</v>
      </c>
      <c r="S329" s="2">
        <v>6.2</v>
      </c>
      <c r="T329" s="6">
        <v>1.9E-2</v>
      </c>
      <c r="U329" s="2" t="s">
        <v>288</v>
      </c>
      <c r="V329" s="2" t="s">
        <v>288</v>
      </c>
      <c r="W329" s="6">
        <v>5.7099999999999998E-2</v>
      </c>
      <c r="X329" s="2" t="s">
        <v>288</v>
      </c>
      <c r="Y329" s="2" t="s">
        <v>288</v>
      </c>
      <c r="Z329" s="2" t="s">
        <v>288</v>
      </c>
      <c r="AA329" s="6">
        <v>0</v>
      </c>
      <c r="AB329" s="2" t="s">
        <v>288</v>
      </c>
      <c r="AC329" s="6">
        <v>0</v>
      </c>
      <c r="AD329" s="2" t="s">
        <v>288</v>
      </c>
      <c r="AE329" s="2" t="s">
        <v>288</v>
      </c>
      <c r="AF329" s="6">
        <v>9.0999999999999998E-2</v>
      </c>
      <c r="AG329" s="6">
        <v>0.13800000000000001</v>
      </c>
      <c r="AH329" s="2" t="s">
        <v>288</v>
      </c>
      <c r="AI329" s="2" t="s">
        <v>288</v>
      </c>
      <c r="AJ329" s="2" t="s">
        <v>288</v>
      </c>
      <c r="AK329" s="2" t="s">
        <v>288</v>
      </c>
      <c r="AL329" s="6">
        <v>5.5E-2</v>
      </c>
      <c r="AM329" s="2" t="s">
        <v>288</v>
      </c>
      <c r="AN329" s="5">
        <v>36373600000</v>
      </c>
      <c r="AO329" s="2">
        <v>0</v>
      </c>
      <c r="AP329" s="2">
        <v>0</v>
      </c>
      <c r="AQ329" s="5">
        <v>1957960000</v>
      </c>
      <c r="AR329" s="5">
        <v>891559000</v>
      </c>
      <c r="AS329" s="5">
        <v>235817000</v>
      </c>
      <c r="AT329" s="5">
        <v>326229000</v>
      </c>
      <c r="AU329" s="5">
        <v>79861000</v>
      </c>
      <c r="AV329" s="5">
        <v>271015000</v>
      </c>
      <c r="AW329" s="5">
        <v>81273000</v>
      </c>
    </row>
    <row r="330" spans="1:51" hidden="1" x14ac:dyDescent="0.25">
      <c r="A330" s="2" t="str">
        <f>IFERROR(VLOOKUP(B330,carteira!A:A,1,0),"")</f>
        <v/>
      </c>
      <c r="B330" s="3" t="s">
        <v>2025</v>
      </c>
      <c r="C330" s="2">
        <v>36</v>
      </c>
      <c r="D330" s="4">
        <v>44634</v>
      </c>
      <c r="E330" s="2" t="s">
        <v>2026</v>
      </c>
      <c r="F330" s="2">
        <v>34.11</v>
      </c>
      <c r="G330" s="2" t="s">
        <v>492</v>
      </c>
      <c r="H330" s="2">
        <v>59.19</v>
      </c>
      <c r="I330" s="2" t="s">
        <v>533</v>
      </c>
      <c r="J330" s="2">
        <v>0</v>
      </c>
      <c r="K330" s="5">
        <v>380952000</v>
      </c>
      <c r="L330" s="4">
        <v>44651</v>
      </c>
      <c r="M330" s="5">
        <v>876583000</v>
      </c>
      <c r="N330" s="5">
        <v>10582000</v>
      </c>
      <c r="O330" s="2">
        <v>12.52</v>
      </c>
      <c r="P330" s="2">
        <v>2.87</v>
      </c>
      <c r="Q330" s="6">
        <v>0</v>
      </c>
      <c r="R330" s="2">
        <v>0.69</v>
      </c>
      <c r="S330" s="2">
        <v>51.87</v>
      </c>
      <c r="T330" s="6">
        <v>0</v>
      </c>
      <c r="U330" s="2" t="s">
        <v>1160</v>
      </c>
      <c r="V330" s="2" t="s">
        <v>389</v>
      </c>
      <c r="W330" s="6">
        <v>-0.5131</v>
      </c>
      <c r="X330" s="2" t="s">
        <v>135</v>
      </c>
      <c r="Y330" s="2" t="s">
        <v>22</v>
      </c>
      <c r="Z330" s="2" t="s">
        <v>226</v>
      </c>
      <c r="AA330" s="2" t="s">
        <v>833</v>
      </c>
      <c r="AB330" s="2" t="s">
        <v>68</v>
      </c>
      <c r="AC330" s="6">
        <v>4.4999999999999998E-2</v>
      </c>
      <c r="AD330" s="2" t="s">
        <v>1704</v>
      </c>
      <c r="AE330" s="2" t="s">
        <v>224</v>
      </c>
      <c r="AF330" s="6">
        <v>2.5000000000000001E-2</v>
      </c>
      <c r="AG330" s="2" t="s">
        <v>296</v>
      </c>
      <c r="AH330" s="2" t="s">
        <v>2027</v>
      </c>
      <c r="AI330" s="2" t="s">
        <v>1275</v>
      </c>
      <c r="AJ330" s="2" t="s">
        <v>61</v>
      </c>
      <c r="AK330" s="2" t="s">
        <v>1276</v>
      </c>
      <c r="AL330" s="2" t="s">
        <v>1070</v>
      </c>
      <c r="AM330" s="2" t="s">
        <v>473</v>
      </c>
      <c r="AN330" s="5">
        <v>2220030000</v>
      </c>
      <c r="AO330" s="5">
        <v>1120270000</v>
      </c>
      <c r="AP330" s="5">
        <v>624636000</v>
      </c>
      <c r="AQ330" s="5">
        <v>495631000</v>
      </c>
      <c r="AR330" s="5">
        <v>1582980000</v>
      </c>
      <c r="AS330" s="5">
        <v>548874000</v>
      </c>
      <c r="AT330" s="5">
        <v>2067500000</v>
      </c>
      <c r="AU330" s="5">
        <v>428513000</v>
      </c>
      <c r="AV330" s="5">
        <v>99702000</v>
      </c>
      <c r="AW330" s="5">
        <v>31897000</v>
      </c>
      <c r="AX330" s="5">
        <v>30419000</v>
      </c>
      <c r="AY330" s="5">
        <v>5255000</v>
      </c>
    </row>
    <row r="331" spans="1:51" hidden="1" x14ac:dyDescent="0.25">
      <c r="A331" s="2" t="str">
        <f>IFERROR(VLOOKUP(B331,carteira!A:A,1,0),"")</f>
        <v/>
      </c>
      <c r="B331" s="3" t="s">
        <v>2278</v>
      </c>
      <c r="C331" s="2">
        <v>29.02</v>
      </c>
      <c r="D331" s="4">
        <v>44519</v>
      </c>
      <c r="E331" s="2" t="s">
        <v>2279</v>
      </c>
      <c r="F331" s="2">
        <v>21.43</v>
      </c>
      <c r="G331" s="2" t="s">
        <v>67</v>
      </c>
      <c r="H331" s="2">
        <v>36.68</v>
      </c>
      <c r="I331" s="2" t="s">
        <v>67</v>
      </c>
      <c r="J331" s="5">
        <v>7666510</v>
      </c>
      <c r="K331" s="5">
        <v>3395950000</v>
      </c>
      <c r="L331" s="4">
        <v>44469</v>
      </c>
      <c r="M331" s="5">
        <v>5334030000</v>
      </c>
      <c r="N331" s="5">
        <v>117021000</v>
      </c>
      <c r="O331" s="2">
        <v>20.27</v>
      </c>
      <c r="P331" s="2">
        <v>1.43</v>
      </c>
      <c r="Q331" s="6">
        <v>0.10009999999999999</v>
      </c>
      <c r="R331" s="2">
        <v>1.93</v>
      </c>
      <c r="S331" s="2">
        <v>15.06</v>
      </c>
      <c r="T331" s="6">
        <v>0.1363</v>
      </c>
      <c r="U331" s="2" t="s">
        <v>2280</v>
      </c>
      <c r="V331" s="2" t="s">
        <v>1657</v>
      </c>
      <c r="W331" s="6">
        <v>0.18160000000000001</v>
      </c>
      <c r="X331" s="2" t="s">
        <v>1075</v>
      </c>
      <c r="Y331" s="2" t="s">
        <v>2281</v>
      </c>
      <c r="Z331" s="2" t="s">
        <v>500</v>
      </c>
      <c r="AA331" s="2" t="s">
        <v>1112</v>
      </c>
      <c r="AB331" s="2" t="s">
        <v>1149</v>
      </c>
      <c r="AC331" s="6">
        <v>3.5999999999999997E-2</v>
      </c>
      <c r="AD331" s="2" t="s">
        <v>2282</v>
      </c>
      <c r="AE331" s="2" t="s">
        <v>619</v>
      </c>
      <c r="AF331" s="6">
        <v>3.0000000000000001E-3</v>
      </c>
      <c r="AG331" s="2" t="s">
        <v>6</v>
      </c>
      <c r="AH331" s="2" t="s">
        <v>1216</v>
      </c>
      <c r="AI331" s="2" t="s">
        <v>2283</v>
      </c>
      <c r="AJ331" s="2" t="s">
        <v>2110</v>
      </c>
      <c r="AK331" s="2" t="s">
        <v>621</v>
      </c>
      <c r="AL331" s="2" t="s">
        <v>1341</v>
      </c>
      <c r="AM331" s="2" t="s">
        <v>759</v>
      </c>
      <c r="AN331" s="5">
        <v>7251830000</v>
      </c>
      <c r="AO331" s="5">
        <v>3417690000</v>
      </c>
      <c r="AP331" s="5">
        <v>1479620000</v>
      </c>
      <c r="AQ331" s="5">
        <v>1938080000</v>
      </c>
      <c r="AR331" s="5">
        <v>1785670000</v>
      </c>
      <c r="AS331" s="5">
        <v>1762140000</v>
      </c>
      <c r="AT331" s="5">
        <v>727631000</v>
      </c>
      <c r="AU331" s="5">
        <v>209921000</v>
      </c>
      <c r="AV331" s="5">
        <v>262091000</v>
      </c>
      <c r="AW331" s="5">
        <v>82763000</v>
      </c>
      <c r="AX331" s="5">
        <v>167568000</v>
      </c>
      <c r="AY331" s="5">
        <v>-62917000</v>
      </c>
    </row>
    <row r="332" spans="1:51" hidden="1" x14ac:dyDescent="0.25">
      <c r="A332" s="2" t="str">
        <f>IFERROR(VLOOKUP(B332,carteira!A:A,1,0),"")</f>
        <v/>
      </c>
      <c r="B332" s="3" t="s">
        <v>1812</v>
      </c>
      <c r="C332" s="2">
        <v>5.01</v>
      </c>
      <c r="D332" s="4">
        <v>44698</v>
      </c>
      <c r="E332" s="2" t="s">
        <v>1813</v>
      </c>
      <c r="F332" s="2">
        <v>4.9400000000000004</v>
      </c>
      <c r="G332" s="2" t="s">
        <v>57</v>
      </c>
      <c r="H332" s="2">
        <v>5.79</v>
      </c>
      <c r="I332" s="2" t="s">
        <v>58</v>
      </c>
      <c r="J332" s="5">
        <v>52907</v>
      </c>
      <c r="K332" s="5">
        <v>1582720000</v>
      </c>
      <c r="L332" s="4">
        <v>44651</v>
      </c>
      <c r="M332" s="2" t="s">
        <v>288</v>
      </c>
      <c r="N332" s="5">
        <v>315913000</v>
      </c>
      <c r="O332" s="2">
        <v>5.84</v>
      </c>
      <c r="P332" s="2">
        <v>0.86</v>
      </c>
      <c r="Q332" s="6">
        <v>-3.49E-2</v>
      </c>
      <c r="R332" s="2">
        <v>0.81</v>
      </c>
      <c r="S332" s="2">
        <v>6.2</v>
      </c>
      <c r="T332" s="6">
        <v>-4.3799999999999999E-2</v>
      </c>
      <c r="U332" s="2" t="s">
        <v>288</v>
      </c>
      <c r="V332" s="2" t="s">
        <v>288</v>
      </c>
      <c r="W332" s="6">
        <v>-5.62E-2</v>
      </c>
      <c r="X332" s="2" t="s">
        <v>288</v>
      </c>
      <c r="Y332" s="2" t="s">
        <v>288</v>
      </c>
      <c r="Z332" s="2" t="s">
        <v>288</v>
      </c>
      <c r="AA332" s="6">
        <v>0</v>
      </c>
      <c r="AB332" s="2" t="s">
        <v>288</v>
      </c>
      <c r="AC332" s="6">
        <v>0</v>
      </c>
      <c r="AD332" s="2" t="s">
        <v>288</v>
      </c>
      <c r="AE332" s="2" t="s">
        <v>288</v>
      </c>
      <c r="AF332" s="6">
        <v>0.09</v>
      </c>
      <c r="AG332" s="6">
        <v>0.13800000000000001</v>
      </c>
      <c r="AH332" s="2" t="s">
        <v>288</v>
      </c>
      <c r="AI332" s="2" t="s">
        <v>288</v>
      </c>
      <c r="AJ332" s="2" t="s">
        <v>288</v>
      </c>
      <c r="AK332" s="2" t="s">
        <v>288</v>
      </c>
      <c r="AL332" s="6">
        <v>5.5E-2</v>
      </c>
      <c r="AM332" s="2" t="s">
        <v>288</v>
      </c>
      <c r="AN332" s="5">
        <v>36373600000</v>
      </c>
      <c r="AO332" s="2">
        <v>0</v>
      </c>
      <c r="AP332" s="2">
        <v>0</v>
      </c>
      <c r="AQ332" s="5">
        <v>1957960000</v>
      </c>
      <c r="AR332" s="5">
        <v>891559000</v>
      </c>
      <c r="AS332" s="5">
        <v>235817000</v>
      </c>
      <c r="AT332" s="5">
        <v>326229000</v>
      </c>
      <c r="AU332" s="5">
        <v>79861000</v>
      </c>
      <c r="AV332" s="5">
        <v>271015000</v>
      </c>
      <c r="AW332" s="5">
        <v>81273000</v>
      </c>
    </row>
    <row r="333" spans="1:51" hidden="1" x14ac:dyDescent="0.25">
      <c r="A333" s="2" t="str">
        <f>IFERROR(VLOOKUP(B333,carteira!A:A,1,0),"")</f>
        <v/>
      </c>
      <c r="B333" s="3" t="s">
        <v>1573</v>
      </c>
      <c r="C333" s="2">
        <v>2.52</v>
      </c>
      <c r="D333" s="4">
        <v>44698</v>
      </c>
      <c r="E333" s="2" t="s">
        <v>1574</v>
      </c>
      <c r="F333" s="2">
        <v>2.4300000000000002</v>
      </c>
      <c r="G333" s="2" t="s">
        <v>2</v>
      </c>
      <c r="H333" s="2">
        <v>6.32</v>
      </c>
      <c r="I333" s="2" t="s">
        <v>3</v>
      </c>
      <c r="J333" s="5">
        <v>74356</v>
      </c>
      <c r="K333" s="5">
        <v>170584000</v>
      </c>
      <c r="L333" s="4">
        <v>44651</v>
      </c>
      <c r="M333" s="5">
        <v>170574000</v>
      </c>
      <c r="N333" s="5">
        <v>67692000</v>
      </c>
      <c r="O333" s="2">
        <v>-0.34</v>
      </c>
      <c r="P333" s="2">
        <v>-7.33</v>
      </c>
      <c r="Q333" s="6">
        <v>-9.0300000000000005E-2</v>
      </c>
      <c r="R333" s="2">
        <v>-0.05</v>
      </c>
      <c r="S333" s="2">
        <v>-54.68</v>
      </c>
      <c r="T333" s="6">
        <v>-0.10639999999999999</v>
      </c>
      <c r="U333" s="2">
        <v>-0.34</v>
      </c>
      <c r="V333" s="6">
        <v>-0.06</v>
      </c>
      <c r="W333" s="6">
        <v>-0.4728</v>
      </c>
      <c r="X333" s="2">
        <v>0.06</v>
      </c>
      <c r="Y333" s="6">
        <v>-0.184</v>
      </c>
      <c r="Z333" s="2">
        <v>0.04</v>
      </c>
      <c r="AA333" s="6">
        <v>-0.18099999999999999</v>
      </c>
      <c r="AB333" s="2">
        <v>-0.05</v>
      </c>
      <c r="AC333" s="6">
        <v>-0.109</v>
      </c>
      <c r="AD333" s="2">
        <v>-0.04</v>
      </c>
      <c r="AE333" s="6">
        <v>-0.114</v>
      </c>
      <c r="AF333" s="6">
        <v>0</v>
      </c>
      <c r="AG333" s="6">
        <v>0.13400000000000001</v>
      </c>
      <c r="AH333" s="2">
        <v>-0.34</v>
      </c>
      <c r="AI333" s="2">
        <v>0.56000000000000005</v>
      </c>
      <c r="AJ333" s="2">
        <v>-0.34</v>
      </c>
      <c r="AK333" s="2" t="s">
        <v>288</v>
      </c>
      <c r="AL333" s="6">
        <v>0.371</v>
      </c>
      <c r="AM333" s="2">
        <v>0.59</v>
      </c>
      <c r="AN333" s="5">
        <v>4630600000</v>
      </c>
      <c r="AO333" s="2">
        <v>0</v>
      </c>
      <c r="AP333" s="5">
        <v>10000</v>
      </c>
      <c r="AQ333" s="5">
        <v>-10000</v>
      </c>
      <c r="AR333" s="5">
        <v>4334480000</v>
      </c>
      <c r="AS333" s="5">
        <v>-3701300000</v>
      </c>
      <c r="AT333" s="5">
        <v>2736490000</v>
      </c>
      <c r="AU333" s="5">
        <v>906014000</v>
      </c>
      <c r="AV333" s="5">
        <v>-504256000</v>
      </c>
      <c r="AW333" s="5">
        <v>-131262000</v>
      </c>
      <c r="AX333" s="5">
        <v>-496256000</v>
      </c>
      <c r="AY333" s="5">
        <v>-147142000</v>
      </c>
    </row>
    <row r="334" spans="1:51" hidden="1" x14ac:dyDescent="0.25">
      <c r="A334" s="2" t="str">
        <f>IFERROR(VLOOKUP(B334,carteira!A:A,1,0),"")</f>
        <v/>
      </c>
      <c r="B334" s="3" t="s">
        <v>1818</v>
      </c>
      <c r="C334" s="2">
        <v>16.93</v>
      </c>
      <c r="D334" s="4">
        <v>44698</v>
      </c>
      <c r="E334" s="2" t="s">
        <v>1819</v>
      </c>
      <c r="F334" s="2">
        <v>13.97</v>
      </c>
      <c r="G334" s="2" t="s">
        <v>57</v>
      </c>
      <c r="H334" s="2">
        <v>17.45</v>
      </c>
      <c r="I334" s="2" t="s">
        <v>58</v>
      </c>
      <c r="J334" s="5">
        <v>14775600</v>
      </c>
      <c r="K334" s="5">
        <v>3827710000</v>
      </c>
      <c r="L334" s="4">
        <v>44651</v>
      </c>
      <c r="M334" s="2" t="s">
        <v>288</v>
      </c>
      <c r="N334" s="5">
        <v>226090000</v>
      </c>
      <c r="O334" s="2">
        <v>6.05</v>
      </c>
      <c r="P334" s="2">
        <v>2.8</v>
      </c>
      <c r="Q334" s="6">
        <v>7.1499999999999994E-2</v>
      </c>
      <c r="R334" s="2">
        <v>0.8</v>
      </c>
      <c r="S334" s="2">
        <v>21.12</v>
      </c>
      <c r="T334" s="6">
        <v>4.6399999999999997E-2</v>
      </c>
      <c r="U334" s="2" t="s">
        <v>288</v>
      </c>
      <c r="V334" s="2" t="s">
        <v>288</v>
      </c>
      <c r="W334" s="6">
        <v>0.11</v>
      </c>
      <c r="X334" s="2" t="s">
        <v>288</v>
      </c>
      <c r="Y334" s="2" t="s">
        <v>288</v>
      </c>
      <c r="Z334" s="2" t="s">
        <v>288</v>
      </c>
      <c r="AA334" s="6">
        <v>0</v>
      </c>
      <c r="AB334" s="2" t="s">
        <v>288</v>
      </c>
      <c r="AC334" s="6">
        <v>0</v>
      </c>
      <c r="AD334" s="2" t="s">
        <v>288</v>
      </c>
      <c r="AE334" s="2" t="s">
        <v>288</v>
      </c>
      <c r="AF334" s="6">
        <v>0.06</v>
      </c>
      <c r="AG334" s="6">
        <v>0.13300000000000001</v>
      </c>
      <c r="AH334" s="2" t="s">
        <v>288</v>
      </c>
      <c r="AI334" s="2" t="s">
        <v>288</v>
      </c>
      <c r="AJ334" s="2" t="s">
        <v>288</v>
      </c>
      <c r="AK334" s="2" t="s">
        <v>288</v>
      </c>
      <c r="AL334" s="6">
        <v>0.158</v>
      </c>
      <c r="AM334" s="2" t="s">
        <v>288</v>
      </c>
      <c r="AN334" s="5">
        <v>46012700000</v>
      </c>
      <c r="AO334" s="2">
        <v>0</v>
      </c>
      <c r="AP334" s="2">
        <v>0</v>
      </c>
      <c r="AQ334" s="5">
        <v>4774270000</v>
      </c>
      <c r="AR334" s="5">
        <v>1202110000</v>
      </c>
      <c r="AS334" s="5">
        <v>383143000</v>
      </c>
      <c r="AT334" s="5">
        <v>317479000</v>
      </c>
      <c r="AU334" s="5">
        <v>57766000</v>
      </c>
      <c r="AV334" s="5">
        <v>632929000</v>
      </c>
      <c r="AW334" s="5">
        <v>183162000</v>
      </c>
    </row>
    <row r="335" spans="1:51" hidden="1" x14ac:dyDescent="0.25">
      <c r="A335" s="2" t="str">
        <f>IFERROR(VLOOKUP(B335,carteira!A:A,1,0),"")</f>
        <v/>
      </c>
      <c r="B335" s="3" t="s">
        <v>2197</v>
      </c>
      <c r="C335" s="2">
        <v>7.62</v>
      </c>
      <c r="D335" s="4">
        <v>44698</v>
      </c>
      <c r="E335" s="2" t="s">
        <v>2198</v>
      </c>
      <c r="F335" s="2">
        <v>7.26</v>
      </c>
      <c r="G335" s="2" t="s">
        <v>57</v>
      </c>
      <c r="H335" s="2">
        <v>18.739999999999998</v>
      </c>
      <c r="I335" s="2" t="s">
        <v>58</v>
      </c>
      <c r="J335" s="5">
        <v>5901200</v>
      </c>
      <c r="K335" s="5">
        <v>1788670000</v>
      </c>
      <c r="L335" s="4">
        <v>44651</v>
      </c>
      <c r="M335" s="2" t="s">
        <v>288</v>
      </c>
      <c r="N335" s="5">
        <v>704200000</v>
      </c>
      <c r="O335" s="2">
        <v>10.67</v>
      </c>
      <c r="P335" s="2">
        <v>0.71</v>
      </c>
      <c r="Q335" s="6">
        <v>-0.18329999999999999</v>
      </c>
      <c r="R335" s="2">
        <v>1.4</v>
      </c>
      <c r="S335" s="2">
        <v>5.44</v>
      </c>
      <c r="T335" s="6">
        <v>-0.24479999999999999</v>
      </c>
      <c r="U335" s="2" t="s">
        <v>288</v>
      </c>
      <c r="V335" s="2" t="s">
        <v>288</v>
      </c>
      <c r="W335" s="6">
        <v>-0.57889999999999997</v>
      </c>
      <c r="X335" s="2" t="s">
        <v>288</v>
      </c>
      <c r="Y335" s="2" t="s">
        <v>288</v>
      </c>
      <c r="Z335" s="2" t="s">
        <v>288</v>
      </c>
      <c r="AA335" s="6">
        <v>0</v>
      </c>
      <c r="AB335" s="2" t="s">
        <v>288</v>
      </c>
      <c r="AC335" s="6">
        <v>0</v>
      </c>
      <c r="AD335" s="2" t="s">
        <v>288</v>
      </c>
      <c r="AE335" s="2" t="s">
        <v>288</v>
      </c>
      <c r="AF335" s="6">
        <v>3.6999999999999998E-2</v>
      </c>
      <c r="AG335" s="6">
        <v>0.13100000000000001</v>
      </c>
      <c r="AH335" s="2" t="s">
        <v>288</v>
      </c>
      <c r="AI335" s="2" t="s">
        <v>288</v>
      </c>
      <c r="AJ335" s="2" t="s">
        <v>288</v>
      </c>
      <c r="AK335" s="2" t="s">
        <v>288</v>
      </c>
      <c r="AL335" s="2" t="s">
        <v>288</v>
      </c>
      <c r="AM335" s="2" t="s">
        <v>288</v>
      </c>
      <c r="AN335" s="5">
        <v>7229580000</v>
      </c>
      <c r="AO335" s="5">
        <v>4170420000</v>
      </c>
      <c r="AP335" s="5">
        <v>1054380000</v>
      </c>
      <c r="AQ335" s="5">
        <v>1277980000</v>
      </c>
      <c r="AR335" s="5">
        <v>422136000</v>
      </c>
      <c r="AS335" s="5">
        <v>71591000</v>
      </c>
      <c r="AT335" s="5">
        <v>84817000</v>
      </c>
      <c r="AU335" s="5">
        <v>35550000</v>
      </c>
      <c r="AV335" s="5">
        <v>167582000</v>
      </c>
      <c r="AW335" s="5">
        <v>35945000</v>
      </c>
    </row>
    <row r="336" spans="1:51" hidden="1" x14ac:dyDescent="0.25">
      <c r="A336" s="2" t="str">
        <f>IFERROR(VLOOKUP(B336,carteira!A:A,1,0),"")</f>
        <v/>
      </c>
      <c r="B336" s="3" t="s">
        <v>291</v>
      </c>
      <c r="C336" s="2">
        <v>2.89</v>
      </c>
      <c r="D336" s="4">
        <v>44698</v>
      </c>
      <c r="E336" s="2" t="s">
        <v>292</v>
      </c>
      <c r="F336" s="2">
        <v>2.62</v>
      </c>
      <c r="G336" s="2" t="s">
        <v>57</v>
      </c>
      <c r="H336" s="2">
        <v>8.9600000000000009</v>
      </c>
      <c r="I336" s="2" t="s">
        <v>58</v>
      </c>
      <c r="J336" s="5">
        <v>45097</v>
      </c>
      <c r="K336" s="5">
        <v>2035140000</v>
      </c>
      <c r="L336" s="4">
        <v>44651</v>
      </c>
      <c r="M336" s="2" t="s">
        <v>288</v>
      </c>
      <c r="N336" s="5">
        <v>704200000</v>
      </c>
      <c r="O336" s="2">
        <v>12.14</v>
      </c>
      <c r="P336" s="2">
        <v>0.24</v>
      </c>
      <c r="Q336" s="6">
        <v>-0.13730000000000001</v>
      </c>
      <c r="R336" s="2">
        <v>1.59</v>
      </c>
      <c r="S336" s="2">
        <v>1.81</v>
      </c>
      <c r="T336" s="6">
        <v>-0.23549999999999999</v>
      </c>
      <c r="U336" s="2" t="s">
        <v>288</v>
      </c>
      <c r="V336" s="2" t="s">
        <v>288</v>
      </c>
      <c r="W336" s="6">
        <v>-0.76700000000000002</v>
      </c>
      <c r="X336" s="2" t="s">
        <v>288</v>
      </c>
      <c r="Y336" s="2" t="s">
        <v>288</v>
      </c>
      <c r="Z336" s="2" t="s">
        <v>288</v>
      </c>
      <c r="AA336" s="6">
        <v>0</v>
      </c>
      <c r="AB336" s="2" t="s">
        <v>288</v>
      </c>
      <c r="AC336" s="6">
        <v>0</v>
      </c>
      <c r="AD336" s="2" t="s">
        <v>288</v>
      </c>
      <c r="AE336" s="2" t="s">
        <v>288</v>
      </c>
      <c r="AF336" s="6">
        <v>3.2000000000000001E-2</v>
      </c>
      <c r="AG336" s="6">
        <v>0.13100000000000001</v>
      </c>
      <c r="AH336" s="2" t="s">
        <v>288</v>
      </c>
      <c r="AI336" s="2" t="s">
        <v>288</v>
      </c>
      <c r="AJ336" s="2" t="s">
        <v>288</v>
      </c>
      <c r="AK336" s="2" t="s">
        <v>288</v>
      </c>
      <c r="AL336" s="2" t="s">
        <v>288</v>
      </c>
      <c r="AM336" s="2" t="s">
        <v>288</v>
      </c>
      <c r="AN336" s="5">
        <v>7229580000</v>
      </c>
      <c r="AO336" s="5">
        <v>4170420000</v>
      </c>
      <c r="AP336" s="5">
        <v>1054380000</v>
      </c>
      <c r="AQ336" s="5">
        <v>1277980000</v>
      </c>
      <c r="AR336" s="5">
        <v>422136000</v>
      </c>
      <c r="AS336" s="5">
        <v>71591000</v>
      </c>
      <c r="AT336" s="5">
        <v>84817000</v>
      </c>
      <c r="AU336" s="5">
        <v>35550000</v>
      </c>
      <c r="AV336" s="5">
        <v>167582000</v>
      </c>
      <c r="AW336" s="5">
        <v>35945000</v>
      </c>
    </row>
    <row r="337" spans="1:51" hidden="1" x14ac:dyDescent="0.25">
      <c r="A337" s="2" t="str">
        <f>IFERROR(VLOOKUP(B337,carteira!A:A,1,0),"")</f>
        <v/>
      </c>
      <c r="B337" s="3" t="s">
        <v>1810</v>
      </c>
      <c r="C337" s="2">
        <v>2.3199999999999998</v>
      </c>
      <c r="D337" s="4">
        <v>44698</v>
      </c>
      <c r="E337" s="2" t="s">
        <v>1811</v>
      </c>
      <c r="F337" s="2">
        <v>2.23</v>
      </c>
      <c r="G337" s="2" t="s">
        <v>57</v>
      </c>
      <c r="H337" s="2">
        <v>5.71</v>
      </c>
      <c r="I337" s="2" t="s">
        <v>58</v>
      </c>
      <c r="J337" s="5">
        <v>83405</v>
      </c>
      <c r="K337" s="5">
        <v>1633740000</v>
      </c>
      <c r="L337" s="4">
        <v>44651</v>
      </c>
      <c r="M337" s="2" t="s">
        <v>288</v>
      </c>
      <c r="N337" s="5">
        <v>704200000</v>
      </c>
      <c r="O337" s="2">
        <v>9.75</v>
      </c>
      <c r="P337" s="2">
        <v>0.24</v>
      </c>
      <c r="Q337" s="6">
        <v>-0.23430000000000001</v>
      </c>
      <c r="R337" s="2">
        <v>1.28</v>
      </c>
      <c r="S337" s="2">
        <v>1.81</v>
      </c>
      <c r="T337" s="6">
        <v>-0.27500000000000002</v>
      </c>
      <c r="U337" s="2" t="s">
        <v>288</v>
      </c>
      <c r="V337" s="2" t="s">
        <v>288</v>
      </c>
      <c r="W337" s="6">
        <v>-0.64180000000000004</v>
      </c>
      <c r="X337" s="2" t="s">
        <v>288</v>
      </c>
      <c r="Y337" s="2" t="s">
        <v>288</v>
      </c>
      <c r="Z337" s="2" t="s">
        <v>288</v>
      </c>
      <c r="AA337" s="6">
        <v>0</v>
      </c>
      <c r="AB337" s="2" t="s">
        <v>288</v>
      </c>
      <c r="AC337" s="6">
        <v>0</v>
      </c>
      <c r="AD337" s="2" t="s">
        <v>288</v>
      </c>
      <c r="AE337" s="2" t="s">
        <v>288</v>
      </c>
      <c r="AF337" s="6">
        <v>0.04</v>
      </c>
      <c r="AG337" s="6">
        <v>0.13100000000000001</v>
      </c>
      <c r="AH337" s="2" t="s">
        <v>288</v>
      </c>
      <c r="AI337" s="2" t="s">
        <v>288</v>
      </c>
      <c r="AJ337" s="2" t="s">
        <v>288</v>
      </c>
      <c r="AK337" s="2" t="s">
        <v>288</v>
      </c>
      <c r="AL337" s="2" t="s">
        <v>288</v>
      </c>
      <c r="AM337" s="2" t="s">
        <v>288</v>
      </c>
      <c r="AN337" s="5">
        <v>7229580000</v>
      </c>
      <c r="AO337" s="5">
        <v>4170420000</v>
      </c>
      <c r="AP337" s="5">
        <v>1054380000</v>
      </c>
      <c r="AQ337" s="5">
        <v>1277980000</v>
      </c>
      <c r="AR337" s="5">
        <v>422136000</v>
      </c>
      <c r="AS337" s="5">
        <v>71591000</v>
      </c>
      <c r="AT337" s="5">
        <v>84817000</v>
      </c>
      <c r="AU337" s="5">
        <v>35550000</v>
      </c>
      <c r="AV337" s="5">
        <v>167582000</v>
      </c>
      <c r="AW337" s="5">
        <v>35945000</v>
      </c>
    </row>
    <row r="338" spans="1:51" hidden="1" x14ac:dyDescent="0.25">
      <c r="A338" s="2" t="str">
        <f>IFERROR(VLOOKUP(B338,carteira!A:A,1,0),"")</f>
        <v>AESB3</v>
      </c>
      <c r="B338" s="3" t="s">
        <v>25</v>
      </c>
      <c r="C338" s="2">
        <v>10.81</v>
      </c>
      <c r="D338" s="4">
        <v>44698</v>
      </c>
      <c r="E338" s="2" t="s">
        <v>26</v>
      </c>
      <c r="F338" s="2">
        <v>10.24</v>
      </c>
      <c r="G338" s="2" t="s">
        <v>27</v>
      </c>
      <c r="H338" s="2">
        <v>15.44</v>
      </c>
      <c r="I338" s="2" t="s">
        <v>27</v>
      </c>
      <c r="J338" s="5">
        <v>17684100</v>
      </c>
      <c r="K338" s="5">
        <v>5319670000</v>
      </c>
      <c r="L338" s="4">
        <v>44651</v>
      </c>
      <c r="M338" s="5">
        <v>9553490000</v>
      </c>
      <c r="N338" s="5">
        <v>492106000</v>
      </c>
      <c r="O338" s="2">
        <v>12.93</v>
      </c>
      <c r="P338" s="2">
        <v>0.84</v>
      </c>
      <c r="Q338" s="6">
        <v>-2.1700000000000001E-2</v>
      </c>
      <c r="R338" s="2">
        <v>1.63</v>
      </c>
      <c r="S338" s="2">
        <v>6.63</v>
      </c>
      <c r="T338" s="6">
        <v>-4.3400000000000001E-2</v>
      </c>
      <c r="U338" s="2">
        <v>16.41</v>
      </c>
      <c r="V338" s="6">
        <v>0.19600000000000001</v>
      </c>
      <c r="W338" s="6">
        <v>-0.24379999999999999</v>
      </c>
      <c r="X338" s="2">
        <v>2.02</v>
      </c>
      <c r="Y338" s="6">
        <v>0.123</v>
      </c>
      <c r="Z338" s="2">
        <v>0.42</v>
      </c>
      <c r="AA338" s="6">
        <v>0.188</v>
      </c>
      <c r="AB338" s="2">
        <v>2.85</v>
      </c>
      <c r="AC338" s="6">
        <v>2.5999999999999999E-2</v>
      </c>
      <c r="AD338" s="2">
        <v>-1</v>
      </c>
      <c r="AE338" s="6">
        <v>3.2000000000000001E-2</v>
      </c>
      <c r="AF338" s="6">
        <v>5.0000000000000001E-3</v>
      </c>
      <c r="AG338" s="6">
        <v>0.126</v>
      </c>
      <c r="AH338" s="2">
        <v>11.33</v>
      </c>
      <c r="AI338" s="2">
        <v>2.91</v>
      </c>
      <c r="AJ338" s="2">
        <v>29.48</v>
      </c>
      <c r="AK338" s="2">
        <v>1.98</v>
      </c>
      <c r="AL338" s="2" t="s">
        <v>288</v>
      </c>
      <c r="AM338" s="2">
        <v>0.21</v>
      </c>
      <c r="AN338" s="5">
        <v>12666300000</v>
      </c>
      <c r="AO338" s="5">
        <v>6459230000</v>
      </c>
      <c r="AP338" s="5">
        <v>2225410000</v>
      </c>
      <c r="AQ338" s="5">
        <v>4233820000</v>
      </c>
      <c r="AR338" s="5">
        <v>2842860000</v>
      </c>
      <c r="AS338" s="5">
        <v>3263940000</v>
      </c>
      <c r="AT338" s="5">
        <v>2631830000</v>
      </c>
      <c r="AU338" s="5">
        <v>676820000</v>
      </c>
      <c r="AV338" s="5">
        <v>324122000</v>
      </c>
      <c r="AW338" s="5">
        <v>176222000</v>
      </c>
      <c r="AX338" s="5">
        <v>411359000</v>
      </c>
      <c r="AY338" s="5">
        <v>37075000</v>
      </c>
    </row>
    <row r="339" spans="1:51" hidden="1" x14ac:dyDescent="0.25">
      <c r="A339" s="2" t="str">
        <f>IFERROR(VLOOKUP(B339,carteira!A:A,1,0),"")</f>
        <v/>
      </c>
      <c r="B339" s="3" t="s">
        <v>1824</v>
      </c>
      <c r="C339" s="2">
        <v>22.4</v>
      </c>
      <c r="D339" s="4">
        <v>44694</v>
      </c>
      <c r="E339" s="2" t="s">
        <v>1825</v>
      </c>
      <c r="F339" s="2">
        <v>21</v>
      </c>
      <c r="G339" s="2" t="s">
        <v>57</v>
      </c>
      <c r="H339" s="2">
        <v>25.97</v>
      </c>
      <c r="I339" s="2" t="s">
        <v>58</v>
      </c>
      <c r="J339" s="5">
        <v>30282</v>
      </c>
      <c r="K339" s="5">
        <v>342384000</v>
      </c>
      <c r="L339" s="4">
        <v>44651</v>
      </c>
      <c r="M339" s="2" t="s">
        <v>288</v>
      </c>
      <c r="N339" s="5">
        <v>15285000</v>
      </c>
      <c r="O339" s="2">
        <v>4.7699999999999996</v>
      </c>
      <c r="P339" s="2">
        <v>4.7</v>
      </c>
      <c r="Q339" s="6">
        <v>-8.8000000000000005E-3</v>
      </c>
      <c r="R339" s="2">
        <v>0.6</v>
      </c>
      <c r="S339" s="2">
        <v>37.51</v>
      </c>
      <c r="T339" s="6">
        <v>-3.5999999999999999E-3</v>
      </c>
      <c r="U339" s="2" t="s">
        <v>288</v>
      </c>
      <c r="V339" s="2" t="s">
        <v>288</v>
      </c>
      <c r="W339" s="6">
        <v>6.2399999999999997E-2</v>
      </c>
      <c r="X339" s="2" t="s">
        <v>288</v>
      </c>
      <c r="Y339" s="2" t="s">
        <v>288</v>
      </c>
      <c r="Z339" s="2" t="s">
        <v>288</v>
      </c>
      <c r="AA339" s="6">
        <v>0</v>
      </c>
      <c r="AB339" s="2" t="s">
        <v>288</v>
      </c>
      <c r="AC339" s="6">
        <v>0</v>
      </c>
      <c r="AD339" s="2" t="s">
        <v>288</v>
      </c>
      <c r="AE339" s="2" t="s">
        <v>288</v>
      </c>
      <c r="AF339" s="6">
        <v>6.4000000000000001E-2</v>
      </c>
      <c r="AG339" s="6">
        <v>0.125</v>
      </c>
      <c r="AH339" s="2" t="s">
        <v>288</v>
      </c>
      <c r="AI339" s="2" t="s">
        <v>288</v>
      </c>
      <c r="AJ339" s="2" t="s">
        <v>288</v>
      </c>
      <c r="AK339" s="2" t="s">
        <v>288</v>
      </c>
      <c r="AL339" s="6">
        <v>1.9E-2</v>
      </c>
      <c r="AM339" s="2" t="s">
        <v>288</v>
      </c>
      <c r="AN339" s="5">
        <v>7935210000</v>
      </c>
      <c r="AO339" s="5">
        <v>6681820000</v>
      </c>
      <c r="AP339" s="5">
        <v>3043110000</v>
      </c>
      <c r="AQ339" s="5">
        <v>573281000</v>
      </c>
      <c r="AR339" s="5">
        <v>398263000</v>
      </c>
      <c r="AS339" s="5">
        <v>84371000</v>
      </c>
      <c r="AT339" s="5">
        <v>125713000</v>
      </c>
      <c r="AU339" s="5">
        <v>28708000</v>
      </c>
      <c r="AV339" s="5">
        <v>71772000</v>
      </c>
      <c r="AW339" s="5">
        <v>11959000</v>
      </c>
    </row>
    <row r="340" spans="1:51" hidden="1" x14ac:dyDescent="0.25">
      <c r="A340" s="2" t="str">
        <f>IFERROR(VLOOKUP(B340,carteira!A:A,1,0),"")</f>
        <v/>
      </c>
      <c r="B340" s="3" t="s">
        <v>1681</v>
      </c>
      <c r="C340" s="2">
        <v>0</v>
      </c>
      <c r="D340" s="2" t="s">
        <v>288</v>
      </c>
      <c r="E340" s="2" t="s">
        <v>1682</v>
      </c>
      <c r="F340" s="2">
        <v>0</v>
      </c>
      <c r="G340" s="2" t="s">
        <v>43</v>
      </c>
      <c r="H340" s="2">
        <v>0</v>
      </c>
      <c r="I340" s="2" t="s">
        <v>44</v>
      </c>
      <c r="J340" s="2">
        <v>0</v>
      </c>
      <c r="K340" s="2">
        <v>0</v>
      </c>
      <c r="L340" s="4">
        <v>44651</v>
      </c>
      <c r="M340" s="2" t="s">
        <v>288</v>
      </c>
      <c r="N340" s="2">
        <v>0</v>
      </c>
      <c r="O340" s="2">
        <v>0</v>
      </c>
      <c r="P340" s="2">
        <v>0</v>
      </c>
      <c r="Q340" s="6">
        <v>0</v>
      </c>
      <c r="R340" s="2">
        <v>0</v>
      </c>
      <c r="S340" s="2">
        <v>0</v>
      </c>
      <c r="T340" s="6">
        <v>0</v>
      </c>
      <c r="U340" s="2" t="s">
        <v>9</v>
      </c>
      <c r="V340" s="2" t="s">
        <v>9</v>
      </c>
      <c r="W340" s="6">
        <v>0</v>
      </c>
      <c r="X340" s="2" t="s">
        <v>9</v>
      </c>
      <c r="Y340" s="2" t="s">
        <v>9</v>
      </c>
      <c r="Z340" s="2" t="s">
        <v>9</v>
      </c>
      <c r="AA340" s="2" t="s">
        <v>9</v>
      </c>
      <c r="AB340" s="2" t="s">
        <v>9</v>
      </c>
      <c r="AC340" s="6">
        <v>0</v>
      </c>
      <c r="AD340" s="2" t="s">
        <v>9</v>
      </c>
      <c r="AE340" s="2" t="s">
        <v>9</v>
      </c>
      <c r="AF340" s="6">
        <v>0</v>
      </c>
      <c r="AG340" s="2" t="s">
        <v>9</v>
      </c>
      <c r="AH340" s="2" t="s">
        <v>9</v>
      </c>
      <c r="AI340" s="2" t="s">
        <v>9</v>
      </c>
      <c r="AJ340" s="2" t="s">
        <v>9</v>
      </c>
      <c r="AK340" s="2" t="s">
        <v>9</v>
      </c>
      <c r="AL340" s="2" t="s">
        <v>9</v>
      </c>
      <c r="AM340" s="2" t="s">
        <v>9</v>
      </c>
      <c r="AN340" s="5">
        <v>1016030000</v>
      </c>
      <c r="AO340" s="5">
        <v>63825000</v>
      </c>
      <c r="AP340" s="5">
        <v>7852000</v>
      </c>
      <c r="AQ340" s="5">
        <v>55973000</v>
      </c>
      <c r="AR340" s="5">
        <v>96920000</v>
      </c>
      <c r="AS340" s="5">
        <v>696379000</v>
      </c>
      <c r="AT340" s="5">
        <v>89792000</v>
      </c>
      <c r="AU340" s="5">
        <v>23717000</v>
      </c>
      <c r="AV340" s="5">
        <v>61384000</v>
      </c>
      <c r="AW340" s="5">
        <v>16042000</v>
      </c>
      <c r="AX340" s="2">
        <v>0</v>
      </c>
      <c r="AY340" s="2">
        <v>0</v>
      </c>
    </row>
    <row r="341" spans="1:51" hidden="1" x14ac:dyDescent="0.25">
      <c r="A341" s="2" t="str">
        <f>IFERROR(VLOOKUP(B341,carteira!A:A,1,0),"")</f>
        <v/>
      </c>
      <c r="B341" s="3" t="s">
        <v>1430</v>
      </c>
      <c r="C341" s="2">
        <v>10.16</v>
      </c>
      <c r="D341" s="4">
        <v>44698</v>
      </c>
      <c r="E341" s="2" t="s">
        <v>1431</v>
      </c>
      <c r="F341" s="2">
        <v>9.48</v>
      </c>
      <c r="G341" s="2" t="s">
        <v>122</v>
      </c>
      <c r="H341" s="2">
        <v>17.809999999999999</v>
      </c>
      <c r="I341" s="2" t="s">
        <v>123</v>
      </c>
      <c r="J341" s="5">
        <v>77365000</v>
      </c>
      <c r="K341" s="5">
        <v>4909650000</v>
      </c>
      <c r="L341" s="4">
        <v>44651</v>
      </c>
      <c r="M341" s="5">
        <v>9686260000</v>
      </c>
      <c r="N341" s="5">
        <v>483233000</v>
      </c>
      <c r="O341" s="2">
        <v>6.64</v>
      </c>
      <c r="P341" s="2">
        <v>1.53</v>
      </c>
      <c r="Q341" s="6">
        <v>-1.55E-2</v>
      </c>
      <c r="R341" s="2">
        <v>0.82</v>
      </c>
      <c r="S341" s="2">
        <v>12.46</v>
      </c>
      <c r="T341" s="6">
        <v>-8.3900000000000002E-2</v>
      </c>
      <c r="U341" s="2">
        <v>8.84</v>
      </c>
      <c r="V341" s="6">
        <v>0.24</v>
      </c>
      <c r="W341" s="6">
        <v>-0.41749999999999998</v>
      </c>
      <c r="X341" s="2">
        <v>0.68</v>
      </c>
      <c r="Y341" s="6">
        <v>7.6999999999999999E-2</v>
      </c>
      <c r="Z341" s="2">
        <v>0.23</v>
      </c>
      <c r="AA341" s="6">
        <v>0.11600000000000001</v>
      </c>
      <c r="AB341" s="2">
        <v>0.78</v>
      </c>
      <c r="AC341" s="6">
        <v>2.7E-2</v>
      </c>
      <c r="AD341" s="2">
        <v>-1.1499999999999999</v>
      </c>
      <c r="AE341" s="6">
        <v>2.9000000000000001E-2</v>
      </c>
      <c r="AF341" s="6">
        <v>1.6E-2</v>
      </c>
      <c r="AG341" s="6">
        <v>0.123</v>
      </c>
      <c r="AH341" s="2">
        <v>14.17</v>
      </c>
      <c r="AI341" s="2">
        <v>2.71</v>
      </c>
      <c r="AJ341" s="2">
        <v>17.440000000000001</v>
      </c>
      <c r="AK341" s="2">
        <v>1.02</v>
      </c>
      <c r="AL341" s="6">
        <v>9.5000000000000001E-2</v>
      </c>
      <c r="AM341" s="2">
        <v>0.34</v>
      </c>
      <c r="AN341" s="5">
        <v>20892400000</v>
      </c>
      <c r="AO341" s="5">
        <v>6169870000</v>
      </c>
      <c r="AP341" s="5">
        <v>1393250000</v>
      </c>
      <c r="AQ341" s="5">
        <v>4776620000</v>
      </c>
      <c r="AR341" s="5">
        <v>10028800000</v>
      </c>
      <c r="AS341" s="5">
        <v>6021890000</v>
      </c>
      <c r="AT341" s="5">
        <v>7195570000</v>
      </c>
      <c r="AU341" s="5">
        <v>1675100000</v>
      </c>
      <c r="AV341" s="5">
        <v>555284000</v>
      </c>
      <c r="AW341" s="5">
        <v>36110000</v>
      </c>
      <c r="AX341" s="5">
        <v>739567000</v>
      </c>
      <c r="AY341" s="5">
        <v>71292000</v>
      </c>
    </row>
    <row r="342" spans="1:51" hidden="1" x14ac:dyDescent="0.25">
      <c r="A342" s="2" t="str">
        <f>IFERROR(VLOOKUP(B342,carteira!A:A,1,0),"")</f>
        <v/>
      </c>
      <c r="B342" s="3" t="s">
        <v>1775</v>
      </c>
      <c r="C342" s="2">
        <v>29.88</v>
      </c>
      <c r="D342" s="4">
        <v>44676</v>
      </c>
      <c r="E342" s="2" t="s">
        <v>1776</v>
      </c>
      <c r="F342" s="2">
        <v>21.8</v>
      </c>
      <c r="G342" s="2" t="s">
        <v>77</v>
      </c>
      <c r="H342" s="2">
        <v>44.1</v>
      </c>
      <c r="I342" s="2" t="s">
        <v>1036</v>
      </c>
      <c r="J342" s="2">
        <v>572</v>
      </c>
      <c r="K342" s="5">
        <v>1088070000</v>
      </c>
      <c r="L342" s="4">
        <v>44651</v>
      </c>
      <c r="M342" s="5">
        <v>941574000</v>
      </c>
      <c r="N342" s="5">
        <v>36414700</v>
      </c>
      <c r="O342" s="2">
        <v>10.98</v>
      </c>
      <c r="P342" s="2">
        <v>2.72</v>
      </c>
      <c r="Q342" s="6">
        <v>0</v>
      </c>
      <c r="R342" s="2">
        <v>1.95</v>
      </c>
      <c r="S342" s="2">
        <v>15.29</v>
      </c>
      <c r="T342" s="6">
        <v>4.5100000000000001E-2</v>
      </c>
      <c r="U342" s="2" t="s">
        <v>1777</v>
      </c>
      <c r="V342" s="2" t="s">
        <v>602</v>
      </c>
      <c r="W342" s="6">
        <v>0.40050000000000002</v>
      </c>
      <c r="X342" s="2" t="s">
        <v>234</v>
      </c>
      <c r="Y342" s="2" t="s">
        <v>1712</v>
      </c>
      <c r="Z342" s="2" t="s">
        <v>130</v>
      </c>
      <c r="AA342" s="2" t="s">
        <v>442</v>
      </c>
      <c r="AB342" s="2" t="s">
        <v>1269</v>
      </c>
      <c r="AC342" s="6">
        <v>0.155</v>
      </c>
      <c r="AD342" s="2" t="s">
        <v>1396</v>
      </c>
      <c r="AE342" s="2" t="s">
        <v>141</v>
      </c>
      <c r="AF342" s="6">
        <v>0.02</v>
      </c>
      <c r="AG342" s="2" t="s">
        <v>915</v>
      </c>
      <c r="AH342" s="2" t="s">
        <v>1778</v>
      </c>
      <c r="AI342" s="2" t="s">
        <v>1779</v>
      </c>
      <c r="AJ342" s="2" t="s">
        <v>1780</v>
      </c>
      <c r="AK342" s="2" t="s">
        <v>110</v>
      </c>
      <c r="AL342" s="2" t="s">
        <v>1630</v>
      </c>
      <c r="AM342" s="2" t="s">
        <v>911</v>
      </c>
      <c r="AN342" s="5">
        <v>691875000</v>
      </c>
      <c r="AO342" s="5">
        <v>9401000</v>
      </c>
      <c r="AP342" s="5">
        <v>155897000</v>
      </c>
      <c r="AQ342" s="5">
        <v>-146496000</v>
      </c>
      <c r="AR342" s="5">
        <v>344789000</v>
      </c>
      <c r="AS342" s="5">
        <v>556826000</v>
      </c>
      <c r="AT342" s="5">
        <v>1629530000</v>
      </c>
      <c r="AU342" s="5">
        <v>216116000</v>
      </c>
      <c r="AV342" s="5">
        <v>106943000</v>
      </c>
      <c r="AW342" s="5">
        <v>16913000</v>
      </c>
      <c r="AX342" s="5">
        <v>99101000</v>
      </c>
      <c r="AY342" s="5">
        <v>18090000</v>
      </c>
    </row>
    <row r="343" spans="1:51" hidden="1" x14ac:dyDescent="0.25">
      <c r="A343" s="2" t="str">
        <f>IFERROR(VLOOKUP(B343,carteira!A:A,1,0),"")</f>
        <v/>
      </c>
      <c r="B343" s="3" t="s">
        <v>1077</v>
      </c>
      <c r="C343" s="2">
        <v>14.44</v>
      </c>
      <c r="D343" s="4">
        <v>44698</v>
      </c>
      <c r="E343" s="2" t="s">
        <v>1078</v>
      </c>
      <c r="F343" s="2">
        <v>11.93</v>
      </c>
      <c r="G343" s="2" t="s">
        <v>27</v>
      </c>
      <c r="H343" s="2">
        <v>18.46</v>
      </c>
      <c r="I343" s="2" t="s">
        <v>27</v>
      </c>
      <c r="J343" s="5">
        <v>94702100</v>
      </c>
      <c r="K343" s="5">
        <v>18531400000</v>
      </c>
      <c r="L343" s="4">
        <v>44651</v>
      </c>
      <c r="M343" s="5">
        <v>27023400000</v>
      </c>
      <c r="N343" s="5">
        <v>1283340000</v>
      </c>
      <c r="O343" s="2">
        <v>16.05</v>
      </c>
      <c r="P343" s="2">
        <v>0.9</v>
      </c>
      <c r="Q343" s="6">
        <v>5.2499999999999998E-2</v>
      </c>
      <c r="R343" s="2">
        <v>1.97</v>
      </c>
      <c r="S343" s="2">
        <v>7.32</v>
      </c>
      <c r="T343" s="6">
        <v>-7.1999999999999995E-2</v>
      </c>
      <c r="U343" s="2">
        <v>13.68</v>
      </c>
      <c r="V343" s="6">
        <v>0.39300000000000002</v>
      </c>
      <c r="W343" s="6">
        <v>-0.12479999999999999</v>
      </c>
      <c r="X343" s="2">
        <v>3.76</v>
      </c>
      <c r="Y343" s="6">
        <v>0.27500000000000002</v>
      </c>
      <c r="Z343" s="2">
        <v>0.86</v>
      </c>
      <c r="AA343" s="6">
        <v>0.23400000000000001</v>
      </c>
      <c r="AB343" s="2">
        <v>17.77</v>
      </c>
      <c r="AC343" s="6">
        <v>6.3E-2</v>
      </c>
      <c r="AD343" s="2">
        <v>-2.09</v>
      </c>
      <c r="AE343" s="6">
        <v>6.9000000000000006E-2</v>
      </c>
      <c r="AF343" s="6">
        <v>0</v>
      </c>
      <c r="AG343" s="6">
        <v>0.123</v>
      </c>
      <c r="AH343" s="2">
        <v>13.93</v>
      </c>
      <c r="AI343" s="2">
        <v>1.47</v>
      </c>
      <c r="AJ343" s="2">
        <v>19.95</v>
      </c>
      <c r="AK343" s="2">
        <v>1.02</v>
      </c>
      <c r="AL343" s="6">
        <v>0.122</v>
      </c>
      <c r="AM343" s="2">
        <v>0.23</v>
      </c>
      <c r="AN343" s="5">
        <v>21494000000</v>
      </c>
      <c r="AO343" s="5">
        <v>9622130000</v>
      </c>
      <c r="AP343" s="5">
        <v>1130120000</v>
      </c>
      <c r="AQ343" s="5">
        <v>8492000000</v>
      </c>
      <c r="AR343" s="5">
        <v>3252290000</v>
      </c>
      <c r="AS343" s="5">
        <v>9391460000</v>
      </c>
      <c r="AT343" s="5">
        <v>4932090000</v>
      </c>
      <c r="AU343" s="5">
        <v>759000000</v>
      </c>
      <c r="AV343" s="5">
        <v>1354590000</v>
      </c>
      <c r="AW343" s="5">
        <v>228527000</v>
      </c>
      <c r="AX343" s="5">
        <v>1154950000</v>
      </c>
      <c r="AY343" s="5">
        <v>184794000</v>
      </c>
    </row>
    <row r="344" spans="1:51" hidden="1" x14ac:dyDescent="0.25">
      <c r="A344" s="2" t="str">
        <f>IFERROR(VLOOKUP(B344,carteira!A:A,1,0),"")</f>
        <v/>
      </c>
      <c r="B344" s="3" t="s">
        <v>2035</v>
      </c>
      <c r="C344" s="2">
        <v>44.49</v>
      </c>
      <c r="D344" s="4">
        <v>40550</v>
      </c>
      <c r="E344" s="2" t="s">
        <v>2036</v>
      </c>
      <c r="F344" s="2">
        <v>0</v>
      </c>
      <c r="G344" s="2" t="s">
        <v>1248</v>
      </c>
      <c r="H344" s="2">
        <v>0</v>
      </c>
      <c r="I344" s="2" t="s">
        <v>1248</v>
      </c>
      <c r="J344" s="2">
        <v>0</v>
      </c>
      <c r="K344" s="5">
        <v>5708470000</v>
      </c>
      <c r="L344" s="4">
        <v>44651</v>
      </c>
      <c r="M344" s="5">
        <v>5586480000</v>
      </c>
      <c r="N344" s="5">
        <v>128309000</v>
      </c>
      <c r="O344" s="2">
        <v>10.130000000000001</v>
      </c>
      <c r="P344" s="2">
        <v>4.3899999999999997</v>
      </c>
      <c r="Q344" s="6">
        <v>0</v>
      </c>
      <c r="R344" s="2">
        <v>3.22</v>
      </c>
      <c r="S344" s="2">
        <v>13.82</v>
      </c>
      <c r="T344" s="6">
        <v>0</v>
      </c>
      <c r="U344" s="2" t="s">
        <v>2037</v>
      </c>
      <c r="V344" s="2" t="s">
        <v>1344</v>
      </c>
      <c r="W344" s="6">
        <v>0</v>
      </c>
      <c r="X344" s="2" t="s">
        <v>1008</v>
      </c>
      <c r="Y344" s="2" t="s">
        <v>144</v>
      </c>
      <c r="Z344" s="2" t="s">
        <v>1066</v>
      </c>
      <c r="AA344" s="2" t="s">
        <v>132</v>
      </c>
      <c r="AB344" s="2" t="s">
        <v>2038</v>
      </c>
      <c r="AC344" s="6">
        <v>0.20699999999999999</v>
      </c>
      <c r="AD344" s="2" t="s">
        <v>2039</v>
      </c>
      <c r="AE344" s="2" t="s">
        <v>1018</v>
      </c>
      <c r="AF344" s="6">
        <v>0</v>
      </c>
      <c r="AG344" s="2" t="s">
        <v>715</v>
      </c>
      <c r="AH344" s="2" t="s">
        <v>1089</v>
      </c>
      <c r="AI344" s="2" t="s">
        <v>849</v>
      </c>
      <c r="AJ344" s="2" t="s">
        <v>1642</v>
      </c>
      <c r="AK344" s="2" t="s">
        <v>550</v>
      </c>
      <c r="AL344" s="2" t="s">
        <v>340</v>
      </c>
      <c r="AM344" s="2" t="s">
        <v>469</v>
      </c>
      <c r="AN344" s="5">
        <v>3028540000</v>
      </c>
      <c r="AO344" s="5">
        <v>239058000</v>
      </c>
      <c r="AP344" s="5">
        <v>361049000</v>
      </c>
      <c r="AQ344" s="5">
        <v>-121991000</v>
      </c>
      <c r="AR344" s="5">
        <v>1690860000</v>
      </c>
      <c r="AS344" s="5">
        <v>1773710000</v>
      </c>
      <c r="AT344" s="5">
        <v>3670130000</v>
      </c>
      <c r="AU344" s="5">
        <v>890004000</v>
      </c>
      <c r="AV344" s="5">
        <v>627119000</v>
      </c>
      <c r="AW344" s="5">
        <v>154981000</v>
      </c>
      <c r="AX344" s="5">
        <v>563715000</v>
      </c>
      <c r="AY344" s="5">
        <v>123058000</v>
      </c>
    </row>
    <row r="345" spans="1:51" hidden="1" x14ac:dyDescent="0.25">
      <c r="A345" s="2" t="str">
        <f>IFERROR(VLOOKUP(B345,carteira!A:A,1,0),"")</f>
        <v/>
      </c>
      <c r="B345" s="3" t="s">
        <v>1305</v>
      </c>
      <c r="C345" s="2">
        <v>16.66</v>
      </c>
      <c r="D345" s="4">
        <v>38769</v>
      </c>
      <c r="E345" s="2" t="s">
        <v>1306</v>
      </c>
      <c r="F345" s="2">
        <v>0</v>
      </c>
      <c r="G345" s="2" t="s">
        <v>27</v>
      </c>
      <c r="H345" s="2">
        <v>0</v>
      </c>
      <c r="I345" s="2" t="s">
        <v>27</v>
      </c>
      <c r="J345" s="2">
        <v>0</v>
      </c>
      <c r="K345" s="5">
        <v>6544870000</v>
      </c>
      <c r="L345" s="4">
        <v>44651</v>
      </c>
      <c r="M345" s="5">
        <v>13802700000</v>
      </c>
      <c r="N345" s="5">
        <v>392849000000</v>
      </c>
      <c r="O345" s="2">
        <v>31.61</v>
      </c>
      <c r="P345" s="2">
        <v>0.53</v>
      </c>
      <c r="Q345" s="6">
        <v>0</v>
      </c>
      <c r="R345" s="2">
        <v>0.93</v>
      </c>
      <c r="S345" s="2">
        <v>17.89</v>
      </c>
      <c r="T345" s="6">
        <v>0</v>
      </c>
      <c r="U345" s="2" t="s">
        <v>1307</v>
      </c>
      <c r="V345" s="2" t="s">
        <v>367</v>
      </c>
      <c r="W345" s="6">
        <v>0</v>
      </c>
      <c r="X345" s="2" t="s">
        <v>163</v>
      </c>
      <c r="Y345" s="2" t="s">
        <v>192</v>
      </c>
      <c r="Z345" s="2" t="s">
        <v>173</v>
      </c>
      <c r="AA345" s="2" t="s">
        <v>1308</v>
      </c>
      <c r="AB345" s="2" t="s">
        <v>930</v>
      </c>
      <c r="AC345" s="6">
        <v>3.3000000000000002E-2</v>
      </c>
      <c r="AD345" s="2" t="s">
        <v>745</v>
      </c>
      <c r="AE345" s="2" t="s">
        <v>166</v>
      </c>
      <c r="AF345" s="6">
        <v>0</v>
      </c>
      <c r="AG345" s="2" t="s">
        <v>575</v>
      </c>
      <c r="AH345" s="2" t="s">
        <v>1309</v>
      </c>
      <c r="AI345" s="2" t="s">
        <v>53</v>
      </c>
      <c r="AJ345" s="2" t="s">
        <v>1310</v>
      </c>
      <c r="AK345" s="2" t="s">
        <v>480</v>
      </c>
      <c r="AL345" s="2" t="s">
        <v>376</v>
      </c>
      <c r="AM345" s="2" t="s">
        <v>378</v>
      </c>
      <c r="AN345" s="5">
        <v>23918000000</v>
      </c>
      <c r="AO345" s="5">
        <v>9257220000</v>
      </c>
      <c r="AP345" s="5">
        <v>1999420000</v>
      </c>
      <c r="AQ345" s="5">
        <v>7257800000</v>
      </c>
      <c r="AR345" s="5">
        <v>6803800000</v>
      </c>
      <c r="AS345" s="5">
        <v>7029580000</v>
      </c>
      <c r="AT345" s="5">
        <v>13579300000</v>
      </c>
      <c r="AU345" s="5">
        <v>3291560000</v>
      </c>
      <c r="AV345" s="5">
        <v>784431000</v>
      </c>
      <c r="AW345" s="5">
        <v>180231000</v>
      </c>
      <c r="AX345" s="5">
        <v>207052000</v>
      </c>
      <c r="AY345" s="5">
        <v>-137249000</v>
      </c>
    </row>
    <row r="346" spans="1:51" hidden="1" x14ac:dyDescent="0.25">
      <c r="A346" s="2" t="str">
        <f>IFERROR(VLOOKUP(B346,carteira!A:A,1,0),"")</f>
        <v/>
      </c>
      <c r="B346" s="3" t="s">
        <v>297</v>
      </c>
      <c r="C346" s="2">
        <v>10.11</v>
      </c>
      <c r="D346" s="4">
        <v>44698</v>
      </c>
      <c r="E346" s="2" t="s">
        <v>298</v>
      </c>
      <c r="F346" s="2">
        <v>9.6</v>
      </c>
      <c r="G346" s="2" t="s">
        <v>13</v>
      </c>
      <c r="H346" s="2">
        <v>15</v>
      </c>
      <c r="I346" s="2" t="s">
        <v>14</v>
      </c>
      <c r="J346" s="5">
        <v>3056</v>
      </c>
      <c r="K346" s="5">
        <v>16176000</v>
      </c>
      <c r="L346" s="4">
        <v>44651</v>
      </c>
      <c r="M346" s="5">
        <v>235327000</v>
      </c>
      <c r="N346" s="5">
        <v>1600000</v>
      </c>
      <c r="O346" s="2">
        <v>-0.69</v>
      </c>
      <c r="P346" s="2">
        <v>-14.56</v>
      </c>
      <c r="Q346" s="6">
        <v>-8.09E-2</v>
      </c>
      <c r="R346" s="2">
        <v>-0.09</v>
      </c>
      <c r="S346" s="2">
        <v>-118.83</v>
      </c>
      <c r="T346" s="6">
        <v>-0.11700000000000001</v>
      </c>
      <c r="U346" s="2">
        <v>-0.61</v>
      </c>
      <c r="V346" s="6">
        <v>-0.45100000000000001</v>
      </c>
      <c r="W346" s="6">
        <v>-7.1599999999999997E-2</v>
      </c>
      <c r="X346" s="2">
        <v>0.89</v>
      </c>
      <c r="Y346" s="6">
        <v>-1.4630000000000001</v>
      </c>
      <c r="Z346" s="2">
        <v>0.03</v>
      </c>
      <c r="AA346" s="6">
        <v>-1.284</v>
      </c>
      <c r="AB346" s="2">
        <v>-0.17</v>
      </c>
      <c r="AC346" s="6">
        <v>-4.1000000000000002E-2</v>
      </c>
      <c r="AD346" s="2">
        <v>-0.03</v>
      </c>
      <c r="AE346" s="6">
        <v>-4.3999999999999997E-2</v>
      </c>
      <c r="AF346" s="6">
        <v>0</v>
      </c>
      <c r="AG346" s="6">
        <v>0.122</v>
      </c>
      <c r="AH346" s="2">
        <v>-10.51</v>
      </c>
      <c r="AI346" s="2">
        <v>0.72</v>
      </c>
      <c r="AJ346" s="2">
        <v>-8.8699999999999992</v>
      </c>
      <c r="AK346" s="2">
        <v>-1.1499999999999999</v>
      </c>
      <c r="AL346" s="6">
        <v>-0.40600000000000003</v>
      </c>
      <c r="AM346" s="2">
        <v>0.03</v>
      </c>
      <c r="AN346" s="5">
        <v>642112000</v>
      </c>
      <c r="AO346" s="5">
        <v>219285000</v>
      </c>
      <c r="AP346" s="5">
        <v>134000</v>
      </c>
      <c r="AQ346" s="5">
        <v>219151000</v>
      </c>
      <c r="AR346" s="5">
        <v>246886000</v>
      </c>
      <c r="AS346" s="5">
        <v>-190126000</v>
      </c>
      <c r="AT346" s="5">
        <v>18142000</v>
      </c>
      <c r="AU346" s="5">
        <v>4552000</v>
      </c>
      <c r="AV346" s="5">
        <v>-26542000</v>
      </c>
      <c r="AW346" s="5">
        <v>-6251000</v>
      </c>
      <c r="AX346" s="5">
        <v>-23288000</v>
      </c>
      <c r="AY346" s="5">
        <v>-13721000</v>
      </c>
    </row>
    <row r="347" spans="1:51" hidden="1" x14ac:dyDescent="0.25">
      <c r="A347" s="2" t="str">
        <f>IFERROR(VLOOKUP(B347,carteira!A:A,1,0),"")</f>
        <v/>
      </c>
      <c r="B347" s="3" t="s">
        <v>2402</v>
      </c>
      <c r="C347" s="2">
        <v>37.4</v>
      </c>
      <c r="D347" s="4">
        <v>44372</v>
      </c>
      <c r="E347" s="2" t="s">
        <v>2403</v>
      </c>
      <c r="F347" s="2">
        <v>36.5</v>
      </c>
      <c r="G347" s="2" t="s">
        <v>373</v>
      </c>
      <c r="H347" s="2">
        <v>38.39</v>
      </c>
      <c r="I347" s="2" t="s">
        <v>373</v>
      </c>
      <c r="J347" s="2">
        <v>0</v>
      </c>
      <c r="K347" s="5">
        <v>7083900000</v>
      </c>
      <c r="L347" s="4">
        <v>44286</v>
      </c>
      <c r="M347" s="5">
        <v>6860690000</v>
      </c>
      <c r="N347" s="5">
        <v>189409000</v>
      </c>
      <c r="O347" s="2">
        <v>-90.95</v>
      </c>
      <c r="P347" s="2">
        <v>-0.41</v>
      </c>
      <c r="Q347" s="6">
        <v>0</v>
      </c>
      <c r="R347" s="2">
        <v>4.38</v>
      </c>
      <c r="S347" s="2">
        <v>8.5500000000000007</v>
      </c>
      <c r="T347" s="6">
        <v>0</v>
      </c>
      <c r="U347" s="2" t="s">
        <v>2404</v>
      </c>
      <c r="V347" s="2" t="s">
        <v>2405</v>
      </c>
      <c r="W347" s="6">
        <v>-4.7999999999999996E-3</v>
      </c>
      <c r="X347" s="2" t="s">
        <v>815</v>
      </c>
      <c r="Y347" s="2" t="s">
        <v>106</v>
      </c>
      <c r="Z347" s="2" t="s">
        <v>780</v>
      </c>
      <c r="AA347" s="2" t="s">
        <v>1698</v>
      </c>
      <c r="AB347" s="2" t="s">
        <v>2406</v>
      </c>
      <c r="AC347" s="6">
        <v>5.1999999999999998E-2</v>
      </c>
      <c r="AD347" s="2" t="s">
        <v>2407</v>
      </c>
      <c r="AE347" s="2" t="s">
        <v>310</v>
      </c>
      <c r="AF347" s="6">
        <v>1.4999999999999999E-2</v>
      </c>
      <c r="AG347" s="2" t="s">
        <v>416</v>
      </c>
      <c r="AH347" s="2" t="s">
        <v>2408</v>
      </c>
      <c r="AI347" s="2" t="s">
        <v>483</v>
      </c>
      <c r="AJ347" s="2" t="s">
        <v>2409</v>
      </c>
      <c r="AK347" s="2" t="s">
        <v>711</v>
      </c>
      <c r="AL347" s="2" t="s">
        <v>339</v>
      </c>
      <c r="AM347" s="2" t="s">
        <v>279</v>
      </c>
      <c r="AN347" s="5">
        <v>2580930000</v>
      </c>
      <c r="AO347" s="5">
        <v>361814000</v>
      </c>
      <c r="AP347" s="5">
        <v>585024000</v>
      </c>
      <c r="AQ347" s="5">
        <v>-223210000</v>
      </c>
      <c r="AR347" s="5">
        <v>1112450000</v>
      </c>
      <c r="AS347" s="5">
        <v>1619010000</v>
      </c>
      <c r="AT347" s="5">
        <v>898430000</v>
      </c>
      <c r="AU347" s="5">
        <v>230584000</v>
      </c>
      <c r="AV347" s="5">
        <v>133241000</v>
      </c>
      <c r="AW347" s="5">
        <v>43293000</v>
      </c>
      <c r="AX347" s="5">
        <v>-77890000</v>
      </c>
      <c r="AY347" s="5">
        <v>-6870000</v>
      </c>
    </row>
    <row r="348" spans="1:51" hidden="1" x14ac:dyDescent="0.25">
      <c r="A348" s="2" t="str">
        <f>IFERROR(VLOOKUP(B348,carteira!A:A,1,0),"")</f>
        <v/>
      </c>
      <c r="B348" s="3" t="s">
        <v>1814</v>
      </c>
      <c r="C348" s="2">
        <v>8.52</v>
      </c>
      <c r="D348" s="4">
        <v>44698</v>
      </c>
      <c r="E348" s="2" t="s">
        <v>1815</v>
      </c>
      <c r="F348" s="2">
        <v>8.52</v>
      </c>
      <c r="G348" s="2" t="s">
        <v>13</v>
      </c>
      <c r="H348" s="2">
        <v>16.5</v>
      </c>
      <c r="I348" s="2" t="s">
        <v>14</v>
      </c>
      <c r="J348" s="5">
        <v>4279</v>
      </c>
      <c r="K348" s="5">
        <v>13632000</v>
      </c>
      <c r="L348" s="4">
        <v>44651</v>
      </c>
      <c r="M348" s="5">
        <v>232783000</v>
      </c>
      <c r="N348" s="5">
        <v>1600000</v>
      </c>
      <c r="O348" s="2">
        <v>-0.59</v>
      </c>
      <c r="P348" s="2">
        <v>-14.56</v>
      </c>
      <c r="Q348" s="6">
        <v>-0.1125</v>
      </c>
      <c r="R348" s="2">
        <v>-7.0000000000000007E-2</v>
      </c>
      <c r="S348" s="2">
        <v>-118.83</v>
      </c>
      <c r="T348" s="6">
        <v>-9.8400000000000001E-2</v>
      </c>
      <c r="U348" s="2">
        <v>-0.51</v>
      </c>
      <c r="V348" s="6">
        <v>-0.45100000000000001</v>
      </c>
      <c r="W348" s="6">
        <v>-0.1489</v>
      </c>
      <c r="X348" s="2">
        <v>0.75</v>
      </c>
      <c r="Y348" s="6">
        <v>-1.4630000000000001</v>
      </c>
      <c r="Z348" s="2">
        <v>0.02</v>
      </c>
      <c r="AA348" s="6">
        <v>-1.284</v>
      </c>
      <c r="AB348" s="2">
        <v>-0.14000000000000001</v>
      </c>
      <c r="AC348" s="6">
        <v>-4.1000000000000002E-2</v>
      </c>
      <c r="AD348" s="2">
        <v>-0.02</v>
      </c>
      <c r="AE348" s="6">
        <v>-4.3999999999999997E-2</v>
      </c>
      <c r="AF348" s="6">
        <v>0</v>
      </c>
      <c r="AG348" s="6">
        <v>0.122</v>
      </c>
      <c r="AH348" s="2">
        <v>-10.39</v>
      </c>
      <c r="AI348" s="2">
        <v>0.72</v>
      </c>
      <c r="AJ348" s="2">
        <v>-8.77</v>
      </c>
      <c r="AK348" s="2">
        <v>-1.1499999999999999</v>
      </c>
      <c r="AL348" s="6">
        <v>-0.40600000000000003</v>
      </c>
      <c r="AM348" s="2">
        <v>0.03</v>
      </c>
      <c r="AN348" s="5">
        <v>642112000</v>
      </c>
      <c r="AO348" s="5">
        <v>219285000</v>
      </c>
      <c r="AP348" s="5">
        <v>134000</v>
      </c>
      <c r="AQ348" s="5">
        <v>219151000</v>
      </c>
      <c r="AR348" s="5">
        <v>246886000</v>
      </c>
      <c r="AS348" s="5">
        <v>-190126000</v>
      </c>
      <c r="AT348" s="5">
        <v>18142000</v>
      </c>
      <c r="AU348" s="5">
        <v>4552000</v>
      </c>
      <c r="AV348" s="5">
        <v>-26542000</v>
      </c>
      <c r="AW348" s="5">
        <v>-6251000</v>
      </c>
      <c r="AX348" s="5">
        <v>-23288000</v>
      </c>
      <c r="AY348" s="5">
        <v>-13721000</v>
      </c>
    </row>
    <row r="349" spans="1:51" hidden="1" x14ac:dyDescent="0.25">
      <c r="A349" s="2" t="str">
        <f>IFERROR(VLOOKUP(B349,carteira!A:A,1,0),"")</f>
        <v/>
      </c>
      <c r="B349" s="3" t="s">
        <v>1686</v>
      </c>
      <c r="C349" s="2">
        <v>13.76</v>
      </c>
      <c r="D349" s="4">
        <v>44698</v>
      </c>
      <c r="E349" s="2" t="s">
        <v>1687</v>
      </c>
      <c r="F349" s="2">
        <v>10.94</v>
      </c>
      <c r="G349" s="2" t="s">
        <v>499</v>
      </c>
      <c r="H349" s="2">
        <v>14.44</v>
      </c>
      <c r="I349" s="2" t="s">
        <v>499</v>
      </c>
      <c r="J349" s="5">
        <v>95087200</v>
      </c>
      <c r="K349" s="5">
        <v>33310300000</v>
      </c>
      <c r="L349" s="4">
        <v>44651</v>
      </c>
      <c r="M349" s="5">
        <v>28573500000</v>
      </c>
      <c r="N349" s="5">
        <v>2420800000</v>
      </c>
      <c r="O349" s="2">
        <v>10.8</v>
      </c>
      <c r="P349" s="2">
        <v>1.27</v>
      </c>
      <c r="Q349" s="6">
        <v>2.0799999999999999E-2</v>
      </c>
      <c r="R349" s="2">
        <v>1.31</v>
      </c>
      <c r="S349" s="2">
        <v>10.47</v>
      </c>
      <c r="T349" s="6">
        <v>7.3000000000000001E-3</v>
      </c>
      <c r="U349" s="2">
        <v>9.86</v>
      </c>
      <c r="V349" s="6">
        <v>0.53100000000000003</v>
      </c>
      <c r="W349" s="6">
        <v>0.1729</v>
      </c>
      <c r="X349" s="2">
        <v>1.81</v>
      </c>
      <c r="Y349" s="6">
        <v>0.183</v>
      </c>
      <c r="Z349" s="2">
        <v>0.68</v>
      </c>
      <c r="AA349" s="6">
        <v>0.16700000000000001</v>
      </c>
      <c r="AB349" s="2">
        <v>6.85</v>
      </c>
      <c r="AC349" s="6">
        <v>6.9000000000000006E-2</v>
      </c>
      <c r="AD349" s="2">
        <v>-3.3</v>
      </c>
      <c r="AE349" s="6">
        <v>8.8999999999999996E-2</v>
      </c>
      <c r="AF349" s="6">
        <v>3.6999999999999998E-2</v>
      </c>
      <c r="AG349" s="6">
        <v>0.122</v>
      </c>
      <c r="AH349" s="2">
        <v>3.16</v>
      </c>
      <c r="AI349" s="2">
        <v>1.56</v>
      </c>
      <c r="AJ349" s="2">
        <v>8.4499999999999993</v>
      </c>
      <c r="AK349" s="2">
        <v>0.13</v>
      </c>
      <c r="AL349" s="6">
        <v>0.03</v>
      </c>
      <c r="AM349" s="2">
        <v>0.38</v>
      </c>
      <c r="AN349" s="5">
        <v>49026300000</v>
      </c>
      <c r="AO349" s="5">
        <v>3338890000</v>
      </c>
      <c r="AP349" s="5">
        <v>8075660000</v>
      </c>
      <c r="AQ349" s="5">
        <v>-4736770000</v>
      </c>
      <c r="AR349" s="5">
        <v>13601500000</v>
      </c>
      <c r="AS349" s="5">
        <v>25338000000</v>
      </c>
      <c r="AT349" s="5">
        <v>18445500000</v>
      </c>
      <c r="AU349" s="5">
        <v>4727190000</v>
      </c>
      <c r="AV349" s="5">
        <v>3379810000</v>
      </c>
      <c r="AW349" s="5">
        <v>772965000</v>
      </c>
      <c r="AX349" s="5">
        <v>3085650000</v>
      </c>
      <c r="AY349" s="5">
        <v>405365000</v>
      </c>
    </row>
    <row r="350" spans="1:51" hidden="1" x14ac:dyDescent="0.25">
      <c r="A350" s="2" t="str">
        <f>IFERROR(VLOOKUP(B350,carteira!A:A,1,0),"")</f>
        <v/>
      </c>
      <c r="B350" s="3" t="s">
        <v>1167</v>
      </c>
      <c r="C350" s="2">
        <v>4.58</v>
      </c>
      <c r="D350" s="4">
        <v>44698</v>
      </c>
      <c r="E350" s="2" t="s">
        <v>1168</v>
      </c>
      <c r="F350" s="2">
        <v>4.28</v>
      </c>
      <c r="G350" s="2" t="s">
        <v>229</v>
      </c>
      <c r="H350" s="2">
        <v>8.2799999999999994</v>
      </c>
      <c r="I350" s="2" t="s">
        <v>230</v>
      </c>
      <c r="J350" s="5">
        <v>25681600</v>
      </c>
      <c r="K350" s="5">
        <v>10118800000</v>
      </c>
      <c r="L350" s="4">
        <v>44651</v>
      </c>
      <c r="M350" s="5">
        <v>11595700000</v>
      </c>
      <c r="N350" s="5">
        <v>2209350000</v>
      </c>
      <c r="O350" s="2">
        <v>12.65</v>
      </c>
      <c r="P350" s="2">
        <v>0.36</v>
      </c>
      <c r="Q350" s="6">
        <v>-3.1699999999999999E-2</v>
      </c>
      <c r="R350" s="2">
        <v>1.53</v>
      </c>
      <c r="S350" s="2">
        <v>2.99</v>
      </c>
      <c r="T350" s="6">
        <v>-4.58E-2</v>
      </c>
      <c r="U350" s="2">
        <v>10.130000000000001</v>
      </c>
      <c r="V350" s="6">
        <v>0.22900000000000001</v>
      </c>
      <c r="W350" s="6">
        <v>-0.41060000000000002</v>
      </c>
      <c r="X350" s="2">
        <v>0.59</v>
      </c>
      <c r="Y350" s="6">
        <v>5.8000000000000003E-2</v>
      </c>
      <c r="Z350" s="2">
        <v>0.97</v>
      </c>
      <c r="AA350" s="6">
        <v>4.7E-2</v>
      </c>
      <c r="AB350" s="2">
        <v>2.2200000000000002</v>
      </c>
      <c r="AC350" s="6">
        <v>9.5000000000000001E-2</v>
      </c>
      <c r="AD350" s="2">
        <v>3.82</v>
      </c>
      <c r="AE350" s="6">
        <v>0.11600000000000001</v>
      </c>
      <c r="AF350" s="6">
        <v>0</v>
      </c>
      <c r="AG350" s="6">
        <v>0.121</v>
      </c>
      <c r="AH350" s="2">
        <v>9.08</v>
      </c>
      <c r="AI350" s="2">
        <v>3.44</v>
      </c>
      <c r="AJ350" s="2">
        <v>11.61</v>
      </c>
      <c r="AK350" s="2">
        <v>0.32</v>
      </c>
      <c r="AL350" s="6">
        <v>0.28000000000000003</v>
      </c>
      <c r="AM350" s="2">
        <v>1.63</v>
      </c>
      <c r="AN350" s="5">
        <v>10460100000</v>
      </c>
      <c r="AO350" s="5">
        <v>2095500000</v>
      </c>
      <c r="AP350" s="5">
        <v>618570000</v>
      </c>
      <c r="AQ350" s="5">
        <v>1476930000</v>
      </c>
      <c r="AR350" s="5">
        <v>6429720000</v>
      </c>
      <c r="AS350" s="5">
        <v>6599900000</v>
      </c>
      <c r="AT350" s="5">
        <v>17093400000</v>
      </c>
      <c r="AU350" s="5">
        <v>4578780000</v>
      </c>
      <c r="AV350" s="5">
        <v>998730000</v>
      </c>
      <c r="AW350" s="5">
        <v>215278000</v>
      </c>
      <c r="AX350" s="5">
        <v>800101000</v>
      </c>
      <c r="AY350" s="5">
        <v>196718000</v>
      </c>
    </row>
    <row r="351" spans="1:51" hidden="1" x14ac:dyDescent="0.25">
      <c r="A351" s="2" t="str">
        <f>IFERROR(VLOOKUP(B351,carteira!A:A,1,0),"")</f>
        <v/>
      </c>
      <c r="B351" s="3" t="s">
        <v>1394</v>
      </c>
      <c r="C351" s="2">
        <v>7.69</v>
      </c>
      <c r="D351" s="4">
        <v>44698</v>
      </c>
      <c r="E351" s="2" t="s">
        <v>1395</v>
      </c>
      <c r="F351" s="2">
        <v>4.93</v>
      </c>
      <c r="G351" s="2" t="s">
        <v>262</v>
      </c>
      <c r="H351" s="2">
        <v>8.86</v>
      </c>
      <c r="I351" s="2" t="s">
        <v>89</v>
      </c>
      <c r="J351" s="5">
        <v>9271060</v>
      </c>
      <c r="K351" s="5">
        <v>1891520000</v>
      </c>
      <c r="L351" s="4">
        <v>44651</v>
      </c>
      <c r="M351" s="5">
        <v>1846030000</v>
      </c>
      <c r="N351" s="5">
        <v>245971000</v>
      </c>
      <c r="O351" s="2">
        <v>13.91</v>
      </c>
      <c r="P351" s="2">
        <v>0.55000000000000004</v>
      </c>
      <c r="Q351" s="6">
        <v>4.1099999999999998E-2</v>
      </c>
      <c r="R351" s="2">
        <v>1.67</v>
      </c>
      <c r="S351" s="2">
        <v>4.59</v>
      </c>
      <c r="T351" s="6">
        <v>-4.4900000000000002E-2</v>
      </c>
      <c r="U351" s="2">
        <v>9.07</v>
      </c>
      <c r="V351" s="6">
        <v>0.58399999999999996</v>
      </c>
      <c r="W351" s="6">
        <v>-8.0299999999999996E-2</v>
      </c>
      <c r="X351" s="2">
        <v>2.31</v>
      </c>
      <c r="Y351" s="6">
        <v>0.255</v>
      </c>
      <c r="Z351" s="2">
        <v>1.06</v>
      </c>
      <c r="AA351" s="6">
        <v>0.16600000000000001</v>
      </c>
      <c r="AB351" s="2">
        <v>2.93</v>
      </c>
      <c r="AC351" s="6">
        <v>0.11700000000000001</v>
      </c>
      <c r="AD351" s="2">
        <v>10.210000000000001</v>
      </c>
      <c r="AE351" s="6">
        <v>0.17299999999999999</v>
      </c>
      <c r="AF351" s="6">
        <v>3.2000000000000001E-2</v>
      </c>
      <c r="AG351" s="6">
        <v>0.12</v>
      </c>
      <c r="AH351" s="2">
        <v>5.18</v>
      </c>
      <c r="AI351" s="2">
        <v>4.4000000000000004</v>
      </c>
      <c r="AJ351" s="2">
        <v>8.85</v>
      </c>
      <c r="AK351" s="2">
        <v>0.43</v>
      </c>
      <c r="AL351" s="6">
        <v>0.29299999999999998</v>
      </c>
      <c r="AM351" s="2">
        <v>0.46</v>
      </c>
      <c r="AN351" s="5">
        <v>1781430000</v>
      </c>
      <c r="AO351" s="5">
        <v>483281000</v>
      </c>
      <c r="AP351" s="5">
        <v>528767000</v>
      </c>
      <c r="AQ351" s="5">
        <v>-45486000</v>
      </c>
      <c r="AR351" s="5">
        <v>834798000</v>
      </c>
      <c r="AS351" s="5">
        <v>1129700000</v>
      </c>
      <c r="AT351" s="5">
        <v>818884000</v>
      </c>
      <c r="AU351" s="5">
        <v>235096000</v>
      </c>
      <c r="AV351" s="5">
        <v>208655000</v>
      </c>
      <c r="AW351" s="5">
        <v>73611000</v>
      </c>
      <c r="AX351" s="5">
        <v>135970000</v>
      </c>
      <c r="AY351" s="5">
        <v>40849000</v>
      </c>
    </row>
    <row r="352" spans="1:51" hidden="1" x14ac:dyDescent="0.25">
      <c r="A352" s="2" t="str">
        <f>IFERROR(VLOOKUP(B352,carteira!A:A,1,0),"")</f>
        <v/>
      </c>
      <c r="B352" s="3" t="s">
        <v>956</v>
      </c>
      <c r="C352" s="2">
        <v>10.84</v>
      </c>
      <c r="D352" s="4">
        <v>44698</v>
      </c>
      <c r="E352" s="2" t="s">
        <v>957</v>
      </c>
      <c r="F352" s="2">
        <v>9.5399999999999991</v>
      </c>
      <c r="G352" s="2" t="s">
        <v>122</v>
      </c>
      <c r="H352" s="2">
        <v>15.02</v>
      </c>
      <c r="I352" s="2" t="s">
        <v>123</v>
      </c>
      <c r="J352" s="5">
        <v>18756300</v>
      </c>
      <c r="K352" s="5">
        <v>1626000000</v>
      </c>
      <c r="L352" s="4">
        <v>44651</v>
      </c>
      <c r="M352" s="5">
        <v>1890570000</v>
      </c>
      <c r="N352" s="5">
        <v>150000000</v>
      </c>
      <c r="O352" s="2">
        <v>10.17</v>
      </c>
      <c r="P352" s="2">
        <v>1.07</v>
      </c>
      <c r="Q352" s="6">
        <v>-5.74E-2</v>
      </c>
      <c r="R352" s="2">
        <v>1.22</v>
      </c>
      <c r="S352" s="2">
        <v>8.85</v>
      </c>
      <c r="T352" s="6">
        <v>-6.9500000000000006E-2</v>
      </c>
      <c r="U352" s="2">
        <v>4.84</v>
      </c>
      <c r="V352" s="6">
        <v>0.36399999999999999</v>
      </c>
      <c r="W352" s="6">
        <v>-0.21110000000000001</v>
      </c>
      <c r="X352" s="2">
        <v>0.89</v>
      </c>
      <c r="Y352" s="6">
        <v>0.184</v>
      </c>
      <c r="Z352" s="2">
        <v>0.28000000000000003</v>
      </c>
      <c r="AA352" s="6">
        <v>0.11899999999999999</v>
      </c>
      <c r="AB352" s="2">
        <v>0.67</v>
      </c>
      <c r="AC352" s="6">
        <v>5.8000000000000003E-2</v>
      </c>
      <c r="AD352" s="2">
        <v>-1.26</v>
      </c>
      <c r="AE352" s="6">
        <v>7.1999999999999995E-2</v>
      </c>
      <c r="AF352" s="6">
        <v>6.5000000000000002E-2</v>
      </c>
      <c r="AG352" s="6">
        <v>0.12</v>
      </c>
      <c r="AH352" s="2">
        <v>4.8499999999999996</v>
      </c>
      <c r="AI352" s="2">
        <v>4.88</v>
      </c>
      <c r="AJ352" s="2">
        <v>5.62</v>
      </c>
      <c r="AK352" s="2">
        <v>1</v>
      </c>
      <c r="AL352" s="6">
        <v>0.222</v>
      </c>
      <c r="AM352" s="2">
        <v>0.31</v>
      </c>
      <c r="AN352" s="5">
        <v>5817670000</v>
      </c>
      <c r="AO352" s="5">
        <v>1324820000</v>
      </c>
      <c r="AP352" s="5">
        <v>1060250000</v>
      </c>
      <c r="AQ352" s="5">
        <v>264571000</v>
      </c>
      <c r="AR352" s="5">
        <v>3034810000</v>
      </c>
      <c r="AS352" s="5">
        <v>1328210000</v>
      </c>
      <c r="AT352" s="5">
        <v>1830590000</v>
      </c>
      <c r="AU352" s="5">
        <v>468094000</v>
      </c>
      <c r="AV352" s="5">
        <v>336257000</v>
      </c>
      <c r="AW352" s="5">
        <v>87005000</v>
      </c>
      <c r="AX352" s="5">
        <v>159829000</v>
      </c>
      <c r="AY352" s="5">
        <v>27431000</v>
      </c>
    </row>
    <row r="353" spans="1:51" hidden="1" x14ac:dyDescent="0.25">
      <c r="A353" s="2" t="str">
        <f>IFERROR(VLOOKUP(B353,carteira!A:A,1,0),"")</f>
        <v/>
      </c>
      <c r="B353" s="3" t="s">
        <v>1983</v>
      </c>
      <c r="C353" s="2">
        <v>15.27</v>
      </c>
      <c r="D353" s="4">
        <v>44698</v>
      </c>
      <c r="E353" s="2" t="s">
        <v>1984</v>
      </c>
      <c r="F353" s="2">
        <v>12.28</v>
      </c>
      <c r="G353" s="2" t="s">
        <v>541</v>
      </c>
      <c r="H353" s="2">
        <v>27.59</v>
      </c>
      <c r="I353" s="2" t="s">
        <v>1796</v>
      </c>
      <c r="J353" s="5">
        <v>107178000</v>
      </c>
      <c r="K353" s="5">
        <v>6050840000</v>
      </c>
      <c r="L353" s="4">
        <v>44651</v>
      </c>
      <c r="M353" s="5">
        <v>15898100000</v>
      </c>
      <c r="N353" s="5">
        <v>396257000</v>
      </c>
      <c r="O353" s="2">
        <v>-2.9</v>
      </c>
      <c r="P353" s="2">
        <v>-5.26</v>
      </c>
      <c r="Q353" s="6">
        <v>3.8999999999999998E-3</v>
      </c>
      <c r="R353" s="2">
        <v>-0.33</v>
      </c>
      <c r="S353" s="2">
        <v>-45.75</v>
      </c>
      <c r="T353" s="6">
        <v>-6.8900000000000003E-2</v>
      </c>
      <c r="U353" s="2">
        <v>-1.86</v>
      </c>
      <c r="V353" s="6">
        <v>-5.2999999999999999E-2</v>
      </c>
      <c r="W353" s="6">
        <v>-0.39479999999999998</v>
      </c>
      <c r="X353" s="2">
        <v>0.67</v>
      </c>
      <c r="Y353" s="6">
        <v>-0.35699999999999998</v>
      </c>
      <c r="Z353" s="2">
        <v>0.39</v>
      </c>
      <c r="AA353" s="6">
        <v>-0.22800000000000001</v>
      </c>
      <c r="AB353" s="2">
        <v>-0.69</v>
      </c>
      <c r="AC353" s="6">
        <v>-0.20899999999999999</v>
      </c>
      <c r="AD353" s="2">
        <v>-0.2</v>
      </c>
      <c r="AE353" s="6">
        <v>-0.246</v>
      </c>
      <c r="AF353" s="6">
        <v>0</v>
      </c>
      <c r="AG353" s="6">
        <v>0.115</v>
      </c>
      <c r="AH353" s="2">
        <v>-8.6</v>
      </c>
      <c r="AI353" s="2">
        <v>0.23</v>
      </c>
      <c r="AJ353" s="2">
        <v>-4.9000000000000004</v>
      </c>
      <c r="AK353" s="2">
        <v>-0.56999999999999995</v>
      </c>
      <c r="AL353" s="6">
        <v>-0.11799999999999999</v>
      </c>
      <c r="AM353" s="2">
        <v>0.59</v>
      </c>
      <c r="AN353" s="5">
        <v>15516500000</v>
      </c>
      <c r="AO353" s="5">
        <v>10296500000</v>
      </c>
      <c r="AP353" s="5">
        <v>449294000</v>
      </c>
      <c r="AQ353" s="5">
        <v>9847220000</v>
      </c>
      <c r="AR353" s="5">
        <v>2641550000</v>
      </c>
      <c r="AS353" s="5">
        <v>-18127100000</v>
      </c>
      <c r="AT353" s="5">
        <v>9086210000</v>
      </c>
      <c r="AU353" s="5">
        <v>3220450000</v>
      </c>
      <c r="AV353" s="5">
        <v>-3246400000</v>
      </c>
      <c r="AW353" s="5">
        <v>14379000</v>
      </c>
      <c r="AX353" s="5">
        <v>-2085550000</v>
      </c>
      <c r="AY353" s="5">
        <v>2607590000</v>
      </c>
    </row>
    <row r="354" spans="1:51" hidden="1" x14ac:dyDescent="0.25">
      <c r="A354" s="2" t="str">
        <f>IFERROR(VLOOKUP(B354,carteira!A:A,1,0),"")</f>
        <v/>
      </c>
      <c r="B354" s="3" t="s">
        <v>1021</v>
      </c>
      <c r="C354" s="2">
        <v>62.85</v>
      </c>
      <c r="D354" s="4">
        <v>44698</v>
      </c>
      <c r="E354" s="2" t="s">
        <v>1022</v>
      </c>
      <c r="F354" s="2">
        <v>53.58</v>
      </c>
      <c r="G354" s="2" t="s">
        <v>27</v>
      </c>
      <c r="H354" s="2">
        <v>71.92</v>
      </c>
      <c r="I354" s="2" t="s">
        <v>27</v>
      </c>
      <c r="J354" s="5">
        <v>27174</v>
      </c>
      <c r="K354" s="5">
        <v>739430000</v>
      </c>
      <c r="L354" s="4">
        <v>44651</v>
      </c>
      <c r="M354" s="5">
        <v>661365000</v>
      </c>
      <c r="N354" s="5">
        <v>11765000</v>
      </c>
      <c r="O354" s="2">
        <v>28.83</v>
      </c>
      <c r="P354" s="2">
        <v>2.1800000000000002</v>
      </c>
      <c r="Q354" s="6">
        <v>-6.1899999999999997E-2</v>
      </c>
      <c r="R354" s="2">
        <v>3.29</v>
      </c>
      <c r="S354" s="2">
        <v>19.13</v>
      </c>
      <c r="T354" s="6">
        <v>-8.48E-2</v>
      </c>
      <c r="U354" s="2">
        <v>-126.53</v>
      </c>
      <c r="V354" s="2" t="s">
        <v>288</v>
      </c>
      <c r="W354" s="6">
        <v>-8.6400000000000005E-2</v>
      </c>
      <c r="X354" s="2" t="s">
        <v>288</v>
      </c>
      <c r="Y354" s="2" t="s">
        <v>288</v>
      </c>
      <c r="Z354" s="2">
        <v>2.78</v>
      </c>
      <c r="AA354" s="6">
        <v>0</v>
      </c>
      <c r="AB354" s="2">
        <v>13.57</v>
      </c>
      <c r="AC354" s="6">
        <v>-2.1999999999999999E-2</v>
      </c>
      <c r="AD354" s="2">
        <v>17.54</v>
      </c>
      <c r="AE354" s="6">
        <v>-3.1E-2</v>
      </c>
      <c r="AF354" s="6">
        <v>3.4000000000000002E-2</v>
      </c>
      <c r="AG354" s="6">
        <v>0.114</v>
      </c>
      <c r="AH354" s="2">
        <v>-113.13</v>
      </c>
      <c r="AI354" s="2">
        <v>2.88</v>
      </c>
      <c r="AJ354" s="2">
        <v>-113.17</v>
      </c>
      <c r="AK354" s="2" t="s">
        <v>288</v>
      </c>
      <c r="AL354" s="2" t="s">
        <v>288</v>
      </c>
      <c r="AM354" s="2" t="s">
        <v>288</v>
      </c>
      <c r="AN354" s="5">
        <v>266382000</v>
      </c>
      <c r="AO354" s="2">
        <v>0</v>
      </c>
      <c r="AP354" s="5">
        <v>78065000</v>
      </c>
      <c r="AQ354" s="5">
        <v>-78065000</v>
      </c>
      <c r="AR354" s="5">
        <v>83505000</v>
      </c>
      <c r="AS354" s="5">
        <v>225029000</v>
      </c>
      <c r="AT354" s="2">
        <v>0</v>
      </c>
      <c r="AU354" s="2">
        <v>0</v>
      </c>
      <c r="AV354" s="5">
        <v>-5844000</v>
      </c>
      <c r="AW354" s="5">
        <v>-975000</v>
      </c>
      <c r="AX354" s="5">
        <v>25650000</v>
      </c>
      <c r="AY354" s="5">
        <v>7772000</v>
      </c>
    </row>
    <row r="355" spans="1:51" hidden="1" x14ac:dyDescent="0.25">
      <c r="A355" s="2" t="str">
        <f>IFERROR(VLOOKUP(B355,carteira!A:A,1,0),"")</f>
        <v/>
      </c>
      <c r="B355" s="3" t="s">
        <v>1320</v>
      </c>
      <c r="C355" s="2">
        <v>23.14</v>
      </c>
      <c r="D355" s="4">
        <v>44698</v>
      </c>
      <c r="E355" s="2" t="s">
        <v>1321</v>
      </c>
      <c r="F355" s="2">
        <v>21.33</v>
      </c>
      <c r="G355" s="2" t="s">
        <v>67</v>
      </c>
      <c r="H355" s="2">
        <v>32.81</v>
      </c>
      <c r="I355" s="2" t="s">
        <v>67</v>
      </c>
      <c r="J355" s="5">
        <v>11349600</v>
      </c>
      <c r="K355" s="5">
        <v>2363960000</v>
      </c>
      <c r="L355" s="4">
        <v>44651</v>
      </c>
      <c r="M355" s="5">
        <v>3597520000</v>
      </c>
      <c r="N355" s="5">
        <v>102159000</v>
      </c>
      <c r="O355" s="2">
        <v>6.05</v>
      </c>
      <c r="P355" s="2">
        <v>3.83</v>
      </c>
      <c r="Q355" s="6">
        <v>-3.3000000000000002E-2</v>
      </c>
      <c r="R355" s="2">
        <v>0.69</v>
      </c>
      <c r="S355" s="2">
        <v>33.71</v>
      </c>
      <c r="T355" s="6">
        <v>-0.11169999999999999</v>
      </c>
      <c r="U355" s="2">
        <v>21.15</v>
      </c>
      <c r="V355" s="6">
        <v>0.98399999999999999</v>
      </c>
      <c r="W355" s="6">
        <v>-0.20710000000000001</v>
      </c>
      <c r="X355" s="2">
        <v>15.41</v>
      </c>
      <c r="Y355" s="6">
        <v>0.72899999999999998</v>
      </c>
      <c r="Z355" s="2">
        <v>0.46</v>
      </c>
      <c r="AA355" s="6">
        <v>2.5649999999999999</v>
      </c>
      <c r="AB355" s="2">
        <v>209.66</v>
      </c>
      <c r="AC355" s="6">
        <v>2.1999999999999999E-2</v>
      </c>
      <c r="AD355" s="2">
        <v>-1.85</v>
      </c>
      <c r="AE355" s="6">
        <v>2.1999999999999999E-2</v>
      </c>
      <c r="AF355" s="6">
        <v>3.6999999999999998E-2</v>
      </c>
      <c r="AG355" s="6">
        <v>0.113</v>
      </c>
      <c r="AH355" s="2">
        <v>31.91</v>
      </c>
      <c r="AI355" s="2">
        <v>1.03</v>
      </c>
      <c r="AJ355" s="2">
        <v>32.18</v>
      </c>
      <c r="AK355" s="2">
        <v>0.36</v>
      </c>
      <c r="AL355" s="6">
        <v>0.11799999999999999</v>
      </c>
      <c r="AM355" s="2">
        <v>0.03</v>
      </c>
      <c r="AN355" s="5">
        <v>5173360000</v>
      </c>
      <c r="AO355" s="5">
        <v>1250660000</v>
      </c>
      <c r="AP355" s="5">
        <v>17099000</v>
      </c>
      <c r="AQ355" s="5">
        <v>1233560000</v>
      </c>
      <c r="AR355" s="5">
        <v>405418000</v>
      </c>
      <c r="AS355" s="5">
        <v>3443650000</v>
      </c>
      <c r="AT355" s="5">
        <v>153410000</v>
      </c>
      <c r="AU355" s="5">
        <v>40792000</v>
      </c>
      <c r="AV355" s="5">
        <v>111795000</v>
      </c>
      <c r="AW355" s="5">
        <v>27889000</v>
      </c>
      <c r="AX355" s="5">
        <v>390769000</v>
      </c>
      <c r="AY355" s="5">
        <v>131448000</v>
      </c>
    </row>
    <row r="356" spans="1:51" hidden="1" x14ac:dyDescent="0.25">
      <c r="A356" s="2" t="str">
        <f>IFERROR(VLOOKUP(B356,carteira!A:A,1,0),"")</f>
        <v/>
      </c>
      <c r="B356" s="3" t="s">
        <v>547</v>
      </c>
      <c r="C356" s="2">
        <v>3.4</v>
      </c>
      <c r="D356" s="4">
        <v>44698</v>
      </c>
      <c r="E356" s="2" t="s">
        <v>548</v>
      </c>
      <c r="F356" s="2">
        <v>3.05</v>
      </c>
      <c r="G356" s="2" t="s">
        <v>77</v>
      </c>
      <c r="H356" s="2">
        <v>15.31</v>
      </c>
      <c r="I356" s="2" t="s">
        <v>101</v>
      </c>
      <c r="J356" s="5">
        <v>18362100</v>
      </c>
      <c r="K356" s="5">
        <v>1048030000</v>
      </c>
      <c r="L356" s="4">
        <v>44651</v>
      </c>
      <c r="M356" s="5">
        <v>2093930000</v>
      </c>
      <c r="N356" s="5">
        <v>308245000</v>
      </c>
      <c r="O356" s="2">
        <v>3.33</v>
      </c>
      <c r="P356" s="2">
        <v>1.02</v>
      </c>
      <c r="Q356" s="6">
        <v>-0.22370000000000001</v>
      </c>
      <c r="R356" s="2">
        <v>0.37</v>
      </c>
      <c r="S356" s="2">
        <v>9.17</v>
      </c>
      <c r="T356" s="6">
        <v>-0.29899999999999999</v>
      </c>
      <c r="U356" s="2">
        <v>-9.61</v>
      </c>
      <c r="V356" s="6">
        <v>0.46899999999999997</v>
      </c>
      <c r="W356" s="6">
        <v>-0.74780000000000002</v>
      </c>
      <c r="X356" s="2">
        <v>0.19</v>
      </c>
      <c r="Y356" s="6">
        <v>-0.02</v>
      </c>
      <c r="Z356" s="2">
        <v>0.13</v>
      </c>
      <c r="AA356" s="6">
        <v>5.6000000000000001E-2</v>
      </c>
      <c r="AB356" s="2">
        <v>0.84</v>
      </c>
      <c r="AC356" s="6">
        <v>-1.2999999999999999E-2</v>
      </c>
      <c r="AD356" s="2">
        <v>-0.57999999999999996</v>
      </c>
      <c r="AE356" s="6">
        <v>-1.7000000000000001E-2</v>
      </c>
      <c r="AF356" s="6">
        <v>0</v>
      </c>
      <c r="AG356" s="6">
        <v>0.111</v>
      </c>
      <c r="AH356" s="2">
        <v>12.12</v>
      </c>
      <c r="AI356" s="2">
        <v>1.52</v>
      </c>
      <c r="AJ356" s="2">
        <v>-19.2</v>
      </c>
      <c r="AK356" s="2">
        <v>0.61</v>
      </c>
      <c r="AL356" s="6">
        <v>-0.06</v>
      </c>
      <c r="AM356" s="2">
        <v>0.68</v>
      </c>
      <c r="AN356" s="5">
        <v>8256190000</v>
      </c>
      <c r="AO356" s="5">
        <v>1710240000</v>
      </c>
      <c r="AP356" s="5">
        <v>664351000</v>
      </c>
      <c r="AQ356" s="5">
        <v>1045890000</v>
      </c>
      <c r="AR356" s="5">
        <v>3626440000</v>
      </c>
      <c r="AS356" s="5">
        <v>2825950000</v>
      </c>
      <c r="AT356" s="5">
        <v>5574150000</v>
      </c>
      <c r="AU356" s="5">
        <v>1197020000</v>
      </c>
      <c r="AV356" s="5">
        <v>-109079000</v>
      </c>
      <c r="AW356" s="5">
        <v>-168345000</v>
      </c>
      <c r="AX356" s="5">
        <v>314823000</v>
      </c>
      <c r="AY356" s="5">
        <v>-152724000</v>
      </c>
    </row>
    <row r="357" spans="1:51" hidden="1" x14ac:dyDescent="0.25">
      <c r="A357" s="2" t="str">
        <f>IFERROR(VLOOKUP(B357,carteira!A:A,1,0),"")</f>
        <v/>
      </c>
      <c r="B357" s="3" t="s">
        <v>1705</v>
      </c>
      <c r="C357" s="2">
        <v>10</v>
      </c>
      <c r="D357" s="4">
        <v>42149</v>
      </c>
      <c r="E357" s="2" t="s">
        <v>1706</v>
      </c>
      <c r="F357" s="2">
        <v>0</v>
      </c>
      <c r="G357" s="2" t="s">
        <v>541</v>
      </c>
      <c r="H357" s="2">
        <v>0</v>
      </c>
      <c r="I357" s="2" t="s">
        <v>1200</v>
      </c>
      <c r="J357" s="2">
        <v>0</v>
      </c>
      <c r="K357" s="5">
        <v>51960000</v>
      </c>
      <c r="L357" s="4">
        <v>44651</v>
      </c>
      <c r="M357" s="5">
        <v>57361000</v>
      </c>
      <c r="N357" s="5">
        <v>5196000</v>
      </c>
      <c r="O357" s="2">
        <v>3.17</v>
      </c>
      <c r="P357" s="2">
        <v>3.15</v>
      </c>
      <c r="Q357" s="6">
        <v>0</v>
      </c>
      <c r="R357" s="2">
        <v>0.51</v>
      </c>
      <c r="S357" s="2">
        <v>19.690000000000001</v>
      </c>
      <c r="T357" s="6">
        <v>0</v>
      </c>
      <c r="U357" s="2" t="s">
        <v>31</v>
      </c>
      <c r="V357" s="2" t="s">
        <v>1290</v>
      </c>
      <c r="W357" s="6">
        <v>0</v>
      </c>
      <c r="X357" s="2" t="s">
        <v>482</v>
      </c>
      <c r="Y357" s="2" t="s">
        <v>526</v>
      </c>
      <c r="Z357" s="2" t="s">
        <v>468</v>
      </c>
      <c r="AA357" s="2" t="s">
        <v>84</v>
      </c>
      <c r="AB357" s="2" t="s">
        <v>1707</v>
      </c>
      <c r="AC357" s="6">
        <v>0.17299999999999999</v>
      </c>
      <c r="AD357" s="2" t="s">
        <v>1708</v>
      </c>
      <c r="AE357" s="2" t="s">
        <v>526</v>
      </c>
      <c r="AF357" s="6">
        <v>0</v>
      </c>
      <c r="AG357" s="2" t="s">
        <v>92</v>
      </c>
      <c r="AH357" s="2" t="s">
        <v>153</v>
      </c>
      <c r="AI357" s="2" t="s">
        <v>18</v>
      </c>
      <c r="AJ357" s="2" t="s">
        <v>709</v>
      </c>
      <c r="AK357" s="2" t="s">
        <v>716</v>
      </c>
      <c r="AL357" s="2" t="s">
        <v>916</v>
      </c>
      <c r="AM357" s="2" t="s">
        <v>591</v>
      </c>
      <c r="AN357" s="5">
        <v>151809000</v>
      </c>
      <c r="AO357" s="5">
        <v>15104000</v>
      </c>
      <c r="AP357" s="5">
        <v>9703000</v>
      </c>
      <c r="AQ357" s="5">
        <v>5401000</v>
      </c>
      <c r="AR357" s="5">
        <v>23663000</v>
      </c>
      <c r="AS357" s="5">
        <v>102315000</v>
      </c>
      <c r="AT357" s="5">
        <v>138510000</v>
      </c>
      <c r="AU357" s="5">
        <v>34197000</v>
      </c>
      <c r="AV357" s="5">
        <v>26250000</v>
      </c>
      <c r="AW357" s="5">
        <v>5894000</v>
      </c>
      <c r="AX357" s="5">
        <v>16393000</v>
      </c>
      <c r="AY357" s="5">
        <v>4744000</v>
      </c>
    </row>
    <row r="358" spans="1:51" hidden="1" x14ac:dyDescent="0.25">
      <c r="A358" s="2" t="str">
        <f>IFERROR(VLOOKUP(B358,carteira!A:A,1,0),"")</f>
        <v/>
      </c>
      <c r="B358" s="3" t="s">
        <v>1716</v>
      </c>
      <c r="C358" s="2">
        <v>22.58</v>
      </c>
      <c r="D358" s="4">
        <v>44698</v>
      </c>
      <c r="E358" s="2" t="s">
        <v>1717</v>
      </c>
      <c r="F358" s="2">
        <v>16.71</v>
      </c>
      <c r="G358" s="2" t="s">
        <v>1036</v>
      </c>
      <c r="H358" s="2">
        <v>25.98</v>
      </c>
      <c r="I358" s="2" t="s">
        <v>1136</v>
      </c>
      <c r="J358" s="5">
        <v>25400700</v>
      </c>
      <c r="K358" s="5">
        <v>3255540000</v>
      </c>
      <c r="L358" s="4">
        <v>44651</v>
      </c>
      <c r="M358" s="5">
        <v>4651360000</v>
      </c>
      <c r="N358" s="5">
        <v>144178000</v>
      </c>
      <c r="O358" s="2">
        <v>11.04</v>
      </c>
      <c r="P358" s="2">
        <v>2.0499999999999998</v>
      </c>
      <c r="Q358" s="6">
        <v>0.1036</v>
      </c>
      <c r="R358" s="2">
        <v>1.22</v>
      </c>
      <c r="S358" s="2">
        <v>18.489999999999998</v>
      </c>
      <c r="T358" s="6">
        <v>0.3473</v>
      </c>
      <c r="U358" s="2">
        <v>4.8</v>
      </c>
      <c r="V358" s="6">
        <v>0.16400000000000001</v>
      </c>
      <c r="W358" s="6">
        <v>-0.1</v>
      </c>
      <c r="X358" s="2">
        <v>0.41</v>
      </c>
      <c r="Y358" s="6">
        <v>8.5999999999999993E-2</v>
      </c>
      <c r="Z358" s="2">
        <v>0.47</v>
      </c>
      <c r="AA358" s="6">
        <v>3.6999999999999998E-2</v>
      </c>
      <c r="AB358" s="2">
        <v>1.37</v>
      </c>
      <c r="AC358" s="6">
        <v>9.7000000000000003E-2</v>
      </c>
      <c r="AD358" s="2">
        <v>279.98</v>
      </c>
      <c r="AE358" s="6">
        <v>0.13800000000000001</v>
      </c>
      <c r="AF358" s="6">
        <v>1.9E-2</v>
      </c>
      <c r="AG358" s="6">
        <v>0.111</v>
      </c>
      <c r="AH358" s="2">
        <v>4.43</v>
      </c>
      <c r="AI358" s="2">
        <v>2.2400000000000002</v>
      </c>
      <c r="AJ358" s="2">
        <v>6.86</v>
      </c>
      <c r="AK358" s="2">
        <v>0.88</v>
      </c>
      <c r="AL358" s="6">
        <v>0.14299999999999999</v>
      </c>
      <c r="AM358" s="2">
        <v>1.1399999999999999</v>
      </c>
      <c r="AN358" s="5">
        <v>6955060000</v>
      </c>
      <c r="AO358" s="5">
        <v>2348720000</v>
      </c>
      <c r="AP358" s="5">
        <v>952897000</v>
      </c>
      <c r="AQ358" s="5">
        <v>1395820000</v>
      </c>
      <c r="AR358" s="5">
        <v>4301090000</v>
      </c>
      <c r="AS358" s="5">
        <v>2666340000</v>
      </c>
      <c r="AT358" s="5">
        <v>7902580000</v>
      </c>
      <c r="AU358" s="5">
        <v>2364300000</v>
      </c>
      <c r="AV358" s="5">
        <v>677747000</v>
      </c>
      <c r="AW358" s="5">
        <v>229687000</v>
      </c>
      <c r="AX358" s="5">
        <v>294862000</v>
      </c>
      <c r="AY358" s="5">
        <v>75748000</v>
      </c>
    </row>
    <row r="359" spans="1:51" hidden="1" x14ac:dyDescent="0.25">
      <c r="A359" s="2" t="str">
        <f>IFERROR(VLOOKUP(B359,carteira!A:A,1,0),"")</f>
        <v/>
      </c>
      <c r="B359" s="3" t="s">
        <v>1718</v>
      </c>
      <c r="C359" s="2">
        <v>14.4</v>
      </c>
      <c r="D359" s="4">
        <v>44698</v>
      </c>
      <c r="E359" s="2" t="s">
        <v>1719</v>
      </c>
      <c r="F359" s="2">
        <v>11.99</v>
      </c>
      <c r="G359" s="2" t="s">
        <v>2</v>
      </c>
      <c r="H359" s="2">
        <v>20.8</v>
      </c>
      <c r="I359" s="2" t="s">
        <v>3</v>
      </c>
      <c r="J359" s="5">
        <v>108221000</v>
      </c>
      <c r="K359" s="5">
        <v>16058200000</v>
      </c>
      <c r="L359" s="4">
        <v>44651</v>
      </c>
      <c r="M359" s="5">
        <v>30002800000</v>
      </c>
      <c r="N359" s="5">
        <v>1115150000</v>
      </c>
      <c r="O359" s="2">
        <v>13.72</v>
      </c>
      <c r="P359" s="2">
        <v>1.05</v>
      </c>
      <c r="Q359" s="6">
        <v>0.1018</v>
      </c>
      <c r="R359" s="2">
        <v>1.52</v>
      </c>
      <c r="S359" s="2">
        <v>9.4499999999999993</v>
      </c>
      <c r="T359" s="6">
        <v>-4.1300000000000003E-2</v>
      </c>
      <c r="U359" s="2">
        <v>10.38</v>
      </c>
      <c r="V359" s="6">
        <v>0.04</v>
      </c>
      <c r="W359" s="6">
        <v>-0.27610000000000001</v>
      </c>
      <c r="X359" s="2">
        <v>0.14000000000000001</v>
      </c>
      <c r="Y359" s="6">
        <v>1.2999999999999999E-2</v>
      </c>
      <c r="Z359" s="2">
        <v>0.43</v>
      </c>
      <c r="AA359" s="6">
        <v>0.01</v>
      </c>
      <c r="AB359" s="2">
        <v>1.68</v>
      </c>
      <c r="AC359" s="6">
        <v>4.1000000000000002E-2</v>
      </c>
      <c r="AD359" s="2">
        <v>-4.47</v>
      </c>
      <c r="AE359" s="6">
        <v>5.2999999999999999E-2</v>
      </c>
      <c r="AF359" s="6">
        <v>2.5999999999999999E-2</v>
      </c>
      <c r="AG359" s="6">
        <v>0.111</v>
      </c>
      <c r="AH359" s="2">
        <v>12.63</v>
      </c>
      <c r="AI359" s="2">
        <v>1.71</v>
      </c>
      <c r="AJ359" s="2">
        <v>19.399999999999999</v>
      </c>
      <c r="AK359" s="2">
        <v>1.63</v>
      </c>
      <c r="AL359" s="6">
        <v>6.6000000000000003E-2</v>
      </c>
      <c r="AM359" s="2">
        <v>3.11</v>
      </c>
      <c r="AN359" s="5">
        <v>37660400000</v>
      </c>
      <c r="AO359" s="5">
        <v>17133700000</v>
      </c>
      <c r="AP359" s="5">
        <v>3189100000</v>
      </c>
      <c r="AQ359" s="5">
        <v>13944600000</v>
      </c>
      <c r="AR359" s="5">
        <v>23077000000</v>
      </c>
      <c r="AS359" s="5">
        <v>10542200000</v>
      </c>
      <c r="AT359" s="5">
        <v>117286000000</v>
      </c>
      <c r="AU359" s="5">
        <v>31503300000</v>
      </c>
      <c r="AV359" s="5">
        <v>1546650000</v>
      </c>
      <c r="AW359" s="5">
        <v>628689000</v>
      </c>
      <c r="AX359" s="5">
        <v>1170550000</v>
      </c>
      <c r="AY359" s="5">
        <v>452252000</v>
      </c>
    </row>
    <row r="360" spans="1:51" hidden="1" x14ac:dyDescent="0.25">
      <c r="A360" s="2" t="str">
        <f>IFERROR(VLOOKUP(B360,carteira!A:A,1,0),"")</f>
        <v/>
      </c>
      <c r="B360" s="3" t="s">
        <v>99</v>
      </c>
      <c r="C360" s="2">
        <v>18.5</v>
      </c>
      <c r="D360" s="4">
        <v>44698</v>
      </c>
      <c r="E360" s="2" t="s">
        <v>100</v>
      </c>
      <c r="F360" s="2">
        <v>17.829999999999998</v>
      </c>
      <c r="G360" s="2" t="s">
        <v>101</v>
      </c>
      <c r="H360" s="2">
        <v>52.15</v>
      </c>
      <c r="I360" s="2" t="s">
        <v>102</v>
      </c>
      <c r="J360" s="5">
        <v>94024</v>
      </c>
      <c r="K360" s="5">
        <v>12636600000</v>
      </c>
      <c r="L360" s="4">
        <v>44651</v>
      </c>
      <c r="M360" s="5">
        <v>11020700000</v>
      </c>
      <c r="N360" s="5">
        <v>683062000</v>
      </c>
      <c r="O360" s="2">
        <v>21.39</v>
      </c>
      <c r="P360" s="2">
        <v>0.87</v>
      </c>
      <c r="Q360" s="6">
        <v>-5.1299999999999998E-2</v>
      </c>
      <c r="R360" s="2">
        <v>2.34</v>
      </c>
      <c r="S360" s="2">
        <v>7.91</v>
      </c>
      <c r="T360" s="6">
        <v>-0.13150000000000001</v>
      </c>
      <c r="U360" s="2">
        <v>18.899999999999999</v>
      </c>
      <c r="V360" s="6">
        <v>0.48399999999999999</v>
      </c>
      <c r="W360" s="6">
        <v>-0.54</v>
      </c>
      <c r="X360" s="2">
        <v>3.18</v>
      </c>
      <c r="Y360" s="6">
        <v>0.16800000000000001</v>
      </c>
      <c r="Z360" s="2">
        <v>1.42</v>
      </c>
      <c r="AA360" s="6">
        <v>0.14799999999999999</v>
      </c>
      <c r="AB360" s="2">
        <v>8.5</v>
      </c>
      <c r="AC360" s="6">
        <v>7.4999999999999997E-2</v>
      </c>
      <c r="AD360" s="2">
        <v>10.210000000000001</v>
      </c>
      <c r="AE360" s="6">
        <v>0.10100000000000001</v>
      </c>
      <c r="AF360" s="6">
        <v>1.7999999999999999E-2</v>
      </c>
      <c r="AG360" s="6">
        <v>0.109</v>
      </c>
      <c r="AH360" s="2">
        <v>13.78</v>
      </c>
      <c r="AI360" s="2">
        <v>1.47</v>
      </c>
      <c r="AJ360" s="2">
        <v>16.48</v>
      </c>
      <c r="AK360" s="2">
        <v>0.02</v>
      </c>
      <c r="AL360" s="6">
        <v>-3.0000000000000001E-3</v>
      </c>
      <c r="AM360" s="2">
        <v>0.45</v>
      </c>
      <c r="AN360" s="5">
        <v>8887910000</v>
      </c>
      <c r="AO360" s="5">
        <v>118488000</v>
      </c>
      <c r="AP360" s="5">
        <v>1734400000</v>
      </c>
      <c r="AQ360" s="5">
        <v>-1615910000</v>
      </c>
      <c r="AR360" s="5">
        <v>4658300000</v>
      </c>
      <c r="AS360" s="5">
        <v>5405790000</v>
      </c>
      <c r="AT360" s="5">
        <v>3974470000</v>
      </c>
      <c r="AU360" s="5">
        <v>927205000</v>
      </c>
      <c r="AV360" s="5">
        <v>668609000</v>
      </c>
      <c r="AW360" s="5">
        <v>147117000</v>
      </c>
      <c r="AX360" s="5">
        <v>590863000</v>
      </c>
      <c r="AY360" s="5">
        <v>32910000</v>
      </c>
    </row>
    <row r="361" spans="1:51" hidden="1" x14ac:dyDescent="0.25">
      <c r="A361" s="2" t="str">
        <f>IFERROR(VLOOKUP(B361,carteira!A:A,1,0),"")</f>
        <v/>
      </c>
      <c r="B361" s="3" t="s">
        <v>568</v>
      </c>
      <c r="C361" s="2">
        <v>37</v>
      </c>
      <c r="D361" s="4">
        <v>44308</v>
      </c>
      <c r="E361" s="2" t="s">
        <v>569</v>
      </c>
      <c r="F361" s="2">
        <v>0</v>
      </c>
      <c r="G361" s="2" t="s">
        <v>253</v>
      </c>
      <c r="H361" s="2">
        <v>0</v>
      </c>
      <c r="I361" s="2" t="s">
        <v>253</v>
      </c>
      <c r="J361" s="2">
        <v>0</v>
      </c>
      <c r="K361" s="5">
        <v>34003000</v>
      </c>
      <c r="L361" s="4">
        <v>44651</v>
      </c>
      <c r="M361" s="5">
        <v>34003000</v>
      </c>
      <c r="N361" s="5">
        <v>919000</v>
      </c>
      <c r="O361" s="2">
        <v>-197.69</v>
      </c>
      <c r="P361" s="2">
        <v>-0.19</v>
      </c>
      <c r="Q361" s="6">
        <v>0</v>
      </c>
      <c r="R361" s="2">
        <v>-5.67</v>
      </c>
      <c r="S361" s="2">
        <v>-6.52</v>
      </c>
      <c r="T361" s="6">
        <v>0</v>
      </c>
      <c r="U361" s="2" t="s">
        <v>570</v>
      </c>
      <c r="V361" s="2" t="s">
        <v>9</v>
      </c>
      <c r="W361" s="6">
        <v>0</v>
      </c>
      <c r="X361" s="2" t="s">
        <v>9</v>
      </c>
      <c r="Y361" s="2" t="s">
        <v>9</v>
      </c>
      <c r="Z361" s="2" t="s">
        <v>571</v>
      </c>
      <c r="AA361" s="2" t="s">
        <v>60</v>
      </c>
      <c r="AB361" s="2" t="s">
        <v>572</v>
      </c>
      <c r="AC361" s="6">
        <v>-0.20200000000000001</v>
      </c>
      <c r="AD361" s="2" t="s">
        <v>573</v>
      </c>
      <c r="AE361" s="2" t="s">
        <v>574</v>
      </c>
      <c r="AF361" s="6">
        <v>0</v>
      </c>
      <c r="AG361" s="2" t="s">
        <v>575</v>
      </c>
      <c r="AH361" s="2" t="s">
        <v>570</v>
      </c>
      <c r="AI361" s="2" t="s">
        <v>9</v>
      </c>
      <c r="AJ361" s="2" t="s">
        <v>570</v>
      </c>
      <c r="AK361" s="2" t="s">
        <v>9</v>
      </c>
      <c r="AL361" s="2" t="s">
        <v>9</v>
      </c>
      <c r="AM361" s="2" t="s">
        <v>9</v>
      </c>
      <c r="AN361" s="5">
        <v>773000</v>
      </c>
      <c r="AO361" s="2">
        <v>0</v>
      </c>
      <c r="AP361" s="2">
        <v>0</v>
      </c>
      <c r="AQ361" s="2">
        <v>0</v>
      </c>
      <c r="AR361" s="2">
        <v>0</v>
      </c>
      <c r="AS361" s="5">
        <v>-5994000</v>
      </c>
      <c r="AT361" s="2">
        <v>0</v>
      </c>
      <c r="AU361" s="2">
        <v>0</v>
      </c>
      <c r="AV361" s="5">
        <v>-156000</v>
      </c>
      <c r="AW361" s="5">
        <v>-58000</v>
      </c>
      <c r="AX361" s="5">
        <v>-172000</v>
      </c>
      <c r="AY361" s="5">
        <v>-58000</v>
      </c>
    </row>
    <row r="362" spans="1:51" hidden="1" x14ac:dyDescent="0.25">
      <c r="A362" s="2" t="str">
        <f>IFERROR(VLOOKUP(B362,carteira!A:A,1,0),"")</f>
        <v/>
      </c>
      <c r="B362" s="3" t="s">
        <v>1863</v>
      </c>
      <c r="C362" s="2">
        <v>15.24</v>
      </c>
      <c r="D362" s="4">
        <v>44679</v>
      </c>
      <c r="E362" s="2" t="s">
        <v>1864</v>
      </c>
      <c r="F362" s="2">
        <v>15.24</v>
      </c>
      <c r="G362" s="2" t="s">
        <v>253</v>
      </c>
      <c r="H362" s="2">
        <v>49.99</v>
      </c>
      <c r="I362" s="2" t="s">
        <v>253</v>
      </c>
      <c r="J362" s="2">
        <v>874</v>
      </c>
      <c r="K362" s="5">
        <v>14005600</v>
      </c>
      <c r="L362" s="4">
        <v>44651</v>
      </c>
      <c r="M362" s="5">
        <v>14005600</v>
      </c>
      <c r="N362" s="5">
        <v>919000</v>
      </c>
      <c r="O362" s="2">
        <v>-81.430000000000007</v>
      </c>
      <c r="P362" s="2">
        <v>-0.19</v>
      </c>
      <c r="Q362" s="6">
        <v>0</v>
      </c>
      <c r="R362" s="2">
        <v>-2.34</v>
      </c>
      <c r="S362" s="2">
        <v>-6.52</v>
      </c>
      <c r="T362" s="6">
        <v>-0.22839999999999999</v>
      </c>
      <c r="U362" s="2" t="s">
        <v>1865</v>
      </c>
      <c r="V362" s="2" t="s">
        <v>9</v>
      </c>
      <c r="W362" s="6">
        <v>-0.58589999999999998</v>
      </c>
      <c r="X362" s="2" t="s">
        <v>9</v>
      </c>
      <c r="Y362" s="2" t="s">
        <v>9</v>
      </c>
      <c r="Z362" s="2" t="s">
        <v>1866</v>
      </c>
      <c r="AA362" s="2" t="s">
        <v>60</v>
      </c>
      <c r="AB362" s="2" t="s">
        <v>1867</v>
      </c>
      <c r="AC362" s="6">
        <v>-0.20200000000000001</v>
      </c>
      <c r="AD362" s="2" t="s">
        <v>1868</v>
      </c>
      <c r="AE362" s="2" t="s">
        <v>574</v>
      </c>
      <c r="AF362" s="6">
        <v>0</v>
      </c>
      <c r="AG362" s="2" t="s">
        <v>575</v>
      </c>
      <c r="AH362" s="2" t="s">
        <v>1865</v>
      </c>
      <c r="AI362" s="2" t="s">
        <v>9</v>
      </c>
      <c r="AJ362" s="2" t="s">
        <v>1865</v>
      </c>
      <c r="AK362" s="2" t="s">
        <v>9</v>
      </c>
      <c r="AL362" s="2" t="s">
        <v>9</v>
      </c>
      <c r="AM362" s="2" t="s">
        <v>9</v>
      </c>
      <c r="AN362" s="5">
        <v>773000</v>
      </c>
      <c r="AO362" s="2">
        <v>0</v>
      </c>
      <c r="AP362" s="2">
        <v>0</v>
      </c>
      <c r="AQ362" s="2">
        <v>0</v>
      </c>
      <c r="AR362" s="2">
        <v>0</v>
      </c>
      <c r="AS362" s="5">
        <v>-5994000</v>
      </c>
      <c r="AT362" s="2">
        <v>0</v>
      </c>
      <c r="AU362" s="2">
        <v>0</v>
      </c>
      <c r="AV362" s="5">
        <v>-156000</v>
      </c>
      <c r="AW362" s="5">
        <v>-58000</v>
      </c>
      <c r="AX362" s="5">
        <v>-172000</v>
      </c>
      <c r="AY362" s="5">
        <v>-58000</v>
      </c>
    </row>
    <row r="363" spans="1:51" hidden="1" x14ac:dyDescent="0.25">
      <c r="A363" s="2" t="str">
        <f>IFERROR(VLOOKUP(B363,carteira!A:A,1,0),"")</f>
        <v/>
      </c>
      <c r="B363" s="3" t="s">
        <v>1784</v>
      </c>
      <c r="C363" s="2">
        <v>21.49</v>
      </c>
      <c r="D363" s="4">
        <v>44698</v>
      </c>
      <c r="E363" s="2" t="s">
        <v>1785</v>
      </c>
      <c r="F363" s="2">
        <v>19.28</v>
      </c>
      <c r="G363" s="2" t="s">
        <v>101</v>
      </c>
      <c r="H363" s="2">
        <v>60.58</v>
      </c>
      <c r="I363" s="2" t="s">
        <v>102</v>
      </c>
      <c r="J363" s="5">
        <v>81579000</v>
      </c>
      <c r="K363" s="5">
        <v>14679000000</v>
      </c>
      <c r="L363" s="4">
        <v>44651</v>
      </c>
      <c r="M363" s="5">
        <v>13063100000</v>
      </c>
      <c r="N363" s="5">
        <v>683062000</v>
      </c>
      <c r="O363" s="2">
        <v>24.84</v>
      </c>
      <c r="P363" s="2">
        <v>0.87</v>
      </c>
      <c r="Q363" s="6">
        <v>9.64E-2</v>
      </c>
      <c r="R363" s="2">
        <v>2.72</v>
      </c>
      <c r="S363" s="2">
        <v>7.91</v>
      </c>
      <c r="T363" s="6">
        <v>-5.2900000000000003E-2</v>
      </c>
      <c r="U363" s="2">
        <v>21.95</v>
      </c>
      <c r="V363" s="6">
        <v>0.48399999999999999</v>
      </c>
      <c r="W363" s="6">
        <v>-0.5343</v>
      </c>
      <c r="X363" s="2">
        <v>3.69</v>
      </c>
      <c r="Y363" s="6">
        <v>0.16800000000000001</v>
      </c>
      <c r="Z363" s="2">
        <v>1.65</v>
      </c>
      <c r="AA363" s="6">
        <v>0.14799999999999999</v>
      </c>
      <c r="AB363" s="2">
        <v>9.8699999999999992</v>
      </c>
      <c r="AC363" s="6">
        <v>7.4999999999999997E-2</v>
      </c>
      <c r="AD363" s="2">
        <v>11.86</v>
      </c>
      <c r="AE363" s="6">
        <v>0.10100000000000001</v>
      </c>
      <c r="AF363" s="6">
        <v>1.7000000000000001E-2</v>
      </c>
      <c r="AG363" s="6">
        <v>0.109</v>
      </c>
      <c r="AH363" s="2">
        <v>16.34</v>
      </c>
      <c r="AI363" s="2">
        <v>1.47</v>
      </c>
      <c r="AJ363" s="2">
        <v>19.54</v>
      </c>
      <c r="AK363" s="2">
        <v>0.02</v>
      </c>
      <c r="AL363" s="6">
        <v>-3.0000000000000001E-3</v>
      </c>
      <c r="AM363" s="2">
        <v>0.45</v>
      </c>
      <c r="AN363" s="5">
        <v>8887910000</v>
      </c>
      <c r="AO363" s="5">
        <v>118488000</v>
      </c>
      <c r="AP363" s="5">
        <v>1734400000</v>
      </c>
      <c r="AQ363" s="5">
        <v>-1615910000</v>
      </c>
      <c r="AR363" s="5">
        <v>4658300000</v>
      </c>
      <c r="AS363" s="5">
        <v>5405790000</v>
      </c>
      <c r="AT363" s="5">
        <v>3974470000</v>
      </c>
      <c r="AU363" s="5">
        <v>927205000</v>
      </c>
      <c r="AV363" s="5">
        <v>668609000</v>
      </c>
      <c r="AW363" s="5">
        <v>147117000</v>
      </c>
      <c r="AX363" s="5">
        <v>590863000</v>
      </c>
      <c r="AY363" s="5">
        <v>32910000</v>
      </c>
    </row>
    <row r="364" spans="1:51" hidden="1" x14ac:dyDescent="0.25">
      <c r="A364" s="2" t="str">
        <f>IFERROR(VLOOKUP(B364,carteira!A:A,1,0),"")</f>
        <v/>
      </c>
      <c r="B364" s="3" t="s">
        <v>764</v>
      </c>
      <c r="C364" s="2">
        <v>46</v>
      </c>
      <c r="D364" s="4">
        <v>44698</v>
      </c>
      <c r="E364" s="2" t="s">
        <v>765</v>
      </c>
      <c r="F364" s="2">
        <v>31.14</v>
      </c>
      <c r="G364" s="2" t="s">
        <v>151</v>
      </c>
      <c r="H364" s="2">
        <v>50.9</v>
      </c>
      <c r="I364" s="2" t="s">
        <v>151</v>
      </c>
      <c r="J364" s="5">
        <v>175916000</v>
      </c>
      <c r="K364" s="5">
        <v>31441500000</v>
      </c>
      <c r="L364" s="4">
        <v>44651</v>
      </c>
      <c r="M364" s="5">
        <v>45662900000</v>
      </c>
      <c r="N364" s="5">
        <v>683510000</v>
      </c>
      <c r="O364" s="2">
        <v>11.29</v>
      </c>
      <c r="P364" s="2">
        <v>4.07</v>
      </c>
      <c r="Q364" s="6">
        <v>3.3000000000000002E-2</v>
      </c>
      <c r="R364" s="2">
        <v>1.21</v>
      </c>
      <c r="S364" s="2">
        <v>37.9</v>
      </c>
      <c r="T364" s="6">
        <v>-6.8900000000000003E-2</v>
      </c>
      <c r="U364" s="2">
        <v>7.6</v>
      </c>
      <c r="V364" s="6">
        <v>0.34599999999999997</v>
      </c>
      <c r="W364" s="6">
        <v>0.12239999999999999</v>
      </c>
      <c r="X364" s="2">
        <v>1.6</v>
      </c>
      <c r="Y364" s="6">
        <v>0.21</v>
      </c>
      <c r="Z364" s="2">
        <v>0.57999999999999996</v>
      </c>
      <c r="AA364" s="6">
        <v>0.14099999999999999</v>
      </c>
      <c r="AB364" s="2">
        <v>17.61</v>
      </c>
      <c r="AC364" s="6">
        <v>7.5999999999999998E-2</v>
      </c>
      <c r="AD364" s="2">
        <v>-1.48</v>
      </c>
      <c r="AE364" s="6">
        <v>8.2000000000000003E-2</v>
      </c>
      <c r="AF364" s="6">
        <v>0.02</v>
      </c>
      <c r="AG364" s="6">
        <v>0.107</v>
      </c>
      <c r="AH364" s="2">
        <v>7.09</v>
      </c>
      <c r="AI364" s="2">
        <v>1.34</v>
      </c>
      <c r="AJ364" s="2">
        <v>11.04</v>
      </c>
      <c r="AK364" s="2">
        <v>0.68</v>
      </c>
      <c r="AL364" s="6">
        <v>7.2999999999999995E-2</v>
      </c>
      <c r="AM364" s="2">
        <v>0.36</v>
      </c>
      <c r="AN364" s="5">
        <v>54094500000</v>
      </c>
      <c r="AO364" s="5">
        <v>17628100000</v>
      </c>
      <c r="AP364" s="5">
        <v>3406700000</v>
      </c>
      <c r="AQ364" s="5">
        <v>14221400000</v>
      </c>
      <c r="AR364" s="5">
        <v>7000000000</v>
      </c>
      <c r="AS364" s="5">
        <v>25907400000</v>
      </c>
      <c r="AT364" s="5">
        <v>19684000000</v>
      </c>
      <c r="AU364" s="5">
        <v>4870390000</v>
      </c>
      <c r="AV364" s="5">
        <v>4137020000</v>
      </c>
      <c r="AW364" s="5">
        <v>1125930000</v>
      </c>
      <c r="AX364" s="5">
        <v>2784550000</v>
      </c>
      <c r="AY364" s="5">
        <v>975539000</v>
      </c>
    </row>
    <row r="365" spans="1:51" hidden="1" x14ac:dyDescent="0.25">
      <c r="A365" s="2" t="str">
        <f>IFERROR(VLOOKUP(B365,carteira!A:A,1,0),"")</f>
        <v/>
      </c>
      <c r="B365" s="3" t="s">
        <v>304</v>
      </c>
      <c r="C365" s="2">
        <v>14.42</v>
      </c>
      <c r="D365" s="4">
        <v>44697</v>
      </c>
      <c r="E365" s="2" t="s">
        <v>305</v>
      </c>
      <c r="F365" s="2">
        <v>14.17</v>
      </c>
      <c r="G365" s="2" t="s">
        <v>306</v>
      </c>
      <c r="H365" s="2">
        <v>20.55</v>
      </c>
      <c r="I365" s="2" t="s">
        <v>306</v>
      </c>
      <c r="J365" s="2">
        <v>550</v>
      </c>
      <c r="K365" s="5">
        <v>141316000</v>
      </c>
      <c r="L365" s="4">
        <v>44651</v>
      </c>
      <c r="M365" s="5">
        <v>120947000</v>
      </c>
      <c r="N365" s="5">
        <v>9800000</v>
      </c>
      <c r="O365" s="2">
        <v>10.79</v>
      </c>
      <c r="P365" s="2">
        <v>1.34</v>
      </c>
      <c r="Q365" s="6">
        <v>-2.23E-2</v>
      </c>
      <c r="R365" s="2">
        <v>1.1399999999999999</v>
      </c>
      <c r="S365" s="2">
        <v>12.66</v>
      </c>
      <c r="T365" s="6">
        <v>-2.23E-2</v>
      </c>
      <c r="U365" s="2">
        <v>18.37</v>
      </c>
      <c r="V365" s="6">
        <v>0.56299999999999994</v>
      </c>
      <c r="W365" s="6">
        <v>-0.21579999999999999</v>
      </c>
      <c r="X365" s="2">
        <v>1.05</v>
      </c>
      <c r="Y365" s="6">
        <v>5.7000000000000002E-2</v>
      </c>
      <c r="Z365" s="2">
        <v>0.63</v>
      </c>
      <c r="AA365" s="6">
        <v>6.8000000000000005E-2</v>
      </c>
      <c r="AB365" s="2">
        <v>1.5</v>
      </c>
      <c r="AC365" s="6">
        <v>3.4000000000000002E-2</v>
      </c>
      <c r="AD365" s="2">
        <v>2.48</v>
      </c>
      <c r="AE365" s="6">
        <v>4.3999999999999997E-2</v>
      </c>
      <c r="AF365" s="6">
        <v>1.7000000000000001E-2</v>
      </c>
      <c r="AG365" s="6">
        <v>0.106</v>
      </c>
      <c r="AH365" s="2">
        <v>10.86</v>
      </c>
      <c r="AI365" s="2">
        <v>2.56</v>
      </c>
      <c r="AJ365" s="2">
        <v>15.72</v>
      </c>
      <c r="AK365" s="2">
        <v>0.16</v>
      </c>
      <c r="AL365" s="6">
        <v>7.0999999999999994E-2</v>
      </c>
      <c r="AM365" s="2">
        <v>0.6</v>
      </c>
      <c r="AN365" s="5">
        <v>224407000</v>
      </c>
      <c r="AO365" s="5">
        <v>19577000</v>
      </c>
      <c r="AP365" s="5">
        <v>39946000</v>
      </c>
      <c r="AQ365" s="5">
        <v>-20369000</v>
      </c>
      <c r="AR365" s="5">
        <v>154305000</v>
      </c>
      <c r="AS365" s="5">
        <v>124110000</v>
      </c>
      <c r="AT365" s="5">
        <v>134762000</v>
      </c>
      <c r="AU365" s="5">
        <v>34299000</v>
      </c>
      <c r="AV365" s="5">
        <v>7692000</v>
      </c>
      <c r="AW365" s="5">
        <v>4009000</v>
      </c>
      <c r="AX365" s="5">
        <v>13103000</v>
      </c>
      <c r="AY365" s="5">
        <v>4285000</v>
      </c>
    </row>
    <row r="366" spans="1:51" hidden="1" x14ac:dyDescent="0.25">
      <c r="A366" s="2" t="str">
        <f>IFERROR(VLOOKUP(B366,carteira!A:A,1,0),"")</f>
        <v/>
      </c>
      <c r="B366" s="3" t="s">
        <v>1997</v>
      </c>
      <c r="C366" s="2">
        <v>2.35</v>
      </c>
      <c r="D366" s="4">
        <v>44698</v>
      </c>
      <c r="E366" s="2" t="s">
        <v>1998</v>
      </c>
      <c r="F366" s="2">
        <v>2.23</v>
      </c>
      <c r="G366" s="2" t="s">
        <v>412</v>
      </c>
      <c r="H366" s="2">
        <v>5.5</v>
      </c>
      <c r="I366" s="2" t="s">
        <v>1999</v>
      </c>
      <c r="J366" s="5">
        <v>15666</v>
      </c>
      <c r="K366" s="5">
        <v>43174200</v>
      </c>
      <c r="L366" s="4">
        <v>44651</v>
      </c>
      <c r="M366" s="5">
        <v>36790200</v>
      </c>
      <c r="N366" s="5">
        <v>18372000</v>
      </c>
      <c r="O366" s="2">
        <v>-0.81</v>
      </c>
      <c r="P366" s="2">
        <v>-2.9</v>
      </c>
      <c r="Q366" s="6">
        <v>-4.8599999999999997E-2</v>
      </c>
      <c r="R366" s="2">
        <v>-0.09</v>
      </c>
      <c r="S366" s="2">
        <v>-27.26</v>
      </c>
      <c r="T366" s="6">
        <v>-5.2400000000000002E-2</v>
      </c>
      <c r="U366" s="2">
        <v>-1.37</v>
      </c>
      <c r="V366" s="6">
        <v>0.63400000000000001</v>
      </c>
      <c r="W366" s="6">
        <v>-0.11650000000000001</v>
      </c>
      <c r="X366" s="2">
        <v>0.72</v>
      </c>
      <c r="Y366" s="6">
        <v>-0.52700000000000002</v>
      </c>
      <c r="Z366" s="2">
        <v>0.09</v>
      </c>
      <c r="AA366" s="6">
        <v>-0.89</v>
      </c>
      <c r="AB366" s="2">
        <v>-0.06</v>
      </c>
      <c r="AC366" s="6">
        <v>-6.8000000000000005E-2</v>
      </c>
      <c r="AD366" s="2">
        <v>-0.04</v>
      </c>
      <c r="AE366" s="6">
        <v>-7.0999999999999994E-2</v>
      </c>
      <c r="AF366" s="6">
        <v>0</v>
      </c>
      <c r="AG366" s="6">
        <v>0.106</v>
      </c>
      <c r="AH366" s="2">
        <v>-1.7</v>
      </c>
      <c r="AI366" s="2">
        <v>0.05</v>
      </c>
      <c r="AJ366" s="2">
        <v>-1.17</v>
      </c>
      <c r="AK366" s="2">
        <v>0</v>
      </c>
      <c r="AL366" s="6">
        <v>-0.22500000000000001</v>
      </c>
      <c r="AM366" s="2">
        <v>0.13</v>
      </c>
      <c r="AN366" s="5">
        <v>465766000</v>
      </c>
      <c r="AO366" s="5">
        <v>1038000</v>
      </c>
      <c r="AP366" s="5">
        <v>7422000</v>
      </c>
      <c r="AQ366" s="5">
        <v>-6384000</v>
      </c>
      <c r="AR366" s="5">
        <v>35512000</v>
      </c>
      <c r="AS366" s="5">
        <v>-500821000</v>
      </c>
      <c r="AT366" s="5">
        <v>59746000</v>
      </c>
      <c r="AU366" s="5">
        <v>22398000</v>
      </c>
      <c r="AV366" s="5">
        <v>-31459000</v>
      </c>
      <c r="AW366" s="5">
        <v>-12286000</v>
      </c>
      <c r="AX366" s="5">
        <v>-53191000</v>
      </c>
      <c r="AY366" s="5">
        <v>-22067000</v>
      </c>
    </row>
    <row r="367" spans="1:51" hidden="1" x14ac:dyDescent="0.25">
      <c r="A367" s="2" t="str">
        <f>IFERROR(VLOOKUP(B367,carteira!A:A,1,0),"")</f>
        <v/>
      </c>
      <c r="B367" s="3" t="s">
        <v>1816</v>
      </c>
      <c r="C367" s="2">
        <v>11.5</v>
      </c>
      <c r="D367" s="4">
        <v>44698</v>
      </c>
      <c r="E367" s="2" t="s">
        <v>1817</v>
      </c>
      <c r="F367" s="2">
        <v>9.24</v>
      </c>
      <c r="G367" s="2" t="s">
        <v>306</v>
      </c>
      <c r="H367" s="2">
        <v>20.89</v>
      </c>
      <c r="I367" s="2" t="s">
        <v>306</v>
      </c>
      <c r="J367" s="5">
        <v>12531</v>
      </c>
      <c r="K367" s="5">
        <v>112700000</v>
      </c>
      <c r="L367" s="4">
        <v>44651</v>
      </c>
      <c r="M367" s="5">
        <v>92331000</v>
      </c>
      <c r="N367" s="5">
        <v>9800000</v>
      </c>
      <c r="O367" s="2">
        <v>8.6</v>
      </c>
      <c r="P367" s="2">
        <v>1.34</v>
      </c>
      <c r="Q367" s="6">
        <v>-9.7900000000000001E-2</v>
      </c>
      <c r="R367" s="2">
        <v>0.91</v>
      </c>
      <c r="S367" s="2">
        <v>12.66</v>
      </c>
      <c r="T367" s="6">
        <v>-7.0000000000000007E-2</v>
      </c>
      <c r="U367" s="2">
        <v>14.65</v>
      </c>
      <c r="V367" s="6">
        <v>0.56299999999999994</v>
      </c>
      <c r="W367" s="6">
        <v>-0.28860000000000002</v>
      </c>
      <c r="X367" s="2">
        <v>0.84</v>
      </c>
      <c r="Y367" s="6">
        <v>5.7000000000000002E-2</v>
      </c>
      <c r="Z367" s="2">
        <v>0.5</v>
      </c>
      <c r="AA367" s="6">
        <v>6.8000000000000005E-2</v>
      </c>
      <c r="AB367" s="2">
        <v>1.2</v>
      </c>
      <c r="AC367" s="6">
        <v>3.4000000000000002E-2</v>
      </c>
      <c r="AD367" s="2">
        <v>1.98</v>
      </c>
      <c r="AE367" s="6">
        <v>4.3999999999999997E-2</v>
      </c>
      <c r="AF367" s="6">
        <v>2.1999999999999999E-2</v>
      </c>
      <c r="AG367" s="6">
        <v>0.106</v>
      </c>
      <c r="AH367" s="2">
        <v>8.2899999999999991</v>
      </c>
      <c r="AI367" s="2">
        <v>2.56</v>
      </c>
      <c r="AJ367" s="2">
        <v>12</v>
      </c>
      <c r="AK367" s="2">
        <v>0.16</v>
      </c>
      <c r="AL367" s="6">
        <v>7.0999999999999994E-2</v>
      </c>
      <c r="AM367" s="2">
        <v>0.6</v>
      </c>
      <c r="AN367" s="5">
        <v>224407000</v>
      </c>
      <c r="AO367" s="5">
        <v>19577000</v>
      </c>
      <c r="AP367" s="5">
        <v>39946000</v>
      </c>
      <c r="AQ367" s="5">
        <v>-20369000</v>
      </c>
      <c r="AR367" s="5">
        <v>154305000</v>
      </c>
      <c r="AS367" s="5">
        <v>124110000</v>
      </c>
      <c r="AT367" s="5">
        <v>134762000</v>
      </c>
      <c r="AU367" s="5">
        <v>34299000</v>
      </c>
      <c r="AV367" s="5">
        <v>7692000</v>
      </c>
      <c r="AW367" s="5">
        <v>4009000</v>
      </c>
      <c r="AX367" s="5">
        <v>13103000</v>
      </c>
      <c r="AY367" s="5">
        <v>4285000</v>
      </c>
    </row>
    <row r="368" spans="1:51" hidden="1" x14ac:dyDescent="0.25">
      <c r="A368" s="2" t="str">
        <f>IFERROR(VLOOKUP(B368,carteira!A:A,1,0),"")</f>
        <v/>
      </c>
      <c r="B368" s="3" t="s">
        <v>1109</v>
      </c>
      <c r="C368" s="2">
        <v>17.39</v>
      </c>
      <c r="D368" s="4">
        <v>44698</v>
      </c>
      <c r="E368" s="2" t="s">
        <v>1110</v>
      </c>
      <c r="F368" s="2">
        <v>15.59</v>
      </c>
      <c r="G368" s="2" t="s">
        <v>122</v>
      </c>
      <c r="H368" s="2">
        <v>33.49</v>
      </c>
      <c r="I368" s="2" t="s">
        <v>123</v>
      </c>
      <c r="J368" s="5">
        <v>38589200</v>
      </c>
      <c r="K368" s="5">
        <v>3843000000</v>
      </c>
      <c r="L368" s="4">
        <v>44651</v>
      </c>
      <c r="M368" s="5">
        <v>3050250000</v>
      </c>
      <c r="N368" s="5">
        <v>220989000</v>
      </c>
      <c r="O368" s="2">
        <v>8.32</v>
      </c>
      <c r="P368" s="2">
        <v>2.09</v>
      </c>
      <c r="Q368" s="6">
        <v>0.1105</v>
      </c>
      <c r="R368" s="2">
        <v>0.88</v>
      </c>
      <c r="S368" s="2">
        <v>19.850000000000001</v>
      </c>
      <c r="T368" s="6">
        <v>4.0099999999999997E-2</v>
      </c>
      <c r="U368" s="2">
        <v>14.45</v>
      </c>
      <c r="V368" s="6">
        <v>0.44900000000000001</v>
      </c>
      <c r="W368" s="6">
        <v>-0.46300000000000002</v>
      </c>
      <c r="X368" s="2">
        <v>3.66</v>
      </c>
      <c r="Y368" s="6">
        <v>0.253</v>
      </c>
      <c r="Z368" s="2">
        <v>0.76</v>
      </c>
      <c r="AA368" s="6">
        <v>0.46300000000000002</v>
      </c>
      <c r="AB368" s="2">
        <v>2.0699999999999998</v>
      </c>
      <c r="AC368" s="6">
        <v>5.1999999999999998E-2</v>
      </c>
      <c r="AD368" s="2">
        <v>2.36</v>
      </c>
      <c r="AE368" s="6">
        <v>6.4000000000000001E-2</v>
      </c>
      <c r="AF368" s="6">
        <v>3.4000000000000002E-2</v>
      </c>
      <c r="AG368" s="6">
        <v>0.105</v>
      </c>
      <c r="AH368" s="2">
        <v>11.22</v>
      </c>
      <c r="AI368" s="2">
        <v>6.17</v>
      </c>
      <c r="AJ368" s="2">
        <v>11.47</v>
      </c>
      <c r="AK368" s="2">
        <v>0.01</v>
      </c>
      <c r="AL368" s="6">
        <v>8.6999999999999994E-2</v>
      </c>
      <c r="AM368" s="2">
        <v>0.21</v>
      </c>
      <c r="AN368" s="5">
        <v>5067340000</v>
      </c>
      <c r="AO368" s="5">
        <v>38259000</v>
      </c>
      <c r="AP368" s="5">
        <v>831014000</v>
      </c>
      <c r="AQ368" s="5">
        <v>-792755000</v>
      </c>
      <c r="AR368" s="5">
        <v>2219960000</v>
      </c>
      <c r="AS368" s="5">
        <v>4387210000</v>
      </c>
      <c r="AT368" s="5">
        <v>1050060000</v>
      </c>
      <c r="AU368" s="5">
        <v>287160000</v>
      </c>
      <c r="AV368" s="5">
        <v>265977000</v>
      </c>
      <c r="AW368" s="5">
        <v>61754000</v>
      </c>
      <c r="AX368" s="5">
        <v>461867000</v>
      </c>
      <c r="AY368" s="5">
        <v>104649000</v>
      </c>
    </row>
    <row r="369" spans="1:51" hidden="1" x14ac:dyDescent="0.25">
      <c r="A369" s="2" t="str">
        <f>IFERROR(VLOOKUP(B369,carteira!A:A,1,0),"")</f>
        <v/>
      </c>
      <c r="B369" s="3" t="s">
        <v>1551</v>
      </c>
      <c r="C369" s="2">
        <v>33.81</v>
      </c>
      <c r="D369" s="4">
        <v>44698</v>
      </c>
      <c r="E369" s="2" t="s">
        <v>1552</v>
      </c>
      <c r="F369" s="2">
        <v>31.85</v>
      </c>
      <c r="G369" s="2" t="s">
        <v>594</v>
      </c>
      <c r="H369" s="2">
        <v>74.84</v>
      </c>
      <c r="I369" s="2" t="s">
        <v>594</v>
      </c>
      <c r="J369" s="5">
        <v>154567000</v>
      </c>
      <c r="K369" s="5">
        <v>67970500000</v>
      </c>
      <c r="L369" s="4">
        <v>44651</v>
      </c>
      <c r="M369" s="5">
        <v>82833700000</v>
      </c>
      <c r="N369" s="5">
        <v>2010370000</v>
      </c>
      <c r="O369" s="2">
        <v>48.09</v>
      </c>
      <c r="P369" s="2">
        <v>0.7</v>
      </c>
      <c r="Q369" s="6">
        <v>-7.9500000000000001E-2</v>
      </c>
      <c r="R369" s="2">
        <v>5</v>
      </c>
      <c r="S369" s="2">
        <v>6.76</v>
      </c>
      <c r="T369" s="6">
        <v>-0.2039</v>
      </c>
      <c r="U369" s="2">
        <v>18.04</v>
      </c>
      <c r="V369" s="6">
        <v>0.224</v>
      </c>
      <c r="W369" s="6">
        <v>-0.54630000000000001</v>
      </c>
      <c r="X369" s="2">
        <v>3.23</v>
      </c>
      <c r="Y369" s="6">
        <v>0.17899999999999999</v>
      </c>
      <c r="Z369" s="2">
        <v>1.32</v>
      </c>
      <c r="AA369" s="6">
        <v>7.0999999999999994E-2</v>
      </c>
      <c r="AB369" s="2">
        <v>4.84</v>
      </c>
      <c r="AC369" s="6">
        <v>7.2999999999999995E-2</v>
      </c>
      <c r="AD369" s="2">
        <v>-4.25</v>
      </c>
      <c r="AE369" s="6">
        <v>9.5000000000000001E-2</v>
      </c>
      <c r="AF369" s="6">
        <v>0.04</v>
      </c>
      <c r="AG369" s="6">
        <v>0.104</v>
      </c>
      <c r="AH369" s="2">
        <v>16.329999999999998</v>
      </c>
      <c r="AI369" s="2">
        <v>3.07</v>
      </c>
      <c r="AJ369" s="2">
        <v>21.99</v>
      </c>
      <c r="AK369" s="2">
        <v>1.9</v>
      </c>
      <c r="AL369" s="6">
        <v>0.24399999999999999</v>
      </c>
      <c r="AM369" s="2">
        <v>0.41</v>
      </c>
      <c r="AN369" s="5">
        <v>51600600000</v>
      </c>
      <c r="AO369" s="5">
        <v>25765500000</v>
      </c>
      <c r="AP369" s="5">
        <v>10902300000</v>
      </c>
      <c r="AQ369" s="5">
        <v>14863200000</v>
      </c>
      <c r="AR369" s="5">
        <v>20829300000</v>
      </c>
      <c r="AS369" s="5">
        <v>13585300000</v>
      </c>
      <c r="AT369" s="5">
        <v>21035400000</v>
      </c>
      <c r="AU369" s="5">
        <v>5373280000</v>
      </c>
      <c r="AV369" s="5">
        <v>3767060000</v>
      </c>
      <c r="AW369" s="5">
        <v>879486000</v>
      </c>
      <c r="AX369" s="5">
        <v>1413470000</v>
      </c>
      <c r="AY369" s="5">
        <v>210570000</v>
      </c>
    </row>
    <row r="370" spans="1:51" hidden="1" x14ac:dyDescent="0.25">
      <c r="A370" s="2" t="str">
        <f>IFERROR(VLOOKUP(B370,carteira!A:A,1,0),"")</f>
        <v/>
      </c>
      <c r="B370" s="3" t="s">
        <v>1372</v>
      </c>
      <c r="C370" s="2">
        <v>25</v>
      </c>
      <c r="D370" s="4">
        <v>44533</v>
      </c>
      <c r="E370" s="2" t="s">
        <v>1373</v>
      </c>
      <c r="F370" s="2">
        <v>25</v>
      </c>
      <c r="G370" s="2" t="s">
        <v>57</v>
      </c>
      <c r="H370" s="2">
        <v>32</v>
      </c>
      <c r="I370" s="2" t="s">
        <v>1123</v>
      </c>
      <c r="J370" s="2">
        <v>0</v>
      </c>
      <c r="K370" s="5">
        <v>450250000</v>
      </c>
      <c r="L370" s="4">
        <v>44651</v>
      </c>
      <c r="M370" s="2" t="s">
        <v>288</v>
      </c>
      <c r="N370" s="5">
        <v>18010000</v>
      </c>
      <c r="O370" s="2">
        <v>39.700000000000003</v>
      </c>
      <c r="P370" s="2">
        <v>0.63</v>
      </c>
      <c r="Q370" s="6">
        <v>0</v>
      </c>
      <c r="R370" s="2">
        <v>1.76</v>
      </c>
      <c r="S370" s="2">
        <v>14.24</v>
      </c>
      <c r="T370" s="6">
        <v>0</v>
      </c>
      <c r="U370" s="2" t="s">
        <v>9</v>
      </c>
      <c r="V370" s="2" t="s">
        <v>9</v>
      </c>
      <c r="W370" s="6">
        <v>-7.7799999999999994E-2</v>
      </c>
      <c r="X370" s="2" t="s">
        <v>9</v>
      </c>
      <c r="Y370" s="2" t="s">
        <v>9</v>
      </c>
      <c r="Z370" s="2" t="s">
        <v>9</v>
      </c>
      <c r="AA370" s="2" t="s">
        <v>60</v>
      </c>
      <c r="AB370" s="2" t="s">
        <v>9</v>
      </c>
      <c r="AC370" s="6">
        <v>0</v>
      </c>
      <c r="AD370" s="2" t="s">
        <v>9</v>
      </c>
      <c r="AE370" s="2" t="s">
        <v>9</v>
      </c>
      <c r="AF370" s="6">
        <v>0</v>
      </c>
      <c r="AG370" s="2" t="s">
        <v>82</v>
      </c>
      <c r="AH370" s="2" t="s">
        <v>9</v>
      </c>
      <c r="AI370" s="2" t="s">
        <v>9</v>
      </c>
      <c r="AJ370" s="2" t="s">
        <v>9</v>
      </c>
      <c r="AK370" s="2" t="s">
        <v>9</v>
      </c>
      <c r="AL370" s="2" t="s">
        <v>1374</v>
      </c>
      <c r="AM370" s="2" t="s">
        <v>9</v>
      </c>
      <c r="AN370" s="5">
        <v>334931000</v>
      </c>
      <c r="AO370" s="5">
        <v>44068000</v>
      </c>
      <c r="AP370" s="5">
        <v>260142000</v>
      </c>
      <c r="AQ370" s="5">
        <v>256540000</v>
      </c>
      <c r="AR370" s="5">
        <v>36998000</v>
      </c>
      <c r="AS370" s="5">
        <v>8197000</v>
      </c>
      <c r="AT370" s="5">
        <v>5000</v>
      </c>
      <c r="AU370" s="5">
        <v>2000</v>
      </c>
      <c r="AV370" s="5">
        <v>11342000</v>
      </c>
      <c r="AW370" s="5">
        <v>-589000</v>
      </c>
    </row>
    <row r="371" spans="1:51" hidden="1" x14ac:dyDescent="0.25">
      <c r="A371" s="2" t="str">
        <f>IFERROR(VLOOKUP(B371,carteira!A:A,1,0),"")</f>
        <v/>
      </c>
      <c r="B371" s="3" t="s">
        <v>1834</v>
      </c>
      <c r="C371" s="2">
        <v>8.64</v>
      </c>
      <c r="D371" s="4">
        <v>44698</v>
      </c>
      <c r="E371" s="2" t="s">
        <v>1835</v>
      </c>
      <c r="F371" s="2">
        <v>8.1999999999999993</v>
      </c>
      <c r="G371" s="2" t="s">
        <v>57</v>
      </c>
      <c r="H371" s="2">
        <v>25.04</v>
      </c>
      <c r="I371" s="2" t="s">
        <v>58</v>
      </c>
      <c r="J371" s="5">
        <v>60667100</v>
      </c>
      <c r="K371" s="5">
        <v>11286700000</v>
      </c>
      <c r="L371" s="4">
        <v>44651</v>
      </c>
      <c r="M371" s="2" t="s">
        <v>288</v>
      </c>
      <c r="N371" s="5">
        <v>1306330000</v>
      </c>
      <c r="O371" s="2">
        <v>14.47</v>
      </c>
      <c r="P371" s="2">
        <v>0.6</v>
      </c>
      <c r="Q371" s="6">
        <v>-7.3999999999999996E-2</v>
      </c>
      <c r="R371" s="2">
        <v>1.47</v>
      </c>
      <c r="S371" s="2">
        <v>5.87</v>
      </c>
      <c r="T371" s="6">
        <v>-0.1009</v>
      </c>
      <c r="U371" s="2" t="s">
        <v>288</v>
      </c>
      <c r="V371" s="2" t="s">
        <v>288</v>
      </c>
      <c r="W371" s="6">
        <v>-0.51200000000000001</v>
      </c>
      <c r="X371" s="2" t="s">
        <v>288</v>
      </c>
      <c r="Y371" s="2" t="s">
        <v>288</v>
      </c>
      <c r="Z371" s="2" t="s">
        <v>288</v>
      </c>
      <c r="AA371" s="6">
        <v>0</v>
      </c>
      <c r="AB371" s="2" t="s">
        <v>288</v>
      </c>
      <c r="AC371" s="6">
        <v>0</v>
      </c>
      <c r="AD371" s="2" t="s">
        <v>288</v>
      </c>
      <c r="AE371" s="2" t="s">
        <v>288</v>
      </c>
      <c r="AF371" s="6">
        <v>2.5999999999999999E-2</v>
      </c>
      <c r="AG371" s="6">
        <v>0.10199999999999999</v>
      </c>
      <c r="AH371" s="2" t="s">
        <v>288</v>
      </c>
      <c r="AI371" s="2" t="s">
        <v>288</v>
      </c>
      <c r="AJ371" s="2" t="s">
        <v>288</v>
      </c>
      <c r="AK371" s="2" t="s">
        <v>288</v>
      </c>
      <c r="AL371" s="6">
        <v>0.153</v>
      </c>
      <c r="AM371" s="2" t="s">
        <v>288</v>
      </c>
      <c r="AN371" s="5">
        <v>52599600000</v>
      </c>
      <c r="AO371" s="5">
        <v>25893400000</v>
      </c>
      <c r="AP371" s="5">
        <v>33470800000</v>
      </c>
      <c r="AQ371" s="5">
        <v>7671690000</v>
      </c>
      <c r="AR371" s="5">
        <v>6617960000</v>
      </c>
      <c r="AS371" s="5">
        <v>1436140000</v>
      </c>
      <c r="AT371" s="5">
        <v>749274000</v>
      </c>
      <c r="AU371" s="5">
        <v>174274000</v>
      </c>
      <c r="AV371" s="5">
        <v>779795000</v>
      </c>
      <c r="AW371" s="5">
        <v>195496000</v>
      </c>
    </row>
    <row r="372" spans="1:51" hidden="1" x14ac:dyDescent="0.25">
      <c r="A372" s="2" t="str">
        <f>IFERROR(VLOOKUP(B372,carteira!A:A,1,0),"")</f>
        <v/>
      </c>
      <c r="B372" s="3" t="s">
        <v>1345</v>
      </c>
      <c r="C372" s="2">
        <v>25</v>
      </c>
      <c r="D372" s="4">
        <v>40613</v>
      </c>
      <c r="E372" s="2" t="s">
        <v>1346</v>
      </c>
      <c r="F372" s="2">
        <v>0</v>
      </c>
      <c r="G372" s="2" t="s">
        <v>197</v>
      </c>
      <c r="H372" s="2">
        <v>0</v>
      </c>
      <c r="I372" s="2" t="s">
        <v>1347</v>
      </c>
      <c r="J372" s="2">
        <v>0</v>
      </c>
      <c r="K372" s="5">
        <v>144580000</v>
      </c>
      <c r="L372" s="4">
        <v>44651</v>
      </c>
      <c r="M372" s="5">
        <v>785543000</v>
      </c>
      <c r="N372" s="5">
        <v>5783210</v>
      </c>
      <c r="O372" s="2">
        <v>0.59</v>
      </c>
      <c r="P372" s="2">
        <v>42.38</v>
      </c>
      <c r="Q372" s="6">
        <v>0</v>
      </c>
      <c r="R372" s="2">
        <v>-0.84</v>
      </c>
      <c r="S372" s="2">
        <v>-29.65</v>
      </c>
      <c r="T372" s="6">
        <v>0</v>
      </c>
      <c r="U372" s="2" t="s">
        <v>241</v>
      </c>
      <c r="V372" s="2" t="s">
        <v>118</v>
      </c>
      <c r="W372" s="6">
        <v>0</v>
      </c>
      <c r="X372" s="2" t="s">
        <v>316</v>
      </c>
      <c r="Y372" s="2" t="s">
        <v>610</v>
      </c>
      <c r="Z372" s="2" t="s">
        <v>495</v>
      </c>
      <c r="AA372" s="2" t="s">
        <v>90</v>
      </c>
      <c r="AB372" s="2" t="s">
        <v>234</v>
      </c>
      <c r="AC372" s="6">
        <v>0.16500000000000001</v>
      </c>
      <c r="AD372" s="2" t="s">
        <v>1348</v>
      </c>
      <c r="AE372" s="2" t="s">
        <v>366</v>
      </c>
      <c r="AF372" s="6">
        <v>0</v>
      </c>
      <c r="AG372" s="2" t="s">
        <v>1349</v>
      </c>
      <c r="AH372" s="2" t="s">
        <v>1350</v>
      </c>
      <c r="AI372" s="2" t="s">
        <v>1351</v>
      </c>
      <c r="AJ372" s="2" t="s">
        <v>1329</v>
      </c>
      <c r="AK372" s="2" t="s">
        <v>1352</v>
      </c>
      <c r="AL372" s="2" t="s">
        <v>421</v>
      </c>
      <c r="AM372" s="2" t="s">
        <v>203</v>
      </c>
      <c r="AN372" s="5">
        <v>639077000</v>
      </c>
      <c r="AO372" s="5">
        <v>699073000</v>
      </c>
      <c r="AP372" s="5">
        <v>58110000</v>
      </c>
      <c r="AQ372" s="5">
        <v>640963000</v>
      </c>
      <c r="AR372" s="5">
        <v>376109000</v>
      </c>
      <c r="AS372" s="5">
        <v>-171480000</v>
      </c>
      <c r="AT372" s="5">
        <v>920482000</v>
      </c>
      <c r="AU372" s="5">
        <v>260584000</v>
      </c>
      <c r="AV372" s="5">
        <v>105531000</v>
      </c>
      <c r="AW372" s="5">
        <v>34242000</v>
      </c>
      <c r="AX372" s="5">
        <v>245113000</v>
      </c>
      <c r="AY372" s="5">
        <v>80370000</v>
      </c>
    </row>
    <row r="373" spans="1:51" hidden="1" x14ac:dyDescent="0.25">
      <c r="A373" s="2" t="str">
        <f>IFERROR(VLOOKUP(B373,carteira!A:A,1,0),"")</f>
        <v/>
      </c>
      <c r="B373" s="3" t="s">
        <v>1326</v>
      </c>
      <c r="C373" s="2">
        <v>26.03</v>
      </c>
      <c r="D373" s="4">
        <v>44698</v>
      </c>
      <c r="E373" s="2" t="s">
        <v>1327</v>
      </c>
      <c r="F373" s="2">
        <v>21.59</v>
      </c>
      <c r="G373" s="2" t="s">
        <v>77</v>
      </c>
      <c r="H373" s="2">
        <v>43.74</v>
      </c>
      <c r="I373" s="2" t="s">
        <v>101</v>
      </c>
      <c r="J373" s="5">
        <v>366507000</v>
      </c>
      <c r="K373" s="5">
        <v>25737900000</v>
      </c>
      <c r="L373" s="4">
        <v>44651</v>
      </c>
      <c r="M373" s="5">
        <v>23768000000</v>
      </c>
      <c r="N373" s="5">
        <v>988780000</v>
      </c>
      <c r="O373" s="2">
        <v>26.47</v>
      </c>
      <c r="P373" s="2">
        <v>0.98</v>
      </c>
      <c r="Q373" s="6">
        <v>9.6000000000000002E-2</v>
      </c>
      <c r="R373" s="2">
        <v>2.67</v>
      </c>
      <c r="S373" s="2">
        <v>9.73</v>
      </c>
      <c r="T373" s="6">
        <v>-2.6599999999999999E-2</v>
      </c>
      <c r="U373" s="2">
        <v>11.47</v>
      </c>
      <c r="V373" s="6">
        <v>0.59</v>
      </c>
      <c r="W373" s="6">
        <v>-0.35630000000000001</v>
      </c>
      <c r="X373" s="2">
        <v>2.2200000000000002</v>
      </c>
      <c r="Y373" s="6">
        <v>0.193</v>
      </c>
      <c r="Z373" s="2">
        <v>1.22</v>
      </c>
      <c r="AA373" s="6">
        <v>8.4000000000000005E-2</v>
      </c>
      <c r="AB373" s="2">
        <v>4.3</v>
      </c>
      <c r="AC373" s="6">
        <v>0.107</v>
      </c>
      <c r="AD373" s="2">
        <v>10.8</v>
      </c>
      <c r="AE373" s="6">
        <v>0.16</v>
      </c>
      <c r="AF373" s="6">
        <v>1.7999999999999999E-2</v>
      </c>
      <c r="AG373" s="6">
        <v>0.10100000000000001</v>
      </c>
      <c r="AH373" s="2">
        <v>7.44</v>
      </c>
      <c r="AI373" s="2">
        <v>1.77</v>
      </c>
      <c r="AJ373" s="2">
        <v>10.59</v>
      </c>
      <c r="AK373" s="2">
        <v>0.38</v>
      </c>
      <c r="AL373" s="6">
        <v>6.7000000000000004E-2</v>
      </c>
      <c r="AM373" s="2">
        <v>0.55000000000000004</v>
      </c>
      <c r="AN373" s="5">
        <v>21060600000</v>
      </c>
      <c r="AO373" s="5">
        <v>3687270000</v>
      </c>
      <c r="AP373" s="5">
        <v>5657250000</v>
      </c>
      <c r="AQ373" s="5">
        <v>-1969970000</v>
      </c>
      <c r="AR373" s="5">
        <v>13818000000</v>
      </c>
      <c r="AS373" s="5">
        <v>9624740000</v>
      </c>
      <c r="AT373" s="5">
        <v>11603900000</v>
      </c>
      <c r="AU373" s="5">
        <v>2613020000</v>
      </c>
      <c r="AV373" s="5">
        <v>2244580000</v>
      </c>
      <c r="AW373" s="5">
        <v>435154000</v>
      </c>
      <c r="AX373" s="5">
        <v>972445000</v>
      </c>
      <c r="AY373" s="5">
        <v>191630000</v>
      </c>
    </row>
    <row r="374" spans="1:51" hidden="1" x14ac:dyDescent="0.25">
      <c r="A374" s="2" t="str">
        <f>IFERROR(VLOOKUP(B374,carteira!A:A,1,0),"")</f>
        <v/>
      </c>
      <c r="B374" s="3" t="s">
        <v>1311</v>
      </c>
      <c r="C374" s="2">
        <v>7.47</v>
      </c>
      <c r="D374" s="4">
        <v>44698</v>
      </c>
      <c r="E374" s="2" t="s">
        <v>1312</v>
      </c>
      <c r="F374" s="2">
        <v>7.33</v>
      </c>
      <c r="G374" s="2" t="s">
        <v>373</v>
      </c>
      <c r="H374" s="2">
        <v>26.25</v>
      </c>
      <c r="I374" s="2" t="s">
        <v>373</v>
      </c>
      <c r="J374" s="5">
        <v>5638540</v>
      </c>
      <c r="K374" s="5">
        <v>483033000</v>
      </c>
      <c r="L374" s="4">
        <v>44651</v>
      </c>
      <c r="M374" s="5">
        <v>466135000</v>
      </c>
      <c r="N374" s="5">
        <v>64663100</v>
      </c>
      <c r="O374" s="2">
        <v>7.93</v>
      </c>
      <c r="P374" s="2">
        <v>0.94</v>
      </c>
      <c r="Q374" s="6">
        <v>-0.2223</v>
      </c>
      <c r="R374" s="2">
        <v>0.77</v>
      </c>
      <c r="S374" s="2">
        <v>9.75</v>
      </c>
      <c r="T374" s="6">
        <v>-0.48749999999999999</v>
      </c>
      <c r="U374" s="2">
        <v>1.82</v>
      </c>
      <c r="V374" s="6">
        <v>0.26700000000000002</v>
      </c>
      <c r="W374" s="6">
        <v>-0.65569999999999995</v>
      </c>
      <c r="X374" s="2">
        <v>0.45</v>
      </c>
      <c r="Y374" s="6">
        <v>0.245</v>
      </c>
      <c r="Z374" s="2">
        <v>0.37</v>
      </c>
      <c r="AA374" s="6">
        <v>5.6000000000000001E-2</v>
      </c>
      <c r="AB374" s="2">
        <v>1.94</v>
      </c>
      <c r="AC374" s="6">
        <v>0.20200000000000001</v>
      </c>
      <c r="AD374" s="2">
        <v>27.38</v>
      </c>
      <c r="AE374" s="6">
        <v>0.223</v>
      </c>
      <c r="AF374" s="6">
        <v>0</v>
      </c>
      <c r="AG374" s="6">
        <v>9.7000000000000003E-2</v>
      </c>
      <c r="AH374" s="2">
        <v>1.1299999999999999</v>
      </c>
      <c r="AI374" s="2">
        <v>1.55</v>
      </c>
      <c r="AJ374" s="2">
        <v>1.76</v>
      </c>
      <c r="AK374" s="2" t="s">
        <v>288</v>
      </c>
      <c r="AL374" s="2" t="s">
        <v>288</v>
      </c>
      <c r="AM374" s="2">
        <v>0.82</v>
      </c>
      <c r="AN374" s="5">
        <v>1313920000</v>
      </c>
      <c r="AO374" s="2">
        <v>0</v>
      </c>
      <c r="AP374" s="5">
        <v>16898000</v>
      </c>
      <c r="AQ374" s="5">
        <v>-16898000</v>
      </c>
      <c r="AR374" s="5">
        <v>701250000</v>
      </c>
      <c r="AS374" s="5">
        <v>630313000</v>
      </c>
      <c r="AT374" s="5">
        <v>1082180000</v>
      </c>
      <c r="AU374" s="5">
        <v>241193000</v>
      </c>
      <c r="AV374" s="5">
        <v>264927000</v>
      </c>
      <c r="AW374" s="5">
        <v>39107000</v>
      </c>
      <c r="AX374" s="5">
        <v>60910000</v>
      </c>
      <c r="AY374" s="5">
        <v>-2094000</v>
      </c>
    </row>
    <row r="375" spans="1:51" hidden="1" x14ac:dyDescent="0.25">
      <c r="A375" s="2" t="str">
        <f>IFERROR(VLOOKUP(B375,carteira!A:A,1,0),"")</f>
        <v/>
      </c>
      <c r="B375" s="3" t="s">
        <v>1724</v>
      </c>
      <c r="C375" s="2">
        <v>4.6100000000000003</v>
      </c>
      <c r="D375" s="4">
        <v>44698</v>
      </c>
      <c r="E375" s="2" t="s">
        <v>1725</v>
      </c>
      <c r="F375" s="2">
        <v>4.1500000000000004</v>
      </c>
      <c r="G375" s="2" t="s">
        <v>499</v>
      </c>
      <c r="H375" s="2">
        <v>8.75</v>
      </c>
      <c r="I375" s="2" t="s">
        <v>499</v>
      </c>
      <c r="J375" s="5">
        <v>2839460</v>
      </c>
      <c r="K375" s="5">
        <v>1669050000</v>
      </c>
      <c r="L375" s="4">
        <v>44651</v>
      </c>
      <c r="M375" s="5">
        <v>1323480000</v>
      </c>
      <c r="N375" s="5">
        <v>362050000</v>
      </c>
      <c r="O375" s="2">
        <v>17.61</v>
      </c>
      <c r="P375" s="2">
        <v>0.26</v>
      </c>
      <c r="Q375" s="6">
        <v>-5.9200000000000003E-2</v>
      </c>
      <c r="R375" s="2">
        <v>1.72</v>
      </c>
      <c r="S375" s="2">
        <v>2.69</v>
      </c>
      <c r="T375" s="6">
        <v>-0.17680000000000001</v>
      </c>
      <c r="U375" s="2">
        <v>11.57</v>
      </c>
      <c r="V375" s="6">
        <v>0.48399999999999999</v>
      </c>
      <c r="W375" s="6">
        <v>-0.40050000000000002</v>
      </c>
      <c r="X375" s="2">
        <v>3.2</v>
      </c>
      <c r="Y375" s="6">
        <v>0.27600000000000002</v>
      </c>
      <c r="Z375" s="2">
        <v>1.03</v>
      </c>
      <c r="AA375" s="6">
        <v>0.18099999999999999</v>
      </c>
      <c r="AB375" s="2">
        <v>3.49</v>
      </c>
      <c r="AC375" s="6">
        <v>8.8999999999999996E-2</v>
      </c>
      <c r="AD375" s="2">
        <v>13.93</v>
      </c>
      <c r="AE375" s="6">
        <v>0.157</v>
      </c>
      <c r="AF375" s="6">
        <v>0</v>
      </c>
      <c r="AG375" s="6">
        <v>9.7000000000000003E-2</v>
      </c>
      <c r="AH375" s="2">
        <v>5.15</v>
      </c>
      <c r="AI375" s="2">
        <v>2.65</v>
      </c>
      <c r="AJ375" s="2">
        <v>9.18</v>
      </c>
      <c r="AK375" s="2">
        <v>0.3</v>
      </c>
      <c r="AL375" s="2" t="s">
        <v>288</v>
      </c>
      <c r="AM375" s="2">
        <v>0.32</v>
      </c>
      <c r="AN375" s="5">
        <v>1619980000</v>
      </c>
      <c r="AO375" s="5">
        <v>288742000</v>
      </c>
      <c r="AP375" s="5">
        <v>634310000</v>
      </c>
      <c r="AQ375" s="5">
        <v>-345568000</v>
      </c>
      <c r="AR375" s="5">
        <v>767394000</v>
      </c>
      <c r="AS375" s="5">
        <v>972414000</v>
      </c>
      <c r="AT375" s="5">
        <v>522140000</v>
      </c>
      <c r="AU375" s="5">
        <v>153920000</v>
      </c>
      <c r="AV375" s="5">
        <v>144195000</v>
      </c>
      <c r="AW375" s="5">
        <v>40205000</v>
      </c>
      <c r="AX375" s="5">
        <v>94752000</v>
      </c>
      <c r="AY375" s="5">
        <v>32870000</v>
      </c>
    </row>
    <row r="376" spans="1:51" hidden="1" x14ac:dyDescent="0.25">
      <c r="A376" s="2" t="str">
        <f>IFERROR(VLOOKUP(B376,carteira!A:A,1,0),"")</f>
        <v/>
      </c>
      <c r="B376" s="3" t="s">
        <v>1937</v>
      </c>
      <c r="C376" s="2">
        <v>5.65</v>
      </c>
      <c r="D376" s="4">
        <v>44698</v>
      </c>
      <c r="E376" s="2" t="s">
        <v>1938</v>
      </c>
      <c r="F376" s="2">
        <v>5.4</v>
      </c>
      <c r="G376" s="2" t="s">
        <v>101</v>
      </c>
      <c r="H376" s="2">
        <v>6.99</v>
      </c>
      <c r="I376" s="2" t="s">
        <v>719</v>
      </c>
      <c r="J376" s="5">
        <v>40761</v>
      </c>
      <c r="K376" s="5">
        <v>427394000</v>
      </c>
      <c r="L376" s="4">
        <v>44651</v>
      </c>
      <c r="M376" s="5">
        <v>443397000</v>
      </c>
      <c r="N376" s="5">
        <v>75645000</v>
      </c>
      <c r="O376" s="2">
        <v>6.27</v>
      </c>
      <c r="P376" s="2">
        <v>0.9</v>
      </c>
      <c r="Q376" s="6">
        <v>-1.1999999999999999E-3</v>
      </c>
      <c r="R376" s="2">
        <v>0.6</v>
      </c>
      <c r="S376" s="2">
        <v>9.41</v>
      </c>
      <c r="T376" s="6">
        <v>-1.14E-2</v>
      </c>
      <c r="U376" s="2">
        <v>6.72</v>
      </c>
      <c r="V376" s="6">
        <v>0.28599999999999998</v>
      </c>
      <c r="W376" s="6">
        <v>-3.2300000000000002E-2</v>
      </c>
      <c r="X376" s="2">
        <v>0.63</v>
      </c>
      <c r="Y376" s="6">
        <v>9.4E-2</v>
      </c>
      <c r="Z376" s="2">
        <v>0.44</v>
      </c>
      <c r="AA376" s="6">
        <v>0.1</v>
      </c>
      <c r="AB376" s="2">
        <v>1.02</v>
      </c>
      <c r="AC376" s="6">
        <v>6.6000000000000003E-2</v>
      </c>
      <c r="AD376" s="2">
        <v>1.62</v>
      </c>
      <c r="AE376" s="6">
        <v>7.2999999999999995E-2</v>
      </c>
      <c r="AF376" s="6">
        <v>5.6000000000000001E-2</v>
      </c>
      <c r="AG376" s="6">
        <v>9.6000000000000002E-2</v>
      </c>
      <c r="AH376" s="2">
        <v>5.63</v>
      </c>
      <c r="AI376" s="2">
        <v>5.37</v>
      </c>
      <c r="AJ376" s="2">
        <v>6.97</v>
      </c>
      <c r="AK376" s="2">
        <v>0.12</v>
      </c>
      <c r="AL376" s="6">
        <v>9.5000000000000001E-2</v>
      </c>
      <c r="AM376" s="2">
        <v>0.71</v>
      </c>
      <c r="AN376" s="5">
        <v>962991000</v>
      </c>
      <c r="AO376" s="5">
        <v>84121000</v>
      </c>
      <c r="AP376" s="5">
        <v>68118000</v>
      </c>
      <c r="AQ376" s="5">
        <v>16003000</v>
      </c>
      <c r="AR376" s="5">
        <v>514493000</v>
      </c>
      <c r="AS376" s="5">
        <v>711872000</v>
      </c>
      <c r="AT376" s="5">
        <v>679378000</v>
      </c>
      <c r="AU376" s="5">
        <v>154762000</v>
      </c>
      <c r="AV376" s="5">
        <v>63643000</v>
      </c>
      <c r="AW376" s="5">
        <v>8524000</v>
      </c>
      <c r="AX376" s="5">
        <v>68175000</v>
      </c>
      <c r="AY376" s="5">
        <v>7106000</v>
      </c>
    </row>
    <row r="377" spans="1:51" hidden="1" x14ac:dyDescent="0.25">
      <c r="A377" s="2" t="str">
        <f>IFERROR(VLOOKUP(B377,carteira!A:A,1,0),"")</f>
        <v/>
      </c>
      <c r="B377" s="3" t="s">
        <v>2334</v>
      </c>
      <c r="C377" s="2">
        <v>17.21</v>
      </c>
      <c r="D377" s="4">
        <v>44698</v>
      </c>
      <c r="E377" s="2" t="s">
        <v>2335</v>
      </c>
      <c r="F377" s="2">
        <v>15.34</v>
      </c>
      <c r="G377" s="2" t="s">
        <v>57</v>
      </c>
      <c r="H377" s="2">
        <v>19.28</v>
      </c>
      <c r="I377" s="2" t="s">
        <v>58</v>
      </c>
      <c r="J377" s="2">
        <v>893</v>
      </c>
      <c r="K377" s="5">
        <v>7038440000</v>
      </c>
      <c r="L377" s="4">
        <v>44651</v>
      </c>
      <c r="M377" s="2" t="s">
        <v>288</v>
      </c>
      <c r="N377" s="5">
        <v>408974000</v>
      </c>
      <c r="O377" s="2">
        <v>8.44</v>
      </c>
      <c r="P377" s="2">
        <v>2.04</v>
      </c>
      <c r="Q377" s="6">
        <v>3.2399999999999998E-2</v>
      </c>
      <c r="R377" s="2">
        <v>0.78</v>
      </c>
      <c r="S377" s="2">
        <v>21.98</v>
      </c>
      <c r="T377" s="6">
        <v>3.2399999999999998E-2</v>
      </c>
      <c r="U377" s="2" t="s">
        <v>288</v>
      </c>
      <c r="V377" s="2" t="s">
        <v>288</v>
      </c>
      <c r="W377" s="6">
        <v>3.2199999999999999E-2</v>
      </c>
      <c r="X377" s="2" t="s">
        <v>288</v>
      </c>
      <c r="Y377" s="2" t="s">
        <v>288</v>
      </c>
      <c r="Z377" s="2" t="s">
        <v>288</v>
      </c>
      <c r="AA377" s="6">
        <v>0</v>
      </c>
      <c r="AB377" s="2" t="s">
        <v>288</v>
      </c>
      <c r="AC377" s="6">
        <v>0</v>
      </c>
      <c r="AD377" s="2" t="s">
        <v>288</v>
      </c>
      <c r="AE377" s="2" t="s">
        <v>288</v>
      </c>
      <c r="AF377" s="6">
        <v>6.0999999999999999E-2</v>
      </c>
      <c r="AG377" s="6">
        <v>9.2999999999999999E-2</v>
      </c>
      <c r="AH377" s="2" t="s">
        <v>288</v>
      </c>
      <c r="AI377" s="2" t="s">
        <v>288</v>
      </c>
      <c r="AJ377" s="2" t="s">
        <v>288</v>
      </c>
      <c r="AK377" s="2" t="s">
        <v>288</v>
      </c>
      <c r="AL377" s="6">
        <v>5.2999999999999999E-2</v>
      </c>
      <c r="AM377" s="2" t="s">
        <v>288</v>
      </c>
      <c r="AN377" s="5">
        <v>103749000000</v>
      </c>
      <c r="AO377" s="2">
        <v>0</v>
      </c>
      <c r="AP377" s="2">
        <v>0</v>
      </c>
      <c r="AQ377" s="5">
        <v>8991120000</v>
      </c>
      <c r="AR377" s="5">
        <v>4559750000</v>
      </c>
      <c r="AS377" s="5">
        <v>841250000</v>
      </c>
      <c r="AT377" s="5">
        <v>912391000</v>
      </c>
      <c r="AU377" s="5">
        <v>220825000</v>
      </c>
      <c r="AV377" s="5">
        <v>833693000</v>
      </c>
      <c r="AW377" s="5">
        <v>164093000</v>
      </c>
    </row>
    <row r="378" spans="1:51" hidden="1" x14ac:dyDescent="0.25">
      <c r="A378" s="2" t="str">
        <f>IFERROR(VLOOKUP(B378,carteira!A:A,1,0),"")</f>
        <v/>
      </c>
      <c r="B378" s="3" t="s">
        <v>432</v>
      </c>
      <c r="C378" s="2">
        <v>8.18</v>
      </c>
      <c r="D378" s="4">
        <v>44698</v>
      </c>
      <c r="E378" s="2" t="s">
        <v>433</v>
      </c>
      <c r="F378" s="2">
        <v>4.6900000000000004</v>
      </c>
      <c r="G378" s="2" t="s">
        <v>270</v>
      </c>
      <c r="H378" s="2">
        <v>13.38</v>
      </c>
      <c r="I378" s="2" t="s">
        <v>270</v>
      </c>
      <c r="J378" s="5">
        <v>9672570</v>
      </c>
      <c r="K378" s="5">
        <v>4350380000</v>
      </c>
      <c r="L378" s="4">
        <v>44651</v>
      </c>
      <c r="M378" s="5">
        <v>3102120000</v>
      </c>
      <c r="N378" s="5">
        <v>531831000</v>
      </c>
      <c r="O378" s="2">
        <v>22.46</v>
      </c>
      <c r="P378" s="2">
        <v>0.36</v>
      </c>
      <c r="Q378" s="6">
        <v>2.0400000000000001E-2</v>
      </c>
      <c r="R378" s="2">
        <v>2.09</v>
      </c>
      <c r="S378" s="2">
        <v>3.92</v>
      </c>
      <c r="T378" s="6">
        <v>-3.9399999999999998E-2</v>
      </c>
      <c r="U378" s="2">
        <v>21.52</v>
      </c>
      <c r="V378" s="6">
        <v>0.53500000000000003</v>
      </c>
      <c r="W378" s="6">
        <v>-0.32869999999999999</v>
      </c>
      <c r="X378" s="2">
        <v>5.48</v>
      </c>
      <c r="Y378" s="6">
        <v>0.255</v>
      </c>
      <c r="Z378" s="2">
        <v>1.7</v>
      </c>
      <c r="AA378" s="6">
        <v>0.24399999999999999</v>
      </c>
      <c r="AB378" s="2">
        <v>3.43</v>
      </c>
      <c r="AC378" s="6">
        <v>7.9000000000000001E-2</v>
      </c>
      <c r="AD378" s="2">
        <v>4.32</v>
      </c>
      <c r="AE378" s="6">
        <v>0.16800000000000001</v>
      </c>
      <c r="AF378" s="6">
        <v>0.01</v>
      </c>
      <c r="AG378" s="6">
        <v>9.2999999999999999E-2</v>
      </c>
      <c r="AH378" s="2">
        <v>8.32</v>
      </c>
      <c r="AI378" s="2">
        <v>6.82</v>
      </c>
      <c r="AJ378" s="2">
        <v>15.35</v>
      </c>
      <c r="AK378" s="2">
        <v>0.03</v>
      </c>
      <c r="AL378" s="6">
        <v>8.5999999999999993E-2</v>
      </c>
      <c r="AM378" s="2">
        <v>0.31</v>
      </c>
      <c r="AN378" s="5">
        <v>2561830000</v>
      </c>
      <c r="AO378" s="5">
        <v>68465000</v>
      </c>
      <c r="AP378" s="5">
        <v>1316730000</v>
      </c>
      <c r="AQ378" s="5">
        <v>-1248260000</v>
      </c>
      <c r="AR378" s="5">
        <v>1487330000</v>
      </c>
      <c r="AS378" s="5">
        <v>2082460000</v>
      </c>
      <c r="AT378" s="5">
        <v>793966000</v>
      </c>
      <c r="AU378" s="5">
        <v>207928000</v>
      </c>
      <c r="AV378" s="5">
        <v>202137000</v>
      </c>
      <c r="AW378" s="5">
        <v>59062000</v>
      </c>
      <c r="AX378" s="5">
        <v>193724000</v>
      </c>
      <c r="AY378" s="5">
        <v>56090000</v>
      </c>
    </row>
    <row r="379" spans="1:51" hidden="1" x14ac:dyDescent="0.25">
      <c r="A379" s="2" t="str">
        <f>IFERROR(VLOOKUP(B379,carteira!A:A,1,0),"")</f>
        <v/>
      </c>
      <c r="B379" s="3" t="s">
        <v>1409</v>
      </c>
      <c r="C379" s="2">
        <v>14</v>
      </c>
      <c r="D379" s="4">
        <v>44335</v>
      </c>
      <c r="E379" s="2" t="s">
        <v>1410</v>
      </c>
      <c r="F379" s="2">
        <v>14</v>
      </c>
      <c r="G379" s="2" t="s">
        <v>463</v>
      </c>
      <c r="H379" s="2">
        <v>37.200000000000003</v>
      </c>
      <c r="I379" s="2" t="s">
        <v>464</v>
      </c>
      <c r="J379" s="2">
        <v>0</v>
      </c>
      <c r="K379" s="5">
        <v>90832000</v>
      </c>
      <c r="L379" s="4">
        <v>44286</v>
      </c>
      <c r="M379" s="5">
        <v>360503000</v>
      </c>
      <c r="N379" s="5">
        <v>6488000</v>
      </c>
      <c r="O379" s="2">
        <v>-2.17</v>
      </c>
      <c r="P379" s="2">
        <v>-6.46</v>
      </c>
      <c r="Q379" s="6">
        <v>0</v>
      </c>
      <c r="R379" s="2">
        <v>-0.11</v>
      </c>
      <c r="S379" s="2">
        <v>-129.88</v>
      </c>
      <c r="T379" s="6">
        <v>0</v>
      </c>
      <c r="U379" s="2" t="s">
        <v>48</v>
      </c>
      <c r="V379" s="2" t="s">
        <v>9</v>
      </c>
      <c r="W379" s="6">
        <v>-0.19400000000000001</v>
      </c>
      <c r="X379" s="2" t="s">
        <v>9</v>
      </c>
      <c r="Y379" s="2" t="s">
        <v>9</v>
      </c>
      <c r="Z379" s="2" t="s">
        <v>823</v>
      </c>
      <c r="AA379" s="2" t="s">
        <v>60</v>
      </c>
      <c r="AB379" s="2" t="s">
        <v>1405</v>
      </c>
      <c r="AC379" s="6">
        <v>0.151</v>
      </c>
      <c r="AD379" s="2" t="s">
        <v>248</v>
      </c>
      <c r="AE379" s="2" t="s">
        <v>208</v>
      </c>
      <c r="AF379" s="6">
        <v>0</v>
      </c>
      <c r="AG379" s="2" t="s">
        <v>233</v>
      </c>
      <c r="AH379" s="2" t="s">
        <v>1411</v>
      </c>
      <c r="AI379" s="2" t="s">
        <v>8</v>
      </c>
      <c r="AJ379" s="2" t="s">
        <v>1411</v>
      </c>
      <c r="AK379" s="2" t="s">
        <v>1412</v>
      </c>
      <c r="AL379" s="2" t="s">
        <v>1335</v>
      </c>
      <c r="AM379" s="2" t="s">
        <v>9</v>
      </c>
      <c r="AN379" s="5">
        <v>128006000</v>
      </c>
      <c r="AO379" s="5">
        <v>269958000</v>
      </c>
      <c r="AP379" s="5">
        <v>287000</v>
      </c>
      <c r="AQ379" s="5">
        <v>269671000</v>
      </c>
      <c r="AR379" s="5">
        <v>7224000</v>
      </c>
      <c r="AS379" s="5">
        <v>-842661000</v>
      </c>
      <c r="AT379" s="2">
        <v>0</v>
      </c>
      <c r="AU379" s="2">
        <v>0</v>
      </c>
      <c r="AV379" s="5">
        <v>19338000</v>
      </c>
      <c r="AW379" s="5">
        <v>-2124000</v>
      </c>
      <c r="AX379" s="5">
        <v>-41920000</v>
      </c>
      <c r="AY379" s="5">
        <v>-29728000</v>
      </c>
    </row>
    <row r="380" spans="1:51" hidden="1" x14ac:dyDescent="0.25">
      <c r="A380" s="2" t="str">
        <f>IFERROR(VLOOKUP(B380,carteira!A:A,1,0),"")</f>
        <v/>
      </c>
      <c r="B380" s="3" t="s">
        <v>1175</v>
      </c>
      <c r="C380" s="2">
        <v>8.85</v>
      </c>
      <c r="D380" s="4">
        <v>44698</v>
      </c>
      <c r="E380" s="2" t="s">
        <v>1176</v>
      </c>
      <c r="F380" s="2">
        <v>7.96</v>
      </c>
      <c r="G380" s="2" t="s">
        <v>77</v>
      </c>
      <c r="H380" s="2">
        <v>21.98</v>
      </c>
      <c r="I380" s="2" t="s">
        <v>101</v>
      </c>
      <c r="J380" s="5">
        <v>15070600</v>
      </c>
      <c r="K380" s="5">
        <v>4417920000</v>
      </c>
      <c r="L380" s="4">
        <v>44651</v>
      </c>
      <c r="M380" s="5">
        <v>6289590000</v>
      </c>
      <c r="N380" s="5">
        <v>499200000</v>
      </c>
      <c r="O380" s="2">
        <v>9.24</v>
      </c>
      <c r="P380" s="2">
        <v>0.96</v>
      </c>
      <c r="Q380" s="6">
        <v>-4.0099999999999997E-2</v>
      </c>
      <c r="R380" s="2">
        <v>0.86</v>
      </c>
      <c r="S380" s="2">
        <v>10.34</v>
      </c>
      <c r="T380" s="6">
        <v>-0.1341</v>
      </c>
      <c r="U380" s="2">
        <v>19.579999999999998</v>
      </c>
      <c r="V380" s="6">
        <v>0.55000000000000004</v>
      </c>
      <c r="W380" s="6">
        <v>-0.5343</v>
      </c>
      <c r="X380" s="2">
        <v>0.56999999999999995</v>
      </c>
      <c r="Y380" s="6">
        <v>2.9000000000000001E-2</v>
      </c>
      <c r="Z380" s="2">
        <v>0.31</v>
      </c>
      <c r="AA380" s="6">
        <v>6.2E-2</v>
      </c>
      <c r="AB380" s="2">
        <v>1.66</v>
      </c>
      <c r="AC380" s="6">
        <v>1.6E-2</v>
      </c>
      <c r="AD380" s="2">
        <v>-10.88</v>
      </c>
      <c r="AE380" s="6">
        <v>0.02</v>
      </c>
      <c r="AF380" s="6">
        <v>5.6000000000000001E-2</v>
      </c>
      <c r="AG380" s="6">
        <v>9.2999999999999999E-2</v>
      </c>
      <c r="AH380" s="2">
        <v>7.98</v>
      </c>
      <c r="AI380" s="2">
        <v>1.45</v>
      </c>
      <c r="AJ380" s="2">
        <v>27.87</v>
      </c>
      <c r="AK380" s="2">
        <v>0.71</v>
      </c>
      <c r="AL380" s="6">
        <v>7.0000000000000001E-3</v>
      </c>
      <c r="AM380" s="2">
        <v>0.55000000000000004</v>
      </c>
      <c r="AN380" s="5">
        <v>14109500000</v>
      </c>
      <c r="AO380" s="5">
        <v>3652560000</v>
      </c>
      <c r="AP380" s="5">
        <v>1780890000</v>
      </c>
      <c r="AQ380" s="5">
        <v>1871670000</v>
      </c>
      <c r="AR380" s="5">
        <v>8541800000</v>
      </c>
      <c r="AS380" s="5">
        <v>5161840000</v>
      </c>
      <c r="AT380" s="5">
        <v>7713720000</v>
      </c>
      <c r="AU380" s="5">
        <v>1735910000</v>
      </c>
      <c r="AV380" s="5">
        <v>225683000</v>
      </c>
      <c r="AW380" s="5">
        <v>-88405000</v>
      </c>
      <c r="AX380" s="5">
        <v>477907000</v>
      </c>
      <c r="AY380" s="5">
        <v>-80138000</v>
      </c>
    </row>
    <row r="381" spans="1:51" hidden="1" x14ac:dyDescent="0.25">
      <c r="A381" s="2" t="str">
        <f>IFERROR(VLOOKUP(B381,carteira!A:A,1,0),"")</f>
        <v/>
      </c>
      <c r="B381" s="3" t="s">
        <v>2065</v>
      </c>
      <c r="C381" s="2">
        <v>0.38</v>
      </c>
      <c r="D381" s="4">
        <v>40969</v>
      </c>
      <c r="E381" s="2" t="s">
        <v>2066</v>
      </c>
      <c r="F381" s="2">
        <v>0</v>
      </c>
      <c r="G381" s="2" t="s">
        <v>101</v>
      </c>
      <c r="H381" s="2">
        <v>0</v>
      </c>
      <c r="I381" s="2" t="s">
        <v>1438</v>
      </c>
      <c r="J381" s="2">
        <v>0</v>
      </c>
      <c r="K381" s="5">
        <v>942400</v>
      </c>
      <c r="L381" s="4">
        <v>44651</v>
      </c>
      <c r="M381" s="5">
        <v>316816000</v>
      </c>
      <c r="N381" s="5">
        <v>2480000</v>
      </c>
      <c r="O381" s="2">
        <v>0</v>
      </c>
      <c r="P381" s="2">
        <v>-240.64</v>
      </c>
      <c r="Q381" s="6">
        <v>0</v>
      </c>
      <c r="R381" s="2">
        <v>0</v>
      </c>
      <c r="S381" s="2">
        <v>-298.70999999999998</v>
      </c>
      <c r="T381" s="6">
        <v>0</v>
      </c>
      <c r="U381" s="2" t="s">
        <v>8</v>
      </c>
      <c r="V381" s="2" t="s">
        <v>958</v>
      </c>
      <c r="W381" s="6">
        <v>0</v>
      </c>
      <c r="X381" s="2" t="s">
        <v>38</v>
      </c>
      <c r="Y381" s="2" t="s">
        <v>28</v>
      </c>
      <c r="Z381" s="2" t="s">
        <v>38</v>
      </c>
      <c r="AA381" s="2" t="s">
        <v>1439</v>
      </c>
      <c r="AB381" s="2" t="s">
        <v>975</v>
      </c>
      <c r="AC381" s="6">
        <v>7.0000000000000007E-2</v>
      </c>
      <c r="AD381" s="2" t="s">
        <v>975</v>
      </c>
      <c r="AE381" s="2" t="s">
        <v>777</v>
      </c>
      <c r="AF381" s="6">
        <v>0</v>
      </c>
      <c r="AG381" s="2" t="s">
        <v>1440</v>
      </c>
      <c r="AH381" s="2" t="s">
        <v>1553</v>
      </c>
      <c r="AI381" s="2" t="s">
        <v>1086</v>
      </c>
      <c r="AJ381" s="2" t="s">
        <v>383</v>
      </c>
      <c r="AK381" s="2" t="s">
        <v>191</v>
      </c>
      <c r="AL381" s="2" t="s">
        <v>580</v>
      </c>
      <c r="AM381" s="2" t="s">
        <v>378</v>
      </c>
      <c r="AN381" s="5">
        <v>1255860000</v>
      </c>
      <c r="AO381" s="5">
        <v>321178000</v>
      </c>
      <c r="AP381" s="5">
        <v>5304000</v>
      </c>
      <c r="AQ381" s="5">
        <v>315874000</v>
      </c>
      <c r="AR381" s="5">
        <v>418362000</v>
      </c>
      <c r="AS381" s="5">
        <v>-740803000</v>
      </c>
      <c r="AT381" s="5">
        <v>711526000</v>
      </c>
      <c r="AU381" s="5">
        <v>167394000</v>
      </c>
      <c r="AV381" s="5">
        <v>87867000</v>
      </c>
      <c r="AW381" s="5">
        <v>19536000</v>
      </c>
      <c r="AX381" s="5">
        <v>-596780000</v>
      </c>
      <c r="AY381" s="5">
        <v>-12699000</v>
      </c>
    </row>
    <row r="382" spans="1:51" hidden="1" x14ac:dyDescent="0.25">
      <c r="A382" s="2" t="str">
        <f>IFERROR(VLOOKUP(B382,carteira!A:A,1,0),"")</f>
        <v>BRSR3</v>
      </c>
      <c r="B382" s="3" t="s">
        <v>349</v>
      </c>
      <c r="C382" s="2">
        <v>11.35</v>
      </c>
      <c r="D382" s="4">
        <v>44698</v>
      </c>
      <c r="E382" s="2" t="s">
        <v>350</v>
      </c>
      <c r="F382" s="2">
        <v>10.96</v>
      </c>
      <c r="G382" s="2" t="s">
        <v>57</v>
      </c>
      <c r="H382" s="2">
        <v>14.76</v>
      </c>
      <c r="I382" s="2" t="s">
        <v>58</v>
      </c>
      <c r="J382" s="5">
        <v>83031</v>
      </c>
      <c r="K382" s="5">
        <v>4641850000</v>
      </c>
      <c r="L382" s="4">
        <v>44651</v>
      </c>
      <c r="M382" s="2" t="s">
        <v>288</v>
      </c>
      <c r="N382" s="5">
        <v>408974000</v>
      </c>
      <c r="O382" s="2">
        <v>5.57</v>
      </c>
      <c r="P382" s="2">
        <v>2.04</v>
      </c>
      <c r="Q382" s="6">
        <v>-2.7699999999999999E-2</v>
      </c>
      <c r="R382" s="2">
        <v>0.52</v>
      </c>
      <c r="S382" s="2">
        <v>21.98</v>
      </c>
      <c r="T382" s="6">
        <v>-4.5600000000000002E-2</v>
      </c>
      <c r="U382" s="2" t="s">
        <v>288</v>
      </c>
      <c r="V382" s="2" t="s">
        <v>288</v>
      </c>
      <c r="W382" s="6">
        <v>-0.1225</v>
      </c>
      <c r="X382" s="2" t="s">
        <v>288</v>
      </c>
      <c r="Y382" s="2" t="s">
        <v>288</v>
      </c>
      <c r="Z382" s="2" t="s">
        <v>288</v>
      </c>
      <c r="AA382" s="6">
        <v>0</v>
      </c>
      <c r="AB382" s="2" t="s">
        <v>288</v>
      </c>
      <c r="AC382" s="6">
        <v>0</v>
      </c>
      <c r="AD382" s="2" t="s">
        <v>288</v>
      </c>
      <c r="AE382" s="2" t="s">
        <v>288</v>
      </c>
      <c r="AF382" s="6">
        <v>9.1999999999999998E-2</v>
      </c>
      <c r="AG382" s="6">
        <v>9.2999999999999999E-2</v>
      </c>
      <c r="AH382" s="2" t="s">
        <v>288</v>
      </c>
      <c r="AI382" s="2" t="s">
        <v>288</v>
      </c>
      <c r="AJ382" s="2" t="s">
        <v>288</v>
      </c>
      <c r="AK382" s="2" t="s">
        <v>288</v>
      </c>
      <c r="AL382" s="6">
        <v>5.2999999999999999E-2</v>
      </c>
      <c r="AM382" s="2" t="s">
        <v>288</v>
      </c>
      <c r="AN382" s="5">
        <v>103749000000</v>
      </c>
      <c r="AO382" s="2">
        <v>0</v>
      </c>
      <c r="AP382" s="2">
        <v>0</v>
      </c>
      <c r="AQ382" s="5">
        <v>8991120000</v>
      </c>
      <c r="AR382" s="5">
        <v>4559750000</v>
      </c>
      <c r="AS382" s="5">
        <v>841250000</v>
      </c>
      <c r="AT382" s="5">
        <v>912391000</v>
      </c>
      <c r="AU382" s="5">
        <v>220825000</v>
      </c>
      <c r="AV382" s="5">
        <v>833693000</v>
      </c>
      <c r="AW382" s="5">
        <v>164093000</v>
      </c>
    </row>
    <row r="383" spans="1:51" hidden="1" x14ac:dyDescent="0.25">
      <c r="A383" s="2" t="str">
        <f>IFERROR(VLOOKUP(B383,carteira!A:A,1,0),"")</f>
        <v/>
      </c>
      <c r="B383" s="3" t="s">
        <v>2063</v>
      </c>
      <c r="C383" s="2">
        <v>4.63</v>
      </c>
      <c r="D383" s="4">
        <v>39427</v>
      </c>
      <c r="E383" s="2" t="s">
        <v>2064</v>
      </c>
      <c r="F383" s="2">
        <v>0</v>
      </c>
      <c r="G383" s="2" t="s">
        <v>492</v>
      </c>
      <c r="H383" s="2">
        <v>0</v>
      </c>
      <c r="I383" s="2" t="s">
        <v>493</v>
      </c>
      <c r="J383" s="2">
        <v>0</v>
      </c>
      <c r="K383" s="5">
        <v>32873000</v>
      </c>
      <c r="L383" s="4">
        <v>44651</v>
      </c>
      <c r="M383" s="5">
        <v>33295000</v>
      </c>
      <c r="N383" s="5">
        <v>7100000</v>
      </c>
      <c r="O383" s="2">
        <v>1.66</v>
      </c>
      <c r="P383" s="2">
        <v>2.78</v>
      </c>
      <c r="Q383" s="6">
        <v>0</v>
      </c>
      <c r="R383" s="2">
        <v>-0.1</v>
      </c>
      <c r="S383" s="2">
        <v>-48.67</v>
      </c>
      <c r="T383" s="6">
        <v>0</v>
      </c>
      <c r="U383" s="2" t="s">
        <v>414</v>
      </c>
      <c r="V383" s="2" t="s">
        <v>617</v>
      </c>
      <c r="W383" s="6">
        <v>0</v>
      </c>
      <c r="X383" s="2" t="s">
        <v>759</v>
      </c>
      <c r="Y383" s="2" t="s">
        <v>660</v>
      </c>
      <c r="Z383" s="2" t="s">
        <v>618</v>
      </c>
      <c r="AA383" s="2" t="s">
        <v>682</v>
      </c>
      <c r="AB383" s="2" t="s">
        <v>1527</v>
      </c>
      <c r="AC383" s="6">
        <v>0.17699999999999999</v>
      </c>
      <c r="AD383" s="2" t="s">
        <v>1382</v>
      </c>
      <c r="AE383" s="2" t="s">
        <v>728</v>
      </c>
      <c r="AF383" s="6">
        <v>0</v>
      </c>
      <c r="AG383" s="2" t="s">
        <v>514</v>
      </c>
      <c r="AH383" s="2" t="s">
        <v>169</v>
      </c>
      <c r="AI383" s="2" t="s">
        <v>1086</v>
      </c>
      <c r="AJ383" s="2" t="s">
        <v>691</v>
      </c>
      <c r="AK383" s="2" t="s">
        <v>975</v>
      </c>
      <c r="AL383" s="2" t="s">
        <v>684</v>
      </c>
      <c r="AM383" s="2" t="s">
        <v>973</v>
      </c>
      <c r="AN383" s="5">
        <v>269626000</v>
      </c>
      <c r="AO383" s="5">
        <v>647000</v>
      </c>
      <c r="AP383" s="5">
        <v>225000</v>
      </c>
      <c r="AQ383" s="5">
        <v>422000</v>
      </c>
      <c r="AR383" s="5">
        <v>128620000</v>
      </c>
      <c r="AS383" s="5">
        <v>-345565000</v>
      </c>
      <c r="AT383" s="5">
        <v>328185000</v>
      </c>
      <c r="AU383" s="5">
        <v>82221000</v>
      </c>
      <c r="AV383" s="5">
        <v>47719000</v>
      </c>
      <c r="AW383" s="5">
        <v>11819000</v>
      </c>
      <c r="AX383" s="5">
        <v>19773000</v>
      </c>
      <c r="AY383" s="5">
        <v>-6431000</v>
      </c>
    </row>
    <row r="384" spans="1:51" hidden="1" x14ac:dyDescent="0.25">
      <c r="A384" s="2" t="str">
        <f>IFERROR(VLOOKUP(B384,carteira!A:A,1,0),"")</f>
        <v>BRSR6</v>
      </c>
      <c r="B384" s="3" t="s">
        <v>2236</v>
      </c>
      <c r="C384" s="2">
        <v>10.23</v>
      </c>
      <c r="D384" s="4">
        <v>44698</v>
      </c>
      <c r="E384" s="2" t="s">
        <v>2237</v>
      </c>
      <c r="F384" s="2">
        <v>8.93</v>
      </c>
      <c r="G384" s="2" t="s">
        <v>57</v>
      </c>
      <c r="H384" s="2">
        <v>13.51</v>
      </c>
      <c r="I384" s="2" t="s">
        <v>58</v>
      </c>
      <c r="J384" s="5">
        <v>22178100</v>
      </c>
      <c r="K384" s="5">
        <v>4183800000</v>
      </c>
      <c r="L384" s="4">
        <v>44651</v>
      </c>
      <c r="M384" s="2" t="s">
        <v>288</v>
      </c>
      <c r="N384" s="5">
        <v>408974000</v>
      </c>
      <c r="O384" s="2">
        <v>5.0199999999999996</v>
      </c>
      <c r="P384" s="2">
        <v>2.04</v>
      </c>
      <c r="Q384" s="6">
        <v>-2.5999999999999999E-2</v>
      </c>
      <c r="R384" s="2">
        <v>0.47</v>
      </c>
      <c r="S384" s="2">
        <v>21.98</v>
      </c>
      <c r="T384" s="6">
        <v>-5.5500000000000001E-2</v>
      </c>
      <c r="U384" s="2" t="s">
        <v>288</v>
      </c>
      <c r="V384" s="2" t="s">
        <v>288</v>
      </c>
      <c r="W384" s="6">
        <v>-0.128</v>
      </c>
      <c r="X384" s="2" t="s">
        <v>288</v>
      </c>
      <c r="Y384" s="2" t="s">
        <v>288</v>
      </c>
      <c r="Z384" s="2" t="s">
        <v>288</v>
      </c>
      <c r="AA384" s="6">
        <v>0</v>
      </c>
      <c r="AB384" s="2" t="s">
        <v>288</v>
      </c>
      <c r="AC384" s="6">
        <v>0</v>
      </c>
      <c r="AD384" s="2" t="s">
        <v>288</v>
      </c>
      <c r="AE384" s="2" t="s">
        <v>288</v>
      </c>
      <c r="AF384" s="6">
        <v>0.10199999999999999</v>
      </c>
      <c r="AG384" s="6">
        <v>9.2999999999999999E-2</v>
      </c>
      <c r="AH384" s="2" t="s">
        <v>288</v>
      </c>
      <c r="AI384" s="2" t="s">
        <v>288</v>
      </c>
      <c r="AJ384" s="2" t="s">
        <v>288</v>
      </c>
      <c r="AK384" s="2" t="s">
        <v>288</v>
      </c>
      <c r="AL384" s="6">
        <v>5.2999999999999999E-2</v>
      </c>
      <c r="AM384" s="2" t="s">
        <v>288</v>
      </c>
      <c r="AN384" s="5">
        <v>103749000000</v>
      </c>
      <c r="AO384" s="2">
        <v>0</v>
      </c>
      <c r="AP384" s="2">
        <v>0</v>
      </c>
      <c r="AQ384" s="5">
        <v>8991120000</v>
      </c>
      <c r="AR384" s="5">
        <v>4559750000</v>
      </c>
      <c r="AS384" s="5">
        <v>841250000</v>
      </c>
      <c r="AT384" s="5">
        <v>912391000</v>
      </c>
      <c r="AU384" s="5">
        <v>220825000</v>
      </c>
      <c r="AV384" s="5">
        <v>833693000</v>
      </c>
      <c r="AW384" s="5">
        <v>164093000</v>
      </c>
    </row>
    <row r="385" spans="1:51" hidden="1" x14ac:dyDescent="0.25">
      <c r="A385" s="2" t="str">
        <f>IFERROR(VLOOKUP(B385,carteira!A:A,1,0),"")</f>
        <v>CIEL3</v>
      </c>
      <c r="B385" s="3" t="s">
        <v>807</v>
      </c>
      <c r="C385" s="2">
        <v>3.38</v>
      </c>
      <c r="D385" s="4">
        <v>44698</v>
      </c>
      <c r="E385" s="2" t="s">
        <v>808</v>
      </c>
      <c r="F385" s="2">
        <v>1.93</v>
      </c>
      <c r="G385" s="2" t="s">
        <v>270</v>
      </c>
      <c r="H385" s="2">
        <v>4.1399999999999997</v>
      </c>
      <c r="I385" s="2" t="s">
        <v>270</v>
      </c>
      <c r="J385" s="5">
        <v>116990000</v>
      </c>
      <c r="K385" s="5">
        <v>9182830000</v>
      </c>
      <c r="L385" s="4">
        <v>44651</v>
      </c>
      <c r="M385" s="5">
        <v>6214750000</v>
      </c>
      <c r="N385" s="5">
        <v>2716820000</v>
      </c>
      <c r="O385" s="2">
        <v>10.050000000000001</v>
      </c>
      <c r="P385" s="2">
        <v>0.34</v>
      </c>
      <c r="Q385" s="6">
        <v>8.0000000000000004E-4</v>
      </c>
      <c r="R385" s="2">
        <v>0.9</v>
      </c>
      <c r="S385" s="2">
        <v>3.74</v>
      </c>
      <c r="T385" s="6">
        <v>-4.9500000000000002E-2</v>
      </c>
      <c r="U385" s="2">
        <v>10.61</v>
      </c>
      <c r="V385" s="6">
        <v>0.39</v>
      </c>
      <c r="W385" s="6">
        <v>-2.8400000000000002E-2</v>
      </c>
      <c r="X385" s="2">
        <v>1.78</v>
      </c>
      <c r="Y385" s="6">
        <v>0.16800000000000001</v>
      </c>
      <c r="Z385" s="2">
        <v>0.09</v>
      </c>
      <c r="AA385" s="6">
        <v>0.17699999999999999</v>
      </c>
      <c r="AB385" s="2">
        <v>2.2200000000000002</v>
      </c>
      <c r="AC385" s="6">
        <v>8.9999999999999993E-3</v>
      </c>
      <c r="AD385" s="2">
        <v>-6.1</v>
      </c>
      <c r="AE385" s="6">
        <v>8.5999999999999993E-2</v>
      </c>
      <c r="AF385" s="6">
        <v>4.8000000000000001E-2</v>
      </c>
      <c r="AG385" s="6">
        <v>0.09</v>
      </c>
      <c r="AH385" s="2">
        <v>4.55</v>
      </c>
      <c r="AI385" s="2">
        <v>1.05</v>
      </c>
      <c r="AJ385" s="2">
        <v>7.18</v>
      </c>
      <c r="AK385" s="2">
        <v>0.38</v>
      </c>
      <c r="AL385" s="6">
        <v>-0.215</v>
      </c>
      <c r="AM385" s="2">
        <v>0.05</v>
      </c>
      <c r="AN385" s="5">
        <v>99813600000</v>
      </c>
      <c r="AO385" s="5">
        <v>3897970000</v>
      </c>
      <c r="AP385" s="5">
        <v>6866050000</v>
      </c>
      <c r="AQ385" s="5">
        <v>-2968090000</v>
      </c>
      <c r="AR385" s="5">
        <v>88137200000</v>
      </c>
      <c r="AS385" s="5">
        <v>10170400000</v>
      </c>
      <c r="AT385" s="5">
        <v>5156450000</v>
      </c>
      <c r="AU385" s="5">
        <v>1333670000</v>
      </c>
      <c r="AV385" s="5">
        <v>865233000</v>
      </c>
      <c r="AW385" s="5">
        <v>199977000</v>
      </c>
      <c r="AX385" s="5">
        <v>913766000</v>
      </c>
      <c r="AY385" s="5">
        <v>184557000</v>
      </c>
    </row>
    <row r="386" spans="1:51" hidden="1" x14ac:dyDescent="0.25">
      <c r="A386" s="2" t="str">
        <f>IFERROR(VLOOKUP(B386,carteira!A:A,1,0),"")</f>
        <v/>
      </c>
      <c r="B386" s="3" t="s">
        <v>1434</v>
      </c>
      <c r="C386" s="2">
        <v>25.65</v>
      </c>
      <c r="D386" s="4">
        <v>44698</v>
      </c>
      <c r="E386" s="2" t="s">
        <v>1435</v>
      </c>
      <c r="F386" s="2">
        <v>16.440000000000001</v>
      </c>
      <c r="G386" s="2" t="s">
        <v>67</v>
      </c>
      <c r="H386" s="2">
        <v>27.13</v>
      </c>
      <c r="I386" s="2" t="s">
        <v>67</v>
      </c>
      <c r="J386" s="5">
        <v>158503000</v>
      </c>
      <c r="K386" s="5">
        <v>15409500000</v>
      </c>
      <c r="L386" s="4">
        <v>44651</v>
      </c>
      <c r="M386" s="5">
        <v>17564200000</v>
      </c>
      <c r="N386" s="5">
        <v>600761000</v>
      </c>
      <c r="O386" s="2">
        <v>26.64</v>
      </c>
      <c r="P386" s="2">
        <v>0.96</v>
      </c>
      <c r="Q386" s="6">
        <v>4.0599999999999997E-2</v>
      </c>
      <c r="R386" s="2">
        <v>2.38</v>
      </c>
      <c r="S386" s="2">
        <v>10.79</v>
      </c>
      <c r="T386" s="6">
        <v>6.7000000000000004E-2</v>
      </c>
      <c r="U386" s="2">
        <v>18.13</v>
      </c>
      <c r="V386" s="6">
        <v>0.79100000000000004</v>
      </c>
      <c r="W386" s="6">
        <v>6.6299999999999998E-2</v>
      </c>
      <c r="X386" s="2">
        <v>10.7</v>
      </c>
      <c r="Y386" s="6">
        <v>0.59</v>
      </c>
      <c r="Z386" s="2">
        <v>1.43</v>
      </c>
      <c r="AA386" s="6">
        <v>0.40100000000000002</v>
      </c>
      <c r="AB386" s="2">
        <v>30.09</v>
      </c>
      <c r="AC386" s="6">
        <v>7.9000000000000001E-2</v>
      </c>
      <c r="AD386" s="2">
        <v>-5.76</v>
      </c>
      <c r="AE386" s="6">
        <v>8.6999999999999994E-2</v>
      </c>
      <c r="AF386" s="6">
        <v>1.9E-2</v>
      </c>
      <c r="AG386" s="6">
        <v>8.8999999999999996E-2</v>
      </c>
      <c r="AH386" s="2">
        <v>16.63</v>
      </c>
      <c r="AI386" s="2">
        <v>1.48</v>
      </c>
      <c r="AJ386" s="2">
        <v>20.67</v>
      </c>
      <c r="AK386" s="2">
        <v>0.47</v>
      </c>
      <c r="AL386" s="6">
        <v>2.1999999999999999E-2</v>
      </c>
      <c r="AM386" s="2">
        <v>0.13</v>
      </c>
      <c r="AN386" s="5">
        <v>10743300000</v>
      </c>
      <c r="AO386" s="5">
        <v>3048850000</v>
      </c>
      <c r="AP386" s="5">
        <v>894165000</v>
      </c>
      <c r="AQ386" s="5">
        <v>2154680000</v>
      </c>
      <c r="AR386" s="5">
        <v>1584580000</v>
      </c>
      <c r="AS386" s="5">
        <v>6481760000</v>
      </c>
      <c r="AT386" s="5">
        <v>1440820000</v>
      </c>
      <c r="AU386" s="5">
        <v>413637000</v>
      </c>
      <c r="AV386" s="5">
        <v>849806000</v>
      </c>
      <c r="AW386" s="5">
        <v>245486000</v>
      </c>
      <c r="AX386" s="5">
        <v>578370000</v>
      </c>
      <c r="AY386" s="5">
        <v>171579000</v>
      </c>
    </row>
    <row r="387" spans="1:51" hidden="1" x14ac:dyDescent="0.25">
      <c r="A387" s="2" t="str">
        <f>IFERROR(VLOOKUP(B387,carteira!A:A,1,0),"")</f>
        <v/>
      </c>
      <c r="B387" s="3" t="s">
        <v>1106</v>
      </c>
      <c r="C387" s="2">
        <v>5.51</v>
      </c>
      <c r="D387" s="4">
        <v>44698</v>
      </c>
      <c r="E387" s="2" t="s">
        <v>1107</v>
      </c>
      <c r="F387" s="2">
        <v>5.24</v>
      </c>
      <c r="G387" s="2" t="s">
        <v>122</v>
      </c>
      <c r="H387" s="2">
        <v>10.89</v>
      </c>
      <c r="I387" s="2" t="s">
        <v>123</v>
      </c>
      <c r="J387" s="5">
        <v>8651000</v>
      </c>
      <c r="K387" s="5">
        <v>1168120000</v>
      </c>
      <c r="L387" s="4">
        <v>44651</v>
      </c>
      <c r="M387" s="5">
        <v>667472000</v>
      </c>
      <c r="N387" s="5">
        <v>212000000</v>
      </c>
      <c r="O387" s="2">
        <v>7.18</v>
      </c>
      <c r="P387" s="2">
        <v>0.77</v>
      </c>
      <c r="Q387" s="6">
        <v>2.9899999999999999E-2</v>
      </c>
      <c r="R387" s="2">
        <v>0.63</v>
      </c>
      <c r="S387" s="2">
        <v>8.68</v>
      </c>
      <c r="T387" s="6">
        <v>-5.9700000000000003E-2</v>
      </c>
      <c r="U387" s="2">
        <v>4.4800000000000004</v>
      </c>
      <c r="V387" s="6">
        <v>0.27100000000000002</v>
      </c>
      <c r="W387" s="6">
        <v>-0.46260000000000001</v>
      </c>
      <c r="X387" s="2">
        <v>0.56999999999999995</v>
      </c>
      <c r="Y387" s="6">
        <v>0.127</v>
      </c>
      <c r="Z387" s="2">
        <v>0.19</v>
      </c>
      <c r="AA387" s="6">
        <v>0.114</v>
      </c>
      <c r="AB387" s="2">
        <v>0.56000000000000005</v>
      </c>
      <c r="AC387" s="6">
        <v>4.2999999999999997E-2</v>
      </c>
      <c r="AD387" s="2">
        <v>1.18</v>
      </c>
      <c r="AE387" s="6">
        <v>5.0999999999999997E-2</v>
      </c>
      <c r="AF387" s="6">
        <v>4.8000000000000001E-2</v>
      </c>
      <c r="AG387" s="6">
        <v>8.7999999999999995E-2</v>
      </c>
      <c r="AH387" s="2">
        <v>2.48</v>
      </c>
      <c r="AI387" s="2">
        <v>1.9</v>
      </c>
      <c r="AJ387" s="2">
        <v>2.56</v>
      </c>
      <c r="AK387" s="2">
        <v>0.21</v>
      </c>
      <c r="AL387" s="6">
        <v>6.9000000000000006E-2</v>
      </c>
      <c r="AM387" s="2">
        <v>0.34</v>
      </c>
      <c r="AN387" s="5">
        <v>6044830000</v>
      </c>
      <c r="AO387" s="5">
        <v>389558000</v>
      </c>
      <c r="AP387" s="5">
        <v>890206000</v>
      </c>
      <c r="AQ387" s="5">
        <v>-500648000</v>
      </c>
      <c r="AR387" s="5">
        <v>4420320000</v>
      </c>
      <c r="AS387" s="5">
        <v>1840500000</v>
      </c>
      <c r="AT387" s="5">
        <v>2052490000</v>
      </c>
      <c r="AU387" s="5">
        <v>460120000</v>
      </c>
      <c r="AV387" s="5">
        <v>260569000</v>
      </c>
      <c r="AW387" s="5">
        <v>45962000</v>
      </c>
      <c r="AX387" s="5">
        <v>162647000</v>
      </c>
      <c r="AY387" s="5">
        <v>15062000</v>
      </c>
    </row>
    <row r="388" spans="1:51" hidden="1" x14ac:dyDescent="0.25">
      <c r="A388" s="2" t="str">
        <f>IFERROR(VLOOKUP(B388,carteira!A:A,1,0),"")</f>
        <v/>
      </c>
      <c r="B388" s="3" t="s">
        <v>1417</v>
      </c>
      <c r="C388" s="2">
        <v>8.24</v>
      </c>
      <c r="D388" s="4">
        <v>44638</v>
      </c>
      <c r="E388" s="2" t="s">
        <v>1418</v>
      </c>
      <c r="F388" s="2">
        <v>7.24</v>
      </c>
      <c r="G388" s="2" t="s">
        <v>373</v>
      </c>
      <c r="H388" s="2">
        <v>20.38</v>
      </c>
      <c r="I388" s="2" t="s">
        <v>373</v>
      </c>
      <c r="J388" s="5">
        <v>203588</v>
      </c>
      <c r="K388" s="5">
        <v>1043150000</v>
      </c>
      <c r="L388" s="4">
        <v>44469</v>
      </c>
      <c r="M388" s="5">
        <v>499890000</v>
      </c>
      <c r="N388" s="5">
        <v>126596000</v>
      </c>
      <c r="O388" s="2">
        <v>32.29</v>
      </c>
      <c r="P388" s="2">
        <v>0.26</v>
      </c>
      <c r="Q388" s="6">
        <v>0</v>
      </c>
      <c r="R388" s="2">
        <v>1.56</v>
      </c>
      <c r="S388" s="2">
        <v>5.3</v>
      </c>
      <c r="T388" s="6">
        <v>0</v>
      </c>
      <c r="U388" s="2" t="s">
        <v>1419</v>
      </c>
      <c r="V388" s="2" t="s">
        <v>1420</v>
      </c>
      <c r="W388" s="6">
        <v>-0.61439999999999995</v>
      </c>
      <c r="X388" s="2" t="s">
        <v>642</v>
      </c>
      <c r="Y388" s="2" t="s">
        <v>352</v>
      </c>
      <c r="Z388" s="2" t="s">
        <v>947</v>
      </c>
      <c r="AA388" s="2" t="s">
        <v>222</v>
      </c>
      <c r="AB388" s="2" t="s">
        <v>866</v>
      </c>
      <c r="AC388" s="6">
        <v>1.6E-2</v>
      </c>
      <c r="AD388" s="2" t="s">
        <v>731</v>
      </c>
      <c r="AE388" s="2" t="s">
        <v>376</v>
      </c>
      <c r="AF388" s="6">
        <v>0</v>
      </c>
      <c r="AG388" s="2" t="s">
        <v>22</v>
      </c>
      <c r="AH388" s="2" t="s">
        <v>1421</v>
      </c>
      <c r="AI388" s="2" t="s">
        <v>1422</v>
      </c>
      <c r="AJ388" s="2" t="s">
        <v>1423</v>
      </c>
      <c r="AK388" s="2" t="s">
        <v>38</v>
      </c>
      <c r="AL388" s="2" t="s">
        <v>9</v>
      </c>
      <c r="AM388" s="2" t="s">
        <v>119</v>
      </c>
      <c r="AN388" s="5">
        <v>717855000</v>
      </c>
      <c r="AO388" s="5">
        <v>1052000</v>
      </c>
      <c r="AP388" s="5">
        <v>544311000</v>
      </c>
      <c r="AQ388" s="5">
        <v>-543259000</v>
      </c>
      <c r="AR388" s="5">
        <v>595881000</v>
      </c>
      <c r="AS388" s="5">
        <v>670337000</v>
      </c>
      <c r="AT388" s="5">
        <v>219106000</v>
      </c>
      <c r="AU388" s="5">
        <v>50152000</v>
      </c>
      <c r="AV388" s="5">
        <v>11630000</v>
      </c>
      <c r="AW388" s="5">
        <v>-2175000</v>
      </c>
      <c r="AX388" s="5">
        <v>32310000</v>
      </c>
      <c r="AY388" s="5">
        <v>2147000</v>
      </c>
    </row>
    <row r="389" spans="1:51" hidden="1" x14ac:dyDescent="0.25">
      <c r="A389" s="2" t="str">
        <f>IFERROR(VLOOKUP(B389,carteira!A:A,1,0),"")</f>
        <v/>
      </c>
      <c r="B389" s="3" t="s">
        <v>1535</v>
      </c>
      <c r="C389" s="2">
        <v>6.69</v>
      </c>
      <c r="D389" s="4">
        <v>44698</v>
      </c>
      <c r="E389" s="2" t="s">
        <v>1536</v>
      </c>
      <c r="F389" s="2">
        <v>5.18</v>
      </c>
      <c r="G389" s="2" t="s">
        <v>89</v>
      </c>
      <c r="H389" s="2">
        <v>10.51</v>
      </c>
      <c r="I389" s="2" t="s">
        <v>89</v>
      </c>
      <c r="J389" s="5">
        <v>994106</v>
      </c>
      <c r="K389" s="5">
        <v>260295000</v>
      </c>
      <c r="L389" s="4">
        <v>44651</v>
      </c>
      <c r="M389" s="5">
        <v>270286000</v>
      </c>
      <c r="N389" s="5">
        <v>38908000</v>
      </c>
      <c r="O389" s="2">
        <v>12.76</v>
      </c>
      <c r="P389" s="2">
        <v>0.52</v>
      </c>
      <c r="Q389" s="6">
        <v>6.6600000000000006E-2</v>
      </c>
      <c r="R389" s="2">
        <v>1.1100000000000001</v>
      </c>
      <c r="S389" s="2">
        <v>6.03</v>
      </c>
      <c r="T389" s="6">
        <v>-3.44E-2</v>
      </c>
      <c r="U389" s="2">
        <v>8.5</v>
      </c>
      <c r="V389" s="6">
        <v>0.17499999999999999</v>
      </c>
      <c r="W389" s="6">
        <v>-0.2326</v>
      </c>
      <c r="X389" s="2">
        <v>0.54</v>
      </c>
      <c r="Y389" s="6">
        <v>6.3E-2</v>
      </c>
      <c r="Z389" s="2">
        <v>0.63</v>
      </c>
      <c r="AA389" s="6">
        <v>4.2999999999999997E-2</v>
      </c>
      <c r="AB389" s="2">
        <v>3.04</v>
      </c>
      <c r="AC389" s="6">
        <v>7.4999999999999997E-2</v>
      </c>
      <c r="AD389" s="2">
        <v>7.01</v>
      </c>
      <c r="AE389" s="6">
        <v>9.4E-2</v>
      </c>
      <c r="AF389" s="6">
        <v>1.4E-2</v>
      </c>
      <c r="AG389" s="6">
        <v>8.6999999999999994E-2</v>
      </c>
      <c r="AH389" s="2">
        <v>5.14</v>
      </c>
      <c r="AI389" s="2">
        <v>1.68</v>
      </c>
      <c r="AJ389" s="2">
        <v>8.82</v>
      </c>
      <c r="AK389" s="2">
        <v>0.33</v>
      </c>
      <c r="AL389" s="6">
        <v>0.1</v>
      </c>
      <c r="AM389" s="2">
        <v>1.18</v>
      </c>
      <c r="AN389" s="5">
        <v>410440000</v>
      </c>
      <c r="AO389" s="5">
        <v>76398000</v>
      </c>
      <c r="AP389" s="5">
        <v>66407000</v>
      </c>
      <c r="AQ389" s="5">
        <v>9991000</v>
      </c>
      <c r="AR389" s="5">
        <v>212805000</v>
      </c>
      <c r="AS389" s="5">
        <v>234498000</v>
      </c>
      <c r="AT389" s="5">
        <v>483988000</v>
      </c>
      <c r="AU389" s="5">
        <v>129288000</v>
      </c>
      <c r="AV389" s="5">
        <v>30640000</v>
      </c>
      <c r="AW389" s="5">
        <v>10552000</v>
      </c>
      <c r="AX389" s="5">
        <v>20396000</v>
      </c>
      <c r="AY389" s="5">
        <v>5188000</v>
      </c>
    </row>
    <row r="390" spans="1:51" hidden="1" x14ac:dyDescent="0.25">
      <c r="A390" s="2" t="str">
        <f>IFERROR(VLOOKUP(B390,carteira!A:A,1,0),"")</f>
        <v/>
      </c>
      <c r="B390" s="3" t="s">
        <v>1324</v>
      </c>
      <c r="C390" s="2">
        <v>8.23</v>
      </c>
      <c r="D390" s="4">
        <v>44698</v>
      </c>
      <c r="E390" s="2" t="s">
        <v>1325</v>
      </c>
      <c r="F390" s="2">
        <v>6.37</v>
      </c>
      <c r="G390" s="2" t="s">
        <v>77</v>
      </c>
      <c r="H390" s="2">
        <v>24.64</v>
      </c>
      <c r="I390" s="2" t="s">
        <v>160</v>
      </c>
      <c r="J390" s="5">
        <v>33502800</v>
      </c>
      <c r="K390" s="5">
        <v>1541400000</v>
      </c>
      <c r="L390" s="4">
        <v>44651</v>
      </c>
      <c r="M390" s="5">
        <v>1711580000</v>
      </c>
      <c r="N390" s="5">
        <v>187290000</v>
      </c>
      <c r="O390" s="2">
        <v>33.25</v>
      </c>
      <c r="P390" s="2">
        <v>0.25</v>
      </c>
      <c r="Q390" s="6">
        <v>-4.2999999999999997E-2</v>
      </c>
      <c r="R390" s="2">
        <v>2.89</v>
      </c>
      <c r="S390" s="2">
        <v>2.85</v>
      </c>
      <c r="T390" s="6">
        <v>-9.1600000000000001E-2</v>
      </c>
      <c r="U390" s="2">
        <v>9.75</v>
      </c>
      <c r="V390" s="6">
        <v>0.376</v>
      </c>
      <c r="W390" s="6">
        <v>-0.58040000000000003</v>
      </c>
      <c r="X390" s="2">
        <v>0.72</v>
      </c>
      <c r="Y390" s="6">
        <v>7.3999999999999996E-2</v>
      </c>
      <c r="Z390" s="2">
        <v>0.6</v>
      </c>
      <c r="AA390" s="6">
        <v>2.1999999999999999E-2</v>
      </c>
      <c r="AB390" s="2">
        <v>2</v>
      </c>
      <c r="AC390" s="6">
        <v>6.2E-2</v>
      </c>
      <c r="AD390" s="2">
        <v>-4.3600000000000003</v>
      </c>
      <c r="AE390" s="6">
        <v>7.5999999999999998E-2</v>
      </c>
      <c r="AF390" s="6">
        <v>1.4999999999999999E-2</v>
      </c>
      <c r="AG390" s="6">
        <v>8.6999999999999994E-2</v>
      </c>
      <c r="AH390" s="2">
        <v>6.95</v>
      </c>
      <c r="AI390" s="2">
        <v>1.85</v>
      </c>
      <c r="AJ390" s="2">
        <v>10.83</v>
      </c>
      <c r="AK390" s="2">
        <v>0.74</v>
      </c>
      <c r="AL390" s="6">
        <v>0.22800000000000001</v>
      </c>
      <c r="AM390" s="2">
        <v>0.83</v>
      </c>
      <c r="AN390" s="5">
        <v>2561740000</v>
      </c>
      <c r="AO390" s="5">
        <v>393795000</v>
      </c>
      <c r="AP390" s="5">
        <v>223615000</v>
      </c>
      <c r="AQ390" s="5">
        <v>170180000</v>
      </c>
      <c r="AR390" s="5">
        <v>1674110000</v>
      </c>
      <c r="AS390" s="5">
        <v>533741000</v>
      </c>
      <c r="AT390" s="5">
        <v>2138470000</v>
      </c>
      <c r="AU390" s="5">
        <v>540249000</v>
      </c>
      <c r="AV390" s="5">
        <v>158045000</v>
      </c>
      <c r="AW390" s="5">
        <v>20706000</v>
      </c>
      <c r="AX390" s="5">
        <v>46351000</v>
      </c>
      <c r="AY390" s="5">
        <v>-10264000</v>
      </c>
    </row>
    <row r="391" spans="1:51" hidden="1" x14ac:dyDescent="0.25">
      <c r="A391" s="2" t="str">
        <f>IFERROR(VLOOKUP(B391,carteira!A:A,1,0),"")</f>
        <v/>
      </c>
      <c r="B391" s="3" t="s">
        <v>2410</v>
      </c>
      <c r="C391" s="2">
        <v>38.700000000000003</v>
      </c>
      <c r="D391" s="4">
        <v>44560</v>
      </c>
      <c r="E391" s="2" t="s">
        <v>2411</v>
      </c>
      <c r="F391" s="2">
        <v>35.700000000000003</v>
      </c>
      <c r="G391" s="2" t="s">
        <v>541</v>
      </c>
      <c r="H391" s="2">
        <v>42</v>
      </c>
      <c r="I391" s="2" t="s">
        <v>1115</v>
      </c>
      <c r="J391" s="2">
        <v>0</v>
      </c>
      <c r="K391" s="5">
        <v>13158000000</v>
      </c>
      <c r="L391" s="4">
        <v>44651</v>
      </c>
      <c r="M391" s="5">
        <v>15923100000</v>
      </c>
      <c r="N391" s="5">
        <v>340000000</v>
      </c>
      <c r="O391" s="2">
        <v>18.16</v>
      </c>
      <c r="P391" s="2">
        <v>2.13</v>
      </c>
      <c r="Q391" s="6">
        <v>0</v>
      </c>
      <c r="R391" s="2">
        <v>2.66</v>
      </c>
      <c r="S391" s="2">
        <v>14.55</v>
      </c>
      <c r="T391" s="6">
        <v>0</v>
      </c>
      <c r="U391" s="2" t="s">
        <v>2412</v>
      </c>
      <c r="V391" s="2" t="s">
        <v>69</v>
      </c>
      <c r="W391" s="6">
        <v>-6.13E-2</v>
      </c>
      <c r="X391" s="2" t="s">
        <v>762</v>
      </c>
      <c r="Y391" s="2" t="s">
        <v>1344</v>
      </c>
      <c r="Z391" s="2" t="s">
        <v>408</v>
      </c>
      <c r="AA391" s="2" t="s">
        <v>774</v>
      </c>
      <c r="AB391" s="2" t="s">
        <v>2413</v>
      </c>
      <c r="AC391" s="6">
        <v>9.4E-2</v>
      </c>
      <c r="AD391" s="2" t="s">
        <v>2414</v>
      </c>
      <c r="AE391" s="2" t="s">
        <v>769</v>
      </c>
      <c r="AF391" s="6">
        <v>0</v>
      </c>
      <c r="AG391" s="2" t="s">
        <v>536</v>
      </c>
      <c r="AH391" s="2" t="s">
        <v>73</v>
      </c>
      <c r="AI391" s="2" t="s">
        <v>431</v>
      </c>
      <c r="AJ391" s="2" t="s">
        <v>2415</v>
      </c>
      <c r="AK391" s="2" t="s">
        <v>217</v>
      </c>
      <c r="AL391" s="2" t="s">
        <v>192</v>
      </c>
      <c r="AM391" s="2" t="s">
        <v>279</v>
      </c>
      <c r="AN391" s="5">
        <v>12889800000</v>
      </c>
      <c r="AO391" s="5">
        <v>4009390000</v>
      </c>
      <c r="AP391" s="5">
        <v>1244320000</v>
      </c>
      <c r="AQ391" s="5">
        <v>2765070000</v>
      </c>
      <c r="AR391" s="5">
        <v>2091540000</v>
      </c>
      <c r="AS391" s="5">
        <v>4947960000</v>
      </c>
      <c r="AT391" s="5">
        <v>4561970000</v>
      </c>
      <c r="AU391" s="5">
        <v>1099610000</v>
      </c>
      <c r="AV391" s="5">
        <v>1210220000</v>
      </c>
      <c r="AW391" s="5">
        <v>246081000</v>
      </c>
      <c r="AX391" s="5">
        <v>724502000</v>
      </c>
      <c r="AY391" s="5">
        <v>100412000</v>
      </c>
    </row>
    <row r="392" spans="1:51" hidden="1" x14ac:dyDescent="0.25">
      <c r="A392" s="2" t="str">
        <f>IFERROR(VLOOKUP(B392,carteira!A:A,1,0),"")</f>
        <v/>
      </c>
      <c r="B392" s="3" t="s">
        <v>2416</v>
      </c>
      <c r="C392" s="2">
        <v>33</v>
      </c>
      <c r="D392" s="4">
        <v>44631</v>
      </c>
      <c r="E392" s="2" t="s">
        <v>2417</v>
      </c>
      <c r="F392" s="2">
        <v>33</v>
      </c>
      <c r="G392" s="2" t="s">
        <v>541</v>
      </c>
      <c r="H392" s="2">
        <v>45.43</v>
      </c>
      <c r="I392" s="2" t="s">
        <v>1115</v>
      </c>
      <c r="J392" s="2">
        <v>0</v>
      </c>
      <c r="K392" s="5">
        <v>11220000000</v>
      </c>
      <c r="L392" s="4">
        <v>44651</v>
      </c>
      <c r="M392" s="5">
        <v>13985100000</v>
      </c>
      <c r="N392" s="5">
        <v>340000000</v>
      </c>
      <c r="O392" s="2">
        <v>15.49</v>
      </c>
      <c r="P392" s="2">
        <v>2.13</v>
      </c>
      <c r="Q392" s="6">
        <v>0</v>
      </c>
      <c r="R392" s="2">
        <v>2.27</v>
      </c>
      <c r="S392" s="2">
        <v>14.55</v>
      </c>
      <c r="T392" s="6">
        <v>0</v>
      </c>
      <c r="U392" s="2" t="s">
        <v>931</v>
      </c>
      <c r="V392" s="2" t="s">
        <v>69</v>
      </c>
      <c r="W392" s="6">
        <v>9.7000000000000003E-3</v>
      </c>
      <c r="X392" s="2" t="s">
        <v>375</v>
      </c>
      <c r="Y392" s="2" t="s">
        <v>1344</v>
      </c>
      <c r="Z392" s="2" t="s">
        <v>1012</v>
      </c>
      <c r="AA392" s="2" t="s">
        <v>774</v>
      </c>
      <c r="AB392" s="2" t="s">
        <v>2418</v>
      </c>
      <c r="AC392" s="6">
        <v>9.4E-2</v>
      </c>
      <c r="AD392" s="2" t="s">
        <v>2419</v>
      </c>
      <c r="AE392" s="2" t="s">
        <v>769</v>
      </c>
      <c r="AF392" s="6">
        <v>1.6E-2</v>
      </c>
      <c r="AG392" s="2" t="s">
        <v>536</v>
      </c>
      <c r="AH392" s="2" t="s">
        <v>1509</v>
      </c>
      <c r="AI392" s="2" t="s">
        <v>431</v>
      </c>
      <c r="AJ392" s="2" t="s">
        <v>2420</v>
      </c>
      <c r="AK392" s="2" t="s">
        <v>217</v>
      </c>
      <c r="AL392" s="2" t="s">
        <v>192</v>
      </c>
      <c r="AM392" s="2" t="s">
        <v>279</v>
      </c>
      <c r="AN392" s="5">
        <v>12889800000</v>
      </c>
      <c r="AO392" s="5">
        <v>4009390000</v>
      </c>
      <c r="AP392" s="5">
        <v>1244320000</v>
      </c>
      <c r="AQ392" s="5">
        <v>2765070000</v>
      </c>
      <c r="AR392" s="5">
        <v>2091540000</v>
      </c>
      <c r="AS392" s="5">
        <v>4947960000</v>
      </c>
      <c r="AT392" s="5">
        <v>4561970000</v>
      </c>
      <c r="AU392" s="5">
        <v>1099610000</v>
      </c>
      <c r="AV392" s="5">
        <v>1210220000</v>
      </c>
      <c r="AW392" s="5">
        <v>246081000</v>
      </c>
      <c r="AX392" s="5">
        <v>724502000</v>
      </c>
      <c r="AY392" s="5">
        <v>100412000</v>
      </c>
    </row>
    <row r="393" spans="1:51" hidden="1" x14ac:dyDescent="0.25">
      <c r="A393" s="2" t="str">
        <f>IFERROR(VLOOKUP(B393,carteira!A:A,1,0),"")</f>
        <v/>
      </c>
      <c r="B393" s="3" t="s">
        <v>2298</v>
      </c>
      <c r="C393" s="2">
        <v>3.07</v>
      </c>
      <c r="D393" s="4">
        <v>44698</v>
      </c>
      <c r="E393" s="2" t="s">
        <v>2299</v>
      </c>
      <c r="F393" s="2">
        <v>2.95</v>
      </c>
      <c r="G393" s="2" t="s">
        <v>2300</v>
      </c>
      <c r="H393" s="2">
        <v>7.2</v>
      </c>
      <c r="I393" s="2" t="s">
        <v>2300</v>
      </c>
      <c r="J393" s="5">
        <v>17072</v>
      </c>
      <c r="K393" s="5">
        <v>23688100</v>
      </c>
      <c r="L393" s="4">
        <v>44651</v>
      </c>
      <c r="M393" s="5">
        <v>147124000</v>
      </c>
      <c r="N393" s="5">
        <v>7716000</v>
      </c>
      <c r="O393" s="2">
        <v>-0.18</v>
      </c>
      <c r="P393" s="2">
        <v>-17.02</v>
      </c>
      <c r="Q393" s="6">
        <v>-0.17910000000000001</v>
      </c>
      <c r="R393" s="2">
        <v>-0.02</v>
      </c>
      <c r="S393" s="2">
        <v>-197.51</v>
      </c>
      <c r="T393" s="6">
        <v>-0.22670000000000001</v>
      </c>
      <c r="U393" s="2">
        <v>-1.58</v>
      </c>
      <c r="V393" s="6">
        <v>0.17699999999999999</v>
      </c>
      <c r="W393" s="6">
        <v>-0.53059999999999996</v>
      </c>
      <c r="X393" s="2">
        <v>0.03</v>
      </c>
      <c r="Y393" s="6">
        <v>-0.02</v>
      </c>
      <c r="Z393" s="2">
        <v>0.05</v>
      </c>
      <c r="AA393" s="6">
        <v>-0.17399999999999999</v>
      </c>
      <c r="AB393" s="2">
        <v>-0.36</v>
      </c>
      <c r="AC393" s="6">
        <v>-3.3000000000000002E-2</v>
      </c>
      <c r="AD393" s="2">
        <v>-0.01</v>
      </c>
      <c r="AE393" s="6">
        <v>-0.04</v>
      </c>
      <c r="AF393" s="6">
        <v>0</v>
      </c>
      <c r="AG393" s="6">
        <v>8.5999999999999993E-2</v>
      </c>
      <c r="AH393" s="2">
        <v>55.37</v>
      </c>
      <c r="AI393" s="2">
        <v>0.81</v>
      </c>
      <c r="AJ393" s="2">
        <v>-9.7899999999999991</v>
      </c>
      <c r="AK393" s="2">
        <v>-0.08</v>
      </c>
      <c r="AL393" s="6">
        <v>0.17499999999999999</v>
      </c>
      <c r="AM393" s="2">
        <v>1.66</v>
      </c>
      <c r="AN393" s="5">
        <v>458877000</v>
      </c>
      <c r="AO393" s="5">
        <v>127631000</v>
      </c>
      <c r="AP393" s="5">
        <v>4195000</v>
      </c>
      <c r="AQ393" s="5">
        <v>123436000</v>
      </c>
      <c r="AR393" s="5">
        <v>276001000</v>
      </c>
      <c r="AS393" s="5">
        <v>-1523970000</v>
      </c>
      <c r="AT393" s="5">
        <v>761474000</v>
      </c>
      <c r="AU393" s="5">
        <v>189264000</v>
      </c>
      <c r="AV393" s="5">
        <v>-15032000</v>
      </c>
      <c r="AW393" s="5">
        <v>-8726000</v>
      </c>
      <c r="AX393" s="5">
        <v>-131304000</v>
      </c>
      <c r="AY393" s="5">
        <v>-46494000</v>
      </c>
    </row>
    <row r="394" spans="1:51" hidden="1" x14ac:dyDescent="0.25">
      <c r="A394" s="2" t="str">
        <f>IFERROR(VLOOKUP(B394,carteira!A:A,1,0),"")</f>
        <v/>
      </c>
      <c r="B394" s="3" t="s">
        <v>1673</v>
      </c>
      <c r="C394" s="2">
        <v>49.88</v>
      </c>
      <c r="D394" s="4">
        <v>44698</v>
      </c>
      <c r="E394" s="2" t="s">
        <v>1674</v>
      </c>
      <c r="F394" s="2">
        <v>38.33</v>
      </c>
      <c r="G394" s="2" t="s">
        <v>499</v>
      </c>
      <c r="H394" s="2">
        <v>54.02</v>
      </c>
      <c r="I394" s="2" t="s">
        <v>499</v>
      </c>
      <c r="J394" s="5">
        <v>129258000</v>
      </c>
      <c r="K394" s="5">
        <v>83645700000</v>
      </c>
      <c r="L394" s="4">
        <v>44651</v>
      </c>
      <c r="M394" s="5">
        <v>92771800000</v>
      </c>
      <c r="N394" s="5">
        <v>1676940000</v>
      </c>
      <c r="O394" s="2">
        <v>13.82</v>
      </c>
      <c r="P394" s="2">
        <v>3.61</v>
      </c>
      <c r="Q394" s="6">
        <v>-6.0900000000000003E-2</v>
      </c>
      <c r="R394" s="2">
        <v>1.19</v>
      </c>
      <c r="S394" s="2">
        <v>41.8</v>
      </c>
      <c r="T394" s="6">
        <v>-4.87E-2</v>
      </c>
      <c r="U394" s="2">
        <v>16.52</v>
      </c>
      <c r="V394" s="6">
        <v>0.43099999999999999</v>
      </c>
      <c r="W394" s="6">
        <v>0.23860000000000001</v>
      </c>
      <c r="X394" s="2">
        <v>1.88</v>
      </c>
      <c r="Y394" s="6">
        <v>0.114</v>
      </c>
      <c r="Z394" s="2">
        <v>0.72</v>
      </c>
      <c r="AA394" s="6">
        <v>0.13600000000000001</v>
      </c>
      <c r="AB394" s="7">
        <v>-1691.84</v>
      </c>
      <c r="AC394" s="6">
        <v>4.2999999999999997E-2</v>
      </c>
      <c r="AD394" s="2">
        <v>-3.39</v>
      </c>
      <c r="AE394" s="6">
        <v>0.05</v>
      </c>
      <c r="AF394" s="6">
        <v>7.3999999999999996E-2</v>
      </c>
      <c r="AG394" s="6">
        <v>8.5999999999999993E-2</v>
      </c>
      <c r="AH394" s="2">
        <v>5.37</v>
      </c>
      <c r="AI394" s="2">
        <v>1</v>
      </c>
      <c r="AJ394" s="2">
        <v>18.329999999999998</v>
      </c>
      <c r="AK394" s="2">
        <v>0.22</v>
      </c>
      <c r="AL394" s="6">
        <v>4.0000000000000001E-3</v>
      </c>
      <c r="AM394" s="2">
        <v>0.38</v>
      </c>
      <c r="AN394" s="5">
        <v>116490000000</v>
      </c>
      <c r="AO394" s="5">
        <v>15587500000</v>
      </c>
      <c r="AP394" s="5">
        <v>6461360000</v>
      </c>
      <c r="AQ394" s="5">
        <v>9126140000</v>
      </c>
      <c r="AR394" s="5">
        <v>21670400000</v>
      </c>
      <c r="AS394" s="5">
        <v>70102900000</v>
      </c>
      <c r="AT394" s="5">
        <v>44535300000</v>
      </c>
      <c r="AU394" s="5">
        <v>11351600000</v>
      </c>
      <c r="AV394" s="5">
        <v>5062390000</v>
      </c>
      <c r="AW394" s="5">
        <v>1357930000</v>
      </c>
      <c r="AX394" s="5">
        <v>6053440000</v>
      </c>
      <c r="AY394" s="5">
        <v>756214000</v>
      </c>
    </row>
    <row r="395" spans="1:51" hidden="1" x14ac:dyDescent="0.25">
      <c r="A395" s="2" t="str">
        <f>IFERROR(VLOOKUP(B395,carteira!A:A,1,0),"")</f>
        <v/>
      </c>
      <c r="B395" s="3" t="s">
        <v>736</v>
      </c>
      <c r="C395" s="2">
        <v>50.01</v>
      </c>
      <c r="D395" s="4">
        <v>44635</v>
      </c>
      <c r="E395" s="2" t="s">
        <v>737</v>
      </c>
      <c r="F395" s="2">
        <v>48.31</v>
      </c>
      <c r="G395" s="2" t="s">
        <v>738</v>
      </c>
      <c r="H395" s="2">
        <v>50.01</v>
      </c>
      <c r="I395" s="2" t="s">
        <v>739</v>
      </c>
      <c r="J395" s="2">
        <v>0</v>
      </c>
      <c r="K395" s="5">
        <v>320314000</v>
      </c>
      <c r="L395" s="4">
        <v>44651</v>
      </c>
      <c r="M395" s="5">
        <v>397562000</v>
      </c>
      <c r="N395" s="5">
        <v>6405000</v>
      </c>
      <c r="O395" s="2">
        <v>-11.18</v>
      </c>
      <c r="P395" s="2">
        <v>-4.47</v>
      </c>
      <c r="Q395" s="6">
        <v>0</v>
      </c>
      <c r="R395" s="2">
        <v>0.39</v>
      </c>
      <c r="S395" s="2">
        <v>128.31</v>
      </c>
      <c r="T395" s="6">
        <v>0</v>
      </c>
      <c r="U395" s="2" t="s">
        <v>740</v>
      </c>
      <c r="V395" s="2" t="s">
        <v>741</v>
      </c>
      <c r="W395" s="6">
        <v>4.19E-2</v>
      </c>
      <c r="X395" s="2" t="s">
        <v>257</v>
      </c>
      <c r="Y395" s="2" t="s">
        <v>742</v>
      </c>
      <c r="Z395" s="2" t="s">
        <v>711</v>
      </c>
      <c r="AA395" s="2" t="s">
        <v>743</v>
      </c>
      <c r="AB395" s="2" t="s">
        <v>744</v>
      </c>
      <c r="AC395" s="6">
        <v>-1.6E-2</v>
      </c>
      <c r="AD395" s="2" t="s">
        <v>745</v>
      </c>
      <c r="AE395" s="2" t="s">
        <v>552</v>
      </c>
      <c r="AF395" s="6">
        <v>0</v>
      </c>
      <c r="AG395" s="2" t="s">
        <v>454</v>
      </c>
      <c r="AH395" s="2" t="s">
        <v>746</v>
      </c>
      <c r="AI395" s="2" t="s">
        <v>201</v>
      </c>
      <c r="AJ395" s="2" t="s">
        <v>747</v>
      </c>
      <c r="AK395" s="2" t="s">
        <v>226</v>
      </c>
      <c r="AL395" s="2" t="s">
        <v>748</v>
      </c>
      <c r="AM395" s="2" t="s">
        <v>127</v>
      </c>
      <c r="AN395" s="5">
        <v>1441060000</v>
      </c>
      <c r="AO395" s="5">
        <v>142184000</v>
      </c>
      <c r="AP395" s="5">
        <v>64936000</v>
      </c>
      <c r="AQ395" s="5">
        <v>77248000</v>
      </c>
      <c r="AR395" s="5">
        <v>129593000</v>
      </c>
      <c r="AS395" s="5">
        <v>821830000</v>
      </c>
      <c r="AT395" s="5">
        <v>164539000</v>
      </c>
      <c r="AU395" s="5">
        <v>56234000</v>
      </c>
      <c r="AV395" s="5">
        <v>-22506000</v>
      </c>
      <c r="AW395" s="5">
        <v>2598000</v>
      </c>
      <c r="AX395" s="5">
        <v>-28639000</v>
      </c>
      <c r="AY395" s="5">
        <v>-1694000</v>
      </c>
    </row>
    <row r="396" spans="1:51" hidden="1" x14ac:dyDescent="0.25">
      <c r="A396" s="2" t="str">
        <f>IFERROR(VLOOKUP(B396,carteira!A:A,1,0),"")</f>
        <v/>
      </c>
      <c r="B396" s="3" t="s">
        <v>576</v>
      </c>
      <c r="C396" s="2">
        <v>43.53</v>
      </c>
      <c r="D396" s="4">
        <v>44698</v>
      </c>
      <c r="E396" s="2" t="s">
        <v>577</v>
      </c>
      <c r="F396" s="2">
        <v>28.94</v>
      </c>
      <c r="G396" s="2" t="s">
        <v>27</v>
      </c>
      <c r="H396" s="2">
        <v>46.7</v>
      </c>
      <c r="I396" s="2" t="s">
        <v>27</v>
      </c>
      <c r="J396" s="5">
        <v>269470000</v>
      </c>
      <c r="K396" s="5">
        <v>68295600000</v>
      </c>
      <c r="L396" s="4">
        <v>44651</v>
      </c>
      <c r="M396" s="5">
        <v>92074600000</v>
      </c>
      <c r="N396" s="5">
        <v>1568930000</v>
      </c>
      <c r="O396" s="2">
        <v>10.11</v>
      </c>
      <c r="P396" s="2">
        <v>4.3</v>
      </c>
      <c r="Q396" s="6">
        <v>7.5300000000000006E-2</v>
      </c>
      <c r="R396" s="2">
        <v>0.87</v>
      </c>
      <c r="S396" s="2">
        <v>50.24</v>
      </c>
      <c r="T396" s="6">
        <v>2.1600000000000001E-2</v>
      </c>
      <c r="U396" s="2">
        <v>14.92</v>
      </c>
      <c r="V396" s="6">
        <v>0.67</v>
      </c>
      <c r="W396" s="6">
        <v>0.1197</v>
      </c>
      <c r="X396" s="2">
        <v>1.77</v>
      </c>
      <c r="Y396" s="6">
        <v>0.11899999999999999</v>
      </c>
      <c r="Z396" s="2">
        <v>0.36</v>
      </c>
      <c r="AA396" s="6">
        <v>0.17699999999999999</v>
      </c>
      <c r="AB396" s="2">
        <v>3.96</v>
      </c>
      <c r="AC396" s="6">
        <v>2.4E-2</v>
      </c>
      <c r="AD396" s="2">
        <v>-1</v>
      </c>
      <c r="AE396" s="6">
        <v>2.7E-2</v>
      </c>
      <c r="AF396" s="6">
        <v>1.7000000000000001E-2</v>
      </c>
      <c r="AG396" s="6">
        <v>8.5999999999999993E-2</v>
      </c>
      <c r="AH396" s="2">
        <v>13.45</v>
      </c>
      <c r="AI396" s="2">
        <v>1.71</v>
      </c>
      <c r="AJ396" s="2">
        <v>20.12</v>
      </c>
      <c r="AK396" s="2">
        <v>0.54</v>
      </c>
      <c r="AL396" s="6">
        <v>3.5000000000000003E-2</v>
      </c>
      <c r="AM396" s="2">
        <v>0.2</v>
      </c>
      <c r="AN396" s="5">
        <v>189052000000</v>
      </c>
      <c r="AO396" s="5">
        <v>42496200000</v>
      </c>
      <c r="AP396" s="5">
        <v>18717200000</v>
      </c>
      <c r="AQ396" s="5">
        <v>23779000000</v>
      </c>
      <c r="AR396" s="5">
        <v>41404300000</v>
      </c>
      <c r="AS396" s="5">
        <v>78816100000</v>
      </c>
      <c r="AT396" s="5">
        <v>38589100000</v>
      </c>
      <c r="AU396" s="5">
        <v>9181320000</v>
      </c>
      <c r="AV396" s="5">
        <v>4577030000</v>
      </c>
      <c r="AW396" s="5">
        <v>2433580000</v>
      </c>
      <c r="AX396" s="5">
        <v>6753420000</v>
      </c>
      <c r="AY396" s="5">
        <v>2708340000</v>
      </c>
    </row>
    <row r="397" spans="1:51" hidden="1" x14ac:dyDescent="0.25">
      <c r="A397" s="2" t="str">
        <f>IFERROR(VLOOKUP(B397,carteira!A:A,1,0),"")</f>
        <v/>
      </c>
      <c r="B397" s="3" t="s">
        <v>1379</v>
      </c>
      <c r="C397" s="2">
        <v>5.21</v>
      </c>
      <c r="D397" s="4">
        <v>42461</v>
      </c>
      <c r="E397" s="2" t="s">
        <v>1380</v>
      </c>
      <c r="F397" s="2">
        <v>0</v>
      </c>
      <c r="G397" s="2" t="s">
        <v>1381</v>
      </c>
      <c r="H397" s="2">
        <v>0</v>
      </c>
      <c r="I397" s="2" t="s">
        <v>1381</v>
      </c>
      <c r="J397" s="2">
        <v>0</v>
      </c>
      <c r="K397" s="5">
        <v>1255610</v>
      </c>
      <c r="L397" s="4">
        <v>44651</v>
      </c>
      <c r="M397" s="5">
        <v>93720600</v>
      </c>
      <c r="N397" s="5">
        <v>241000</v>
      </c>
      <c r="O397" s="2">
        <v>-0.03</v>
      </c>
      <c r="P397" s="2">
        <v>-163.09</v>
      </c>
      <c r="Q397" s="6">
        <v>0</v>
      </c>
      <c r="R397" s="2">
        <v>-0.02</v>
      </c>
      <c r="S397" s="2">
        <v>-256.87</v>
      </c>
      <c r="T397" s="6">
        <v>0</v>
      </c>
      <c r="U397" s="2" t="s">
        <v>1382</v>
      </c>
      <c r="V397" s="2" t="s">
        <v>265</v>
      </c>
      <c r="W397" s="6">
        <v>0</v>
      </c>
      <c r="X397" s="2" t="s">
        <v>246</v>
      </c>
      <c r="Y397" s="2" t="s">
        <v>1383</v>
      </c>
      <c r="Z397" s="2" t="s">
        <v>8</v>
      </c>
      <c r="AA397" s="2" t="s">
        <v>1384</v>
      </c>
      <c r="AB397" s="2" t="s">
        <v>760</v>
      </c>
      <c r="AC397" s="6">
        <v>-0.21299999999999999</v>
      </c>
      <c r="AD397" s="2" t="s">
        <v>1385</v>
      </c>
      <c r="AE397" s="2" t="s">
        <v>1386</v>
      </c>
      <c r="AF397" s="6">
        <v>0</v>
      </c>
      <c r="AG397" s="2" t="s">
        <v>1387</v>
      </c>
      <c r="AH397" s="2" t="s">
        <v>1388</v>
      </c>
      <c r="AI397" s="2" t="s">
        <v>495</v>
      </c>
      <c r="AJ397" s="2" t="s">
        <v>1389</v>
      </c>
      <c r="AK397" s="2" t="s">
        <v>1390</v>
      </c>
      <c r="AL397" s="2" t="s">
        <v>1391</v>
      </c>
      <c r="AM397" s="2" t="s">
        <v>157</v>
      </c>
      <c r="AN397" s="5">
        <v>85510400</v>
      </c>
      <c r="AO397" s="5">
        <v>93073700</v>
      </c>
      <c r="AP397" s="5">
        <v>608723</v>
      </c>
      <c r="AQ397" s="5">
        <v>92465000</v>
      </c>
      <c r="AR397" s="5">
        <v>24046100</v>
      </c>
      <c r="AS397" s="5">
        <v>-61905500</v>
      </c>
      <c r="AT397" s="5">
        <v>36889300</v>
      </c>
      <c r="AU397" s="5">
        <v>11138100</v>
      </c>
      <c r="AV397" s="5">
        <v>-18225900</v>
      </c>
      <c r="AW397" s="5">
        <v>-6511100</v>
      </c>
      <c r="AX397" s="5">
        <v>-39305300</v>
      </c>
      <c r="AY397" s="5">
        <v>-12145600</v>
      </c>
    </row>
    <row r="398" spans="1:51" hidden="1" x14ac:dyDescent="0.25">
      <c r="A398" s="2" t="str">
        <f>IFERROR(VLOOKUP(B398,carteira!A:A,1,0),"")</f>
        <v/>
      </c>
      <c r="B398" s="3" t="s">
        <v>2049</v>
      </c>
      <c r="C398" s="2">
        <v>48.45</v>
      </c>
      <c r="D398" s="4">
        <v>44665</v>
      </c>
      <c r="E398" s="2" t="s">
        <v>2050</v>
      </c>
      <c r="F398" s="2">
        <v>32</v>
      </c>
      <c r="G398" s="2" t="s">
        <v>1381</v>
      </c>
      <c r="H398" s="2">
        <v>89.8</v>
      </c>
      <c r="I398" s="2" t="s">
        <v>1381</v>
      </c>
      <c r="J398" s="5">
        <v>1655</v>
      </c>
      <c r="K398" s="5">
        <v>11676400</v>
      </c>
      <c r="L398" s="4">
        <v>44651</v>
      </c>
      <c r="M398" s="5">
        <v>104141000</v>
      </c>
      <c r="N398" s="5">
        <v>241000</v>
      </c>
      <c r="O398" s="2">
        <v>-0.3</v>
      </c>
      <c r="P398" s="2">
        <v>-163.09</v>
      </c>
      <c r="Q398" s="6">
        <v>0</v>
      </c>
      <c r="R398" s="2">
        <v>-0.19</v>
      </c>
      <c r="S398" s="2">
        <v>-256.87</v>
      </c>
      <c r="T398" s="6">
        <v>0</v>
      </c>
      <c r="U398" s="2" t="s">
        <v>1272</v>
      </c>
      <c r="V398" s="2" t="s">
        <v>265</v>
      </c>
      <c r="W398" s="6">
        <v>-0.19259999999999999</v>
      </c>
      <c r="X398" s="2" t="s">
        <v>93</v>
      </c>
      <c r="Y398" s="2" t="s">
        <v>1383</v>
      </c>
      <c r="Z398" s="2" t="s">
        <v>935</v>
      </c>
      <c r="AA398" s="2" t="s">
        <v>1384</v>
      </c>
      <c r="AB398" s="2" t="s">
        <v>1473</v>
      </c>
      <c r="AC398" s="6">
        <v>-0.21299999999999999</v>
      </c>
      <c r="AD398" s="2" t="s">
        <v>248</v>
      </c>
      <c r="AE398" s="2" t="s">
        <v>1386</v>
      </c>
      <c r="AF398" s="6">
        <v>0</v>
      </c>
      <c r="AG398" s="2" t="s">
        <v>1387</v>
      </c>
      <c r="AH398" s="2" t="s">
        <v>2051</v>
      </c>
      <c r="AI398" s="2" t="s">
        <v>495</v>
      </c>
      <c r="AJ398" s="2" t="s">
        <v>2052</v>
      </c>
      <c r="AK398" s="2" t="s">
        <v>1390</v>
      </c>
      <c r="AL398" s="2" t="s">
        <v>1391</v>
      </c>
      <c r="AM398" s="2" t="s">
        <v>157</v>
      </c>
      <c r="AN398" s="5">
        <v>85510400</v>
      </c>
      <c r="AO398" s="5">
        <v>93073700</v>
      </c>
      <c r="AP398" s="5">
        <v>608723</v>
      </c>
      <c r="AQ398" s="5">
        <v>92465000</v>
      </c>
      <c r="AR398" s="5">
        <v>24046100</v>
      </c>
      <c r="AS398" s="5">
        <v>-61905500</v>
      </c>
      <c r="AT398" s="5">
        <v>36889300</v>
      </c>
      <c r="AU398" s="5">
        <v>11138100</v>
      </c>
      <c r="AV398" s="5">
        <v>-18225900</v>
      </c>
      <c r="AW398" s="5">
        <v>-6511100</v>
      </c>
      <c r="AX398" s="5">
        <v>-39305300</v>
      </c>
      <c r="AY398" s="5">
        <v>-12145600</v>
      </c>
    </row>
    <row r="399" spans="1:51" hidden="1" x14ac:dyDescent="0.25">
      <c r="A399" s="2" t="str">
        <f>IFERROR(VLOOKUP(B399,carteira!A:A,1,0),"")</f>
        <v/>
      </c>
      <c r="B399" s="3" t="s">
        <v>2259</v>
      </c>
      <c r="C399" s="2">
        <v>42.44</v>
      </c>
      <c r="D399" s="4">
        <v>44698</v>
      </c>
      <c r="E399" s="2" t="s">
        <v>2260</v>
      </c>
      <c r="F399" s="2">
        <v>28.33</v>
      </c>
      <c r="G399" s="2" t="s">
        <v>27</v>
      </c>
      <c r="H399" s="2">
        <v>45.64</v>
      </c>
      <c r="I399" s="2" t="s">
        <v>27</v>
      </c>
      <c r="J399" s="5">
        <v>155797000</v>
      </c>
      <c r="K399" s="5">
        <v>66585400000</v>
      </c>
      <c r="L399" s="4">
        <v>44651</v>
      </c>
      <c r="M399" s="5">
        <v>90364400000</v>
      </c>
      <c r="N399" s="5">
        <v>1568930000</v>
      </c>
      <c r="O399" s="2">
        <v>9.86</v>
      </c>
      <c r="P399" s="2">
        <v>4.3</v>
      </c>
      <c r="Q399" s="6">
        <v>5.7000000000000002E-2</v>
      </c>
      <c r="R399" s="2">
        <v>0.84</v>
      </c>
      <c r="S399" s="2">
        <v>50.24</v>
      </c>
      <c r="T399" s="6">
        <v>3.5400000000000001E-2</v>
      </c>
      <c r="U399" s="2">
        <v>14.55</v>
      </c>
      <c r="V399" s="6">
        <v>0.67</v>
      </c>
      <c r="W399" s="6">
        <v>0.10249999999999999</v>
      </c>
      <c r="X399" s="2">
        <v>1.73</v>
      </c>
      <c r="Y399" s="6">
        <v>0.11899999999999999</v>
      </c>
      <c r="Z399" s="2">
        <v>0.35</v>
      </c>
      <c r="AA399" s="6">
        <v>0.17699999999999999</v>
      </c>
      <c r="AB399" s="2">
        <v>3.86</v>
      </c>
      <c r="AC399" s="6">
        <v>2.4E-2</v>
      </c>
      <c r="AD399" s="2">
        <v>-0.97</v>
      </c>
      <c r="AE399" s="6">
        <v>2.7E-2</v>
      </c>
      <c r="AF399" s="6">
        <v>3.5999999999999997E-2</v>
      </c>
      <c r="AG399" s="6">
        <v>8.5999999999999993E-2</v>
      </c>
      <c r="AH399" s="2">
        <v>13.2</v>
      </c>
      <c r="AI399" s="2">
        <v>1.71</v>
      </c>
      <c r="AJ399" s="2">
        <v>19.739999999999998</v>
      </c>
      <c r="AK399" s="2">
        <v>0.54</v>
      </c>
      <c r="AL399" s="6">
        <v>3.5000000000000003E-2</v>
      </c>
      <c r="AM399" s="2">
        <v>0.2</v>
      </c>
      <c r="AN399" s="5">
        <v>189052000000</v>
      </c>
      <c r="AO399" s="5">
        <v>42496200000</v>
      </c>
      <c r="AP399" s="5">
        <v>18717200000</v>
      </c>
      <c r="AQ399" s="5">
        <v>23779000000</v>
      </c>
      <c r="AR399" s="5">
        <v>41404300000</v>
      </c>
      <c r="AS399" s="5">
        <v>78816100000</v>
      </c>
      <c r="AT399" s="5">
        <v>38589100000</v>
      </c>
      <c r="AU399" s="5">
        <v>9181320000</v>
      </c>
      <c r="AV399" s="5">
        <v>4577030000</v>
      </c>
      <c r="AW399" s="5">
        <v>2433580000</v>
      </c>
      <c r="AX399" s="5">
        <v>6753420000</v>
      </c>
      <c r="AY399" s="5">
        <v>2708340000</v>
      </c>
    </row>
    <row r="400" spans="1:51" hidden="1" x14ac:dyDescent="0.25">
      <c r="A400" s="2" t="str">
        <f>IFERROR(VLOOKUP(B400,carteira!A:A,1,0),"")</f>
        <v/>
      </c>
      <c r="B400" s="3" t="s">
        <v>1182</v>
      </c>
      <c r="C400" s="2">
        <v>6.5</v>
      </c>
      <c r="D400" s="4">
        <v>44698</v>
      </c>
      <c r="E400" s="2" t="s">
        <v>1183</v>
      </c>
      <c r="F400" s="2">
        <v>5.35</v>
      </c>
      <c r="G400" s="2" t="s">
        <v>67</v>
      </c>
      <c r="H400" s="2">
        <v>17.989999999999998</v>
      </c>
      <c r="I400" s="2" t="s">
        <v>67</v>
      </c>
      <c r="J400" s="5">
        <v>263373</v>
      </c>
      <c r="K400" s="5">
        <v>670728000</v>
      </c>
      <c r="L400" s="4">
        <v>44651</v>
      </c>
      <c r="M400" s="5">
        <v>1339450000</v>
      </c>
      <c r="N400" s="5">
        <v>103189000</v>
      </c>
      <c r="O400" s="2">
        <v>4.1900000000000004</v>
      </c>
      <c r="P400" s="2">
        <v>1.55</v>
      </c>
      <c r="Q400" s="6">
        <v>3.1699999999999999E-2</v>
      </c>
      <c r="R400" s="2">
        <v>0.36</v>
      </c>
      <c r="S400" s="2">
        <v>18.3</v>
      </c>
      <c r="T400" s="6">
        <v>-3.4200000000000001E-2</v>
      </c>
      <c r="U400" s="2">
        <v>2.09</v>
      </c>
      <c r="V400" s="6">
        <v>0.82499999999999996</v>
      </c>
      <c r="W400" s="6">
        <v>-0.5988</v>
      </c>
      <c r="X400" s="2">
        <v>6.52</v>
      </c>
      <c r="Y400" s="6">
        <v>3.121</v>
      </c>
      <c r="Z400" s="2">
        <v>0.18</v>
      </c>
      <c r="AA400" s="6">
        <v>1.8089999999999999</v>
      </c>
      <c r="AB400" s="2">
        <v>2.33</v>
      </c>
      <c r="AC400" s="6">
        <v>8.5000000000000006E-2</v>
      </c>
      <c r="AD400" s="2">
        <v>-0.74</v>
      </c>
      <c r="AE400" s="6">
        <v>9.6000000000000002E-2</v>
      </c>
      <c r="AF400" s="6">
        <v>0</v>
      </c>
      <c r="AG400" s="6">
        <v>8.5000000000000006E-2</v>
      </c>
      <c r="AH400" s="2">
        <v>4.16</v>
      </c>
      <c r="AI400" s="2">
        <v>2.23</v>
      </c>
      <c r="AJ400" s="2">
        <v>4.17</v>
      </c>
      <c r="AK400" s="2">
        <v>0.56999999999999995</v>
      </c>
      <c r="AL400" s="6">
        <v>0.33700000000000002</v>
      </c>
      <c r="AM400" s="2">
        <v>0.03</v>
      </c>
      <c r="AN400" s="5">
        <v>3785690000</v>
      </c>
      <c r="AO400" s="5">
        <v>1081130000</v>
      </c>
      <c r="AP400" s="5">
        <v>412401000</v>
      </c>
      <c r="AQ400" s="5">
        <v>668726000</v>
      </c>
      <c r="AR400" s="5">
        <v>521138000</v>
      </c>
      <c r="AS400" s="5">
        <v>1888280000</v>
      </c>
      <c r="AT400" s="5">
        <v>102909000</v>
      </c>
      <c r="AU400" s="5">
        <v>34134000</v>
      </c>
      <c r="AV400" s="5">
        <v>321148000</v>
      </c>
      <c r="AW400" s="5">
        <v>17288000</v>
      </c>
      <c r="AX400" s="5">
        <v>159953000</v>
      </c>
      <c r="AY400" s="5">
        <v>-5516000</v>
      </c>
    </row>
    <row r="401" spans="1:51" hidden="1" x14ac:dyDescent="0.25">
      <c r="A401" s="2" t="str">
        <f>IFERROR(VLOOKUP(B401,carteira!A:A,1,0),"")</f>
        <v/>
      </c>
      <c r="B401" s="3" t="s">
        <v>1694</v>
      </c>
      <c r="C401" s="2">
        <v>26.69</v>
      </c>
      <c r="D401" s="4">
        <v>44698</v>
      </c>
      <c r="E401" s="2" t="s">
        <v>1695</v>
      </c>
      <c r="F401" s="2">
        <v>24.17</v>
      </c>
      <c r="G401" s="2" t="s">
        <v>373</v>
      </c>
      <c r="H401" s="2">
        <v>40.44</v>
      </c>
      <c r="I401" s="2" t="s">
        <v>373</v>
      </c>
      <c r="J401" s="5">
        <v>197255000</v>
      </c>
      <c r="K401" s="5">
        <v>16472600000</v>
      </c>
      <c r="L401" s="4">
        <v>44651</v>
      </c>
      <c r="M401" s="5">
        <v>15269800000</v>
      </c>
      <c r="N401" s="5">
        <v>617183000</v>
      </c>
      <c r="O401" s="2">
        <v>44.85</v>
      </c>
      <c r="P401" s="2">
        <v>0.6</v>
      </c>
      <c r="Q401" s="6">
        <v>-0.16520000000000001</v>
      </c>
      <c r="R401" s="2">
        <v>3.82</v>
      </c>
      <c r="S401" s="2">
        <v>6.98</v>
      </c>
      <c r="T401" s="6">
        <v>-0.2374</v>
      </c>
      <c r="U401" s="2">
        <v>14.97</v>
      </c>
      <c r="V401" s="6">
        <v>0.67600000000000005</v>
      </c>
      <c r="W401" s="6">
        <v>-0.1159</v>
      </c>
      <c r="X401" s="2">
        <v>4.68</v>
      </c>
      <c r="Y401" s="6">
        <v>0.313</v>
      </c>
      <c r="Z401" s="2">
        <v>1.63</v>
      </c>
      <c r="AA401" s="6">
        <v>0.107</v>
      </c>
      <c r="AB401" s="2">
        <v>7.45</v>
      </c>
      <c r="AC401" s="6">
        <v>0.109</v>
      </c>
      <c r="AD401" s="7">
        <v>-1548.65</v>
      </c>
      <c r="AE401" s="6">
        <v>0.158</v>
      </c>
      <c r="AF401" s="6">
        <v>8.0000000000000002E-3</v>
      </c>
      <c r="AG401" s="6">
        <v>8.5000000000000006E-2</v>
      </c>
      <c r="AH401" s="2">
        <v>11.12</v>
      </c>
      <c r="AI401" s="2">
        <v>1.67</v>
      </c>
      <c r="AJ401" s="2">
        <v>13.88</v>
      </c>
      <c r="AK401" s="2">
        <v>0.42</v>
      </c>
      <c r="AL401" s="6">
        <v>0.113</v>
      </c>
      <c r="AM401" s="2">
        <v>0.35</v>
      </c>
      <c r="AN401" s="5">
        <v>10083300000</v>
      </c>
      <c r="AO401" s="5">
        <v>1799900000</v>
      </c>
      <c r="AP401" s="5">
        <v>3002720000</v>
      </c>
      <c r="AQ401" s="5">
        <v>-1202820000</v>
      </c>
      <c r="AR401" s="5">
        <v>5506010000</v>
      </c>
      <c r="AS401" s="5">
        <v>4308030000</v>
      </c>
      <c r="AT401" s="5">
        <v>3519750000</v>
      </c>
      <c r="AU401" s="5">
        <v>981139000</v>
      </c>
      <c r="AV401" s="5">
        <v>1100150000</v>
      </c>
      <c r="AW401" s="5">
        <v>323537000</v>
      </c>
      <c r="AX401" s="5">
        <v>367301000</v>
      </c>
      <c r="AY401" s="5">
        <v>79455000</v>
      </c>
    </row>
    <row r="402" spans="1:51" hidden="1" x14ac:dyDescent="0.25">
      <c r="A402" s="2" t="str">
        <f>IFERROR(VLOOKUP(B402,carteira!A:A,1,0),"")</f>
        <v/>
      </c>
      <c r="B402" s="3" t="s">
        <v>1760</v>
      </c>
      <c r="C402" s="2">
        <v>16.989999999999998</v>
      </c>
      <c r="D402" s="4">
        <v>44677</v>
      </c>
      <c r="E402" s="2" t="s">
        <v>1761</v>
      </c>
      <c r="F402" s="2">
        <v>16.989999999999998</v>
      </c>
      <c r="G402" s="2" t="s">
        <v>1036</v>
      </c>
      <c r="H402" s="2">
        <v>69.78</v>
      </c>
      <c r="I402" s="2" t="s">
        <v>1136</v>
      </c>
      <c r="J402" s="2">
        <v>130</v>
      </c>
      <c r="K402" s="5">
        <v>34965400</v>
      </c>
      <c r="L402" s="4">
        <v>44651</v>
      </c>
      <c r="M402" s="5">
        <v>95166400</v>
      </c>
      <c r="N402" s="5">
        <v>2058000</v>
      </c>
      <c r="O402" s="2">
        <v>0.27</v>
      </c>
      <c r="P402" s="2">
        <v>63.46</v>
      </c>
      <c r="Q402" s="6">
        <v>0</v>
      </c>
      <c r="R402" s="2">
        <v>-0.71</v>
      </c>
      <c r="S402" s="2">
        <v>-23.84</v>
      </c>
      <c r="T402" s="6">
        <v>-6.9000000000000006E-2</v>
      </c>
      <c r="U402" s="2" t="s">
        <v>1762</v>
      </c>
      <c r="V402" s="2" t="s">
        <v>905</v>
      </c>
      <c r="W402" s="6">
        <v>-0.58560000000000001</v>
      </c>
      <c r="X402" s="2" t="s">
        <v>935</v>
      </c>
      <c r="Y402" s="2" t="s">
        <v>916</v>
      </c>
      <c r="Z402" s="2" t="s">
        <v>716</v>
      </c>
      <c r="AA402" s="2" t="s">
        <v>1763</v>
      </c>
      <c r="AB402" s="2" t="s">
        <v>1764</v>
      </c>
      <c r="AC402" s="6">
        <v>3.2000000000000001E-2</v>
      </c>
      <c r="AD402" s="2" t="s">
        <v>1765</v>
      </c>
      <c r="AE402" s="2" t="s">
        <v>167</v>
      </c>
      <c r="AF402" s="6">
        <v>0</v>
      </c>
      <c r="AG402" s="2" t="s">
        <v>1766</v>
      </c>
      <c r="AH402" s="2" t="s">
        <v>1767</v>
      </c>
      <c r="AI402" s="2" t="s">
        <v>876</v>
      </c>
      <c r="AJ402" s="2" t="s">
        <v>1768</v>
      </c>
      <c r="AK402" s="2" t="s">
        <v>782</v>
      </c>
      <c r="AL402" s="2" t="s">
        <v>602</v>
      </c>
      <c r="AM402" s="2" t="s">
        <v>761</v>
      </c>
      <c r="AN402" s="5">
        <v>240417000</v>
      </c>
      <c r="AO402" s="5">
        <v>60669000</v>
      </c>
      <c r="AP402" s="5">
        <v>468000</v>
      </c>
      <c r="AQ402" s="5">
        <v>60201000</v>
      </c>
      <c r="AR402" s="5">
        <v>99247000</v>
      </c>
      <c r="AS402" s="5">
        <v>-49070000</v>
      </c>
      <c r="AT402" s="5">
        <v>259000000</v>
      </c>
      <c r="AU402" s="5">
        <v>66797000</v>
      </c>
      <c r="AV402" s="5">
        <v>7697000</v>
      </c>
      <c r="AW402" s="5">
        <v>1927000</v>
      </c>
      <c r="AX402" s="5">
        <v>130593000</v>
      </c>
      <c r="AY402" s="5">
        <v>-939000</v>
      </c>
    </row>
    <row r="403" spans="1:51" hidden="1" x14ac:dyDescent="0.25">
      <c r="A403" s="2" t="str">
        <f>IFERROR(VLOOKUP(B403,carteira!A:A,1,0),"")</f>
        <v/>
      </c>
      <c r="B403" s="3" t="s">
        <v>1655</v>
      </c>
      <c r="C403" s="2">
        <v>2.57</v>
      </c>
      <c r="D403" s="4">
        <v>44698</v>
      </c>
      <c r="E403" s="2" t="s">
        <v>1656</v>
      </c>
      <c r="F403" s="2">
        <v>1.87</v>
      </c>
      <c r="G403" s="2" t="s">
        <v>101</v>
      </c>
      <c r="H403" s="2">
        <v>3.91</v>
      </c>
      <c r="I403" s="2" t="s">
        <v>1438</v>
      </c>
      <c r="J403" s="5">
        <v>3211120</v>
      </c>
      <c r="K403" s="5">
        <v>196620000</v>
      </c>
      <c r="L403" s="4">
        <v>44651</v>
      </c>
      <c r="M403" s="5">
        <v>239331000</v>
      </c>
      <c r="N403" s="5">
        <v>76506000</v>
      </c>
      <c r="O403" s="2">
        <v>7.27</v>
      </c>
      <c r="P403" s="2">
        <v>0.35</v>
      </c>
      <c r="Q403" s="6">
        <v>5.33E-2</v>
      </c>
      <c r="R403" s="2">
        <v>0.61</v>
      </c>
      <c r="S403" s="2">
        <v>4.22</v>
      </c>
      <c r="T403" s="6">
        <v>-7.5499999999999998E-2</v>
      </c>
      <c r="U403" s="2">
        <v>3.07</v>
      </c>
      <c r="V403" s="6">
        <v>0.52800000000000002</v>
      </c>
      <c r="W403" s="6">
        <v>0.15579999999999999</v>
      </c>
      <c r="X403" s="2">
        <v>0.59</v>
      </c>
      <c r="Y403" s="6">
        <v>0.192</v>
      </c>
      <c r="Z403" s="2">
        <v>0.31</v>
      </c>
      <c r="AA403" s="6">
        <v>8.1000000000000003E-2</v>
      </c>
      <c r="AB403" s="2">
        <v>0.66</v>
      </c>
      <c r="AC403" s="6">
        <v>0.10299999999999999</v>
      </c>
      <c r="AD403" s="2">
        <v>1.96</v>
      </c>
      <c r="AE403" s="6">
        <v>0.13100000000000001</v>
      </c>
      <c r="AF403" s="6">
        <v>3.2000000000000001E-2</v>
      </c>
      <c r="AG403" s="6">
        <v>8.4000000000000005E-2</v>
      </c>
      <c r="AH403" s="2">
        <v>4.26</v>
      </c>
      <c r="AI403" s="2">
        <v>3.81</v>
      </c>
      <c r="AJ403" s="2">
        <v>3.73</v>
      </c>
      <c r="AK403" s="2">
        <v>0.41</v>
      </c>
      <c r="AL403" s="6">
        <v>-2.7E-2</v>
      </c>
      <c r="AM403" s="2">
        <v>0.53</v>
      </c>
      <c r="AN403" s="5">
        <v>625628000</v>
      </c>
      <c r="AO403" s="5">
        <v>130762000</v>
      </c>
      <c r="AP403" s="5">
        <v>88051000</v>
      </c>
      <c r="AQ403" s="5">
        <v>42711000</v>
      </c>
      <c r="AR403" s="5">
        <v>403048000</v>
      </c>
      <c r="AS403" s="5">
        <v>322791000</v>
      </c>
      <c r="AT403" s="5">
        <v>333251000</v>
      </c>
      <c r="AU403" s="5">
        <v>62273000</v>
      </c>
      <c r="AV403" s="5">
        <v>64150000</v>
      </c>
      <c r="AW403" s="5">
        <v>4486000</v>
      </c>
      <c r="AX403" s="5">
        <v>27034000</v>
      </c>
      <c r="AY403" s="5">
        <v>-5059000</v>
      </c>
    </row>
    <row r="404" spans="1:51" hidden="1" x14ac:dyDescent="0.25">
      <c r="A404" s="2" t="str">
        <f>IFERROR(VLOOKUP(B404,carteira!A:A,1,0),"")</f>
        <v/>
      </c>
      <c r="B404" s="3" t="s">
        <v>1337</v>
      </c>
      <c r="C404" s="2">
        <v>22.23</v>
      </c>
      <c r="D404" s="4">
        <v>44698</v>
      </c>
      <c r="E404" s="2" t="s">
        <v>1338</v>
      </c>
      <c r="F404" s="2">
        <v>19</v>
      </c>
      <c r="G404" s="2" t="s">
        <v>492</v>
      </c>
      <c r="H404" s="2">
        <v>31.51</v>
      </c>
      <c r="I404" s="2" t="s">
        <v>533</v>
      </c>
      <c r="J404" s="5">
        <v>39790700</v>
      </c>
      <c r="K404" s="5">
        <v>7535970000</v>
      </c>
      <c r="L404" s="4">
        <v>44651</v>
      </c>
      <c r="M404" s="5">
        <v>8346080000</v>
      </c>
      <c r="N404" s="5">
        <v>339000000</v>
      </c>
      <c r="O404" s="2">
        <v>14.28</v>
      </c>
      <c r="P404" s="2">
        <v>1.56</v>
      </c>
      <c r="Q404" s="6">
        <v>-6.08E-2</v>
      </c>
      <c r="R404" s="2">
        <v>1.19</v>
      </c>
      <c r="S404" s="2">
        <v>18.62</v>
      </c>
      <c r="T404" s="6">
        <v>-0.13769999999999999</v>
      </c>
      <c r="U404" s="2">
        <v>15.18</v>
      </c>
      <c r="V404" s="6">
        <v>0.27900000000000003</v>
      </c>
      <c r="W404" s="6">
        <v>-0.1181</v>
      </c>
      <c r="X404" s="2">
        <v>0.92</v>
      </c>
      <c r="Y404" s="6">
        <v>0.06</v>
      </c>
      <c r="Z404" s="2">
        <v>0.76</v>
      </c>
      <c r="AA404" s="6">
        <v>6.4000000000000001E-2</v>
      </c>
      <c r="AB404" s="2">
        <v>2.96</v>
      </c>
      <c r="AC404" s="6">
        <v>0.05</v>
      </c>
      <c r="AD404" s="2">
        <v>23.14</v>
      </c>
      <c r="AE404" s="6">
        <v>5.8999999999999997E-2</v>
      </c>
      <c r="AF404" s="6">
        <v>8.7999999999999995E-2</v>
      </c>
      <c r="AG404" s="6">
        <v>8.4000000000000005E-2</v>
      </c>
      <c r="AH404" s="2">
        <v>10.51</v>
      </c>
      <c r="AI404" s="2">
        <v>2.77</v>
      </c>
      <c r="AJ404" s="2">
        <v>16.809999999999999</v>
      </c>
      <c r="AK404" s="2">
        <v>0.26</v>
      </c>
      <c r="AL404" s="6">
        <v>0.10299999999999999</v>
      </c>
      <c r="AM404" s="2">
        <v>0.82</v>
      </c>
      <c r="AN404" s="5">
        <v>9971470000</v>
      </c>
      <c r="AO404" s="5">
        <v>1672550000</v>
      </c>
      <c r="AP404" s="5">
        <v>862439000</v>
      </c>
      <c r="AQ404" s="5">
        <v>810107000</v>
      </c>
      <c r="AR404" s="5">
        <v>3983950000</v>
      </c>
      <c r="AS404" s="5">
        <v>6313140000</v>
      </c>
      <c r="AT404" s="5">
        <v>8213320000</v>
      </c>
      <c r="AU404" s="5">
        <v>1890350000</v>
      </c>
      <c r="AV404" s="5">
        <v>496517000</v>
      </c>
      <c r="AW404" s="5">
        <v>43831000</v>
      </c>
      <c r="AX404" s="5">
        <v>527723000</v>
      </c>
      <c r="AY404" s="5">
        <v>37754000</v>
      </c>
    </row>
    <row r="405" spans="1:51" hidden="1" x14ac:dyDescent="0.25">
      <c r="A405" s="2" t="str">
        <f>IFERROR(VLOOKUP(B405,carteira!A:A,1,0),"")</f>
        <v/>
      </c>
      <c r="B405" s="3" t="s">
        <v>2013</v>
      </c>
      <c r="C405" s="2">
        <v>31.79</v>
      </c>
      <c r="D405" s="4">
        <v>39503</v>
      </c>
      <c r="E405" s="2" t="s">
        <v>2014</v>
      </c>
      <c r="F405" s="2">
        <v>0</v>
      </c>
      <c r="G405" s="2" t="s">
        <v>1248</v>
      </c>
      <c r="H405" s="2">
        <v>0</v>
      </c>
      <c r="I405" s="2" t="s">
        <v>1248</v>
      </c>
      <c r="J405" s="2">
        <v>0</v>
      </c>
      <c r="K405" s="5">
        <v>4886760000</v>
      </c>
      <c r="L405" s="4">
        <v>44651</v>
      </c>
      <c r="M405" s="5">
        <v>9189390000</v>
      </c>
      <c r="N405" s="5">
        <v>153720000</v>
      </c>
      <c r="O405" s="2">
        <v>7.57</v>
      </c>
      <c r="P405" s="2">
        <v>4.2</v>
      </c>
      <c r="Q405" s="6">
        <v>0</v>
      </c>
      <c r="R405" s="2">
        <v>1.36</v>
      </c>
      <c r="S405" s="2">
        <v>23.4</v>
      </c>
      <c r="T405" s="6">
        <v>0</v>
      </c>
      <c r="U405" s="2" t="s">
        <v>2015</v>
      </c>
      <c r="V405" s="2" t="s">
        <v>587</v>
      </c>
      <c r="W405" s="6">
        <v>0</v>
      </c>
      <c r="X405" s="2" t="s">
        <v>567</v>
      </c>
      <c r="Y405" s="2" t="s">
        <v>1249</v>
      </c>
      <c r="Z405" s="2" t="s">
        <v>98</v>
      </c>
      <c r="AA405" s="2" t="s">
        <v>233</v>
      </c>
      <c r="AB405" s="2" t="s">
        <v>215</v>
      </c>
      <c r="AC405" s="6">
        <v>8.6999999999999994E-2</v>
      </c>
      <c r="AD405" s="2" t="s">
        <v>2016</v>
      </c>
      <c r="AE405" s="2" t="s">
        <v>180</v>
      </c>
      <c r="AF405" s="6">
        <v>0</v>
      </c>
      <c r="AG405" s="2" t="s">
        <v>813</v>
      </c>
      <c r="AH405" s="2" t="s">
        <v>1892</v>
      </c>
      <c r="AI405" s="2" t="s">
        <v>117</v>
      </c>
      <c r="AJ405" s="2" t="s">
        <v>2017</v>
      </c>
      <c r="AK405" s="2" t="s">
        <v>429</v>
      </c>
      <c r="AL405" s="2" t="s">
        <v>1225</v>
      </c>
      <c r="AM405" s="2" t="s">
        <v>622</v>
      </c>
      <c r="AN405" s="5">
        <v>13552800000</v>
      </c>
      <c r="AO405" s="5">
        <v>5688630000</v>
      </c>
      <c r="AP405" s="5">
        <v>1385990000</v>
      </c>
      <c r="AQ405" s="5">
        <v>4302630000</v>
      </c>
      <c r="AR405" s="5">
        <v>6961440000</v>
      </c>
      <c r="AS405" s="5">
        <v>3597670000</v>
      </c>
      <c r="AT405" s="5">
        <v>14832500000</v>
      </c>
      <c r="AU405" s="5">
        <v>4277190000</v>
      </c>
      <c r="AV405" s="5">
        <v>1177600000</v>
      </c>
      <c r="AW405" s="5">
        <v>442145000</v>
      </c>
      <c r="AX405" s="5">
        <v>645925000</v>
      </c>
      <c r="AY405" s="5">
        <v>160206000</v>
      </c>
    </row>
    <row r="406" spans="1:51" hidden="1" x14ac:dyDescent="0.25">
      <c r="A406" s="2" t="str">
        <f>IFERROR(VLOOKUP(B406,carteira!A:A,1,0),"")</f>
        <v/>
      </c>
      <c r="B406" s="3" t="s">
        <v>1444</v>
      </c>
      <c r="C406" s="2">
        <v>36.86</v>
      </c>
      <c r="D406" s="4">
        <v>43816</v>
      </c>
      <c r="E406" s="2" t="s">
        <v>1445</v>
      </c>
      <c r="F406" s="2">
        <v>0</v>
      </c>
      <c r="H406" s="2">
        <v>0</v>
      </c>
      <c r="J406" s="2">
        <v>0</v>
      </c>
      <c r="K406" s="5">
        <v>33918800000</v>
      </c>
      <c r="L406" s="4">
        <v>44651</v>
      </c>
      <c r="M406" s="5">
        <v>38030800000</v>
      </c>
      <c r="N406" s="5">
        <v>920205000</v>
      </c>
      <c r="O406" s="2">
        <v>52.92</v>
      </c>
      <c r="P406" s="2">
        <v>0.7</v>
      </c>
      <c r="Q406" s="6">
        <v>0</v>
      </c>
      <c r="R406" s="2">
        <v>5.88</v>
      </c>
      <c r="S406" s="2">
        <v>6.27</v>
      </c>
      <c r="T406" s="6">
        <v>0</v>
      </c>
      <c r="U406" s="2" t="s">
        <v>1446</v>
      </c>
      <c r="V406" s="2" t="s">
        <v>919</v>
      </c>
      <c r="W406" s="6">
        <v>0</v>
      </c>
      <c r="X406" s="2" t="s">
        <v>216</v>
      </c>
      <c r="Y406" s="2" t="s">
        <v>302</v>
      </c>
      <c r="Z406" s="2" t="s">
        <v>1048</v>
      </c>
      <c r="AA406" s="2" t="s">
        <v>447</v>
      </c>
      <c r="AB406" s="2" t="s">
        <v>1447</v>
      </c>
      <c r="AC406" s="6">
        <v>0.113</v>
      </c>
      <c r="AD406" s="2" t="s">
        <v>1448</v>
      </c>
      <c r="AE406" s="2" t="s">
        <v>118</v>
      </c>
      <c r="AF406" s="6">
        <v>0</v>
      </c>
      <c r="AG406" s="2" t="s">
        <v>15</v>
      </c>
      <c r="AH406" s="2" t="s">
        <v>1449</v>
      </c>
      <c r="AI406" s="2" t="s">
        <v>429</v>
      </c>
      <c r="AJ406" s="2" t="s">
        <v>395</v>
      </c>
      <c r="AK406" s="2" t="s">
        <v>16</v>
      </c>
      <c r="AL406" s="2" t="s">
        <v>544</v>
      </c>
      <c r="AM406" s="2" t="s">
        <v>473</v>
      </c>
      <c r="AN406" s="5">
        <v>22027100000</v>
      </c>
      <c r="AO406" s="5">
        <v>7332260000</v>
      </c>
      <c r="AP406" s="5">
        <v>3220230000</v>
      </c>
      <c r="AQ406" s="5">
        <v>4112040000</v>
      </c>
      <c r="AR406" s="5">
        <v>9384870000</v>
      </c>
      <c r="AS406" s="5">
        <v>5765480000</v>
      </c>
      <c r="AT406" s="5">
        <v>20472900000</v>
      </c>
      <c r="AU406" s="5">
        <v>4279500000</v>
      </c>
      <c r="AV406" s="5">
        <v>2492690000</v>
      </c>
      <c r="AW406" s="5">
        <v>438553000</v>
      </c>
      <c r="AX406" s="5">
        <v>640906000</v>
      </c>
      <c r="AY406" s="5">
        <v>-64018000</v>
      </c>
    </row>
    <row r="407" spans="1:51" hidden="1" x14ac:dyDescent="0.25">
      <c r="A407" s="2" t="str">
        <f>IFERROR(VLOOKUP(B407,carteira!A:A,1,0),"")</f>
        <v/>
      </c>
      <c r="B407" s="3" t="s">
        <v>371</v>
      </c>
      <c r="C407" s="2">
        <v>13.88</v>
      </c>
      <c r="D407" s="4">
        <v>44698</v>
      </c>
      <c r="E407" s="2" t="s">
        <v>372</v>
      </c>
      <c r="F407" s="2">
        <v>12.02</v>
      </c>
      <c r="G407" s="2" t="s">
        <v>373</v>
      </c>
      <c r="H407" s="2">
        <v>24.83</v>
      </c>
      <c r="I407" s="2" t="s">
        <v>373</v>
      </c>
      <c r="J407" s="5">
        <v>9038360</v>
      </c>
      <c r="K407" s="5">
        <v>1261820000</v>
      </c>
      <c r="L407" s="4">
        <v>44651</v>
      </c>
      <c r="M407" s="5">
        <v>735195000</v>
      </c>
      <c r="N407" s="5">
        <v>90909100</v>
      </c>
      <c r="O407" s="2">
        <v>15.3</v>
      </c>
      <c r="P407" s="2">
        <v>0.91</v>
      </c>
      <c r="Q407" s="6">
        <v>-3.7400000000000003E-2</v>
      </c>
      <c r="R407" s="2">
        <v>1.24</v>
      </c>
      <c r="S407" s="2">
        <v>11.23</v>
      </c>
      <c r="T407" s="6">
        <v>-7.5300000000000006E-2</v>
      </c>
      <c r="U407" s="2">
        <v>14.21</v>
      </c>
      <c r="V407" s="6">
        <v>0.27700000000000002</v>
      </c>
      <c r="W407" s="6">
        <v>-0.27829999999999999</v>
      </c>
      <c r="X407" s="2">
        <v>1.57</v>
      </c>
      <c r="Y407" s="6">
        <v>0.11</v>
      </c>
      <c r="Z407" s="2">
        <v>0.9</v>
      </c>
      <c r="AA407" s="6">
        <v>0.10199999999999999</v>
      </c>
      <c r="AB407" s="2">
        <v>2.2000000000000002</v>
      </c>
      <c r="AC407" s="6">
        <v>6.3E-2</v>
      </c>
      <c r="AD407" s="2">
        <v>2.46</v>
      </c>
      <c r="AE407" s="6">
        <v>0.11700000000000001</v>
      </c>
      <c r="AF407" s="6">
        <v>1.4999999999999999E-2</v>
      </c>
      <c r="AG407" s="6">
        <v>8.1000000000000003E-2</v>
      </c>
      <c r="AH407" s="2">
        <v>5.56</v>
      </c>
      <c r="AI407" s="2">
        <v>2.77</v>
      </c>
      <c r="AJ407" s="2">
        <v>8.2799999999999994</v>
      </c>
      <c r="AK407" s="2" t="s">
        <v>288</v>
      </c>
      <c r="AL407" s="6">
        <v>3.1</v>
      </c>
      <c r="AM407" s="2">
        <v>0.56999999999999995</v>
      </c>
      <c r="AN407" s="5">
        <v>1407880000</v>
      </c>
      <c r="AO407" s="2">
        <v>0</v>
      </c>
      <c r="AP407" s="5">
        <v>526623000</v>
      </c>
      <c r="AQ407" s="5">
        <v>-526623000</v>
      </c>
      <c r="AR407" s="5">
        <v>898915000</v>
      </c>
      <c r="AS407" s="5">
        <v>1021170000</v>
      </c>
      <c r="AT407" s="5">
        <v>804990000</v>
      </c>
      <c r="AU407" s="5">
        <v>378549000</v>
      </c>
      <c r="AV407" s="5">
        <v>88789000</v>
      </c>
      <c r="AW407" s="5">
        <v>23623000</v>
      </c>
      <c r="AX407" s="5">
        <v>82462000</v>
      </c>
      <c r="AY407" s="5">
        <v>21056000</v>
      </c>
    </row>
    <row r="408" spans="1:51" hidden="1" x14ac:dyDescent="0.25">
      <c r="A408" s="2" t="str">
        <f>IFERROR(VLOOKUP(B408,carteira!A:A,1,0),"")</f>
        <v/>
      </c>
      <c r="B408" s="3" t="s">
        <v>1424</v>
      </c>
      <c r="C408" s="2">
        <v>6.75</v>
      </c>
      <c r="D408" s="4">
        <v>44698</v>
      </c>
      <c r="E408" s="2" t="s">
        <v>1425</v>
      </c>
      <c r="F408" s="2">
        <v>4.43</v>
      </c>
      <c r="G408" s="2" t="s">
        <v>122</v>
      </c>
      <c r="H408" s="2">
        <v>10.51</v>
      </c>
      <c r="I408" s="2" t="s">
        <v>123</v>
      </c>
      <c r="J408" s="5">
        <v>1619680</v>
      </c>
      <c r="K408" s="5">
        <v>573136000</v>
      </c>
      <c r="L408" s="4">
        <v>44651</v>
      </c>
      <c r="M408" s="5">
        <v>482782000</v>
      </c>
      <c r="N408" s="5">
        <v>84909000</v>
      </c>
      <c r="O408" s="2">
        <v>6.43</v>
      </c>
      <c r="P408" s="2">
        <v>1.05</v>
      </c>
      <c r="Q408" s="6">
        <v>9.9299999999999999E-2</v>
      </c>
      <c r="R408" s="2">
        <v>0.52</v>
      </c>
      <c r="S408" s="2">
        <v>12.93</v>
      </c>
      <c r="T408" s="6">
        <v>-2.0299999999999999E-2</v>
      </c>
      <c r="U408" s="2">
        <v>5.75</v>
      </c>
      <c r="V408" s="6">
        <v>0.38600000000000001</v>
      </c>
      <c r="W408" s="6">
        <v>-0.24160000000000001</v>
      </c>
      <c r="X408" s="2">
        <v>0.91</v>
      </c>
      <c r="Y408" s="6">
        <v>0.158</v>
      </c>
      <c r="Z408" s="2">
        <v>0.22</v>
      </c>
      <c r="AA408" s="6">
        <v>0.14299999999999999</v>
      </c>
      <c r="AB408" s="2">
        <v>1.01</v>
      </c>
      <c r="AC408" s="6">
        <v>3.7999999999999999E-2</v>
      </c>
      <c r="AD408" s="2">
        <v>-1.21</v>
      </c>
      <c r="AE408" s="6">
        <v>4.2000000000000003E-2</v>
      </c>
      <c r="AF408" s="6">
        <v>0</v>
      </c>
      <c r="AG408" s="6">
        <v>8.1000000000000003E-2</v>
      </c>
      <c r="AH408" s="2">
        <v>4.6399999999999997</v>
      </c>
      <c r="AI408" s="2">
        <v>2.19</v>
      </c>
      <c r="AJ408" s="2">
        <v>4.84</v>
      </c>
      <c r="AK408" s="2">
        <v>7.0000000000000007E-2</v>
      </c>
      <c r="AL408" s="6">
        <v>0.24199999999999999</v>
      </c>
      <c r="AM408" s="2">
        <v>0.24</v>
      </c>
      <c r="AN408" s="5">
        <v>2613660000</v>
      </c>
      <c r="AO408" s="5">
        <v>80181000</v>
      </c>
      <c r="AP408" s="5">
        <v>170535000</v>
      </c>
      <c r="AQ408" s="5">
        <v>-90354000</v>
      </c>
      <c r="AR408" s="5">
        <v>1045540000</v>
      </c>
      <c r="AS408" s="5">
        <v>1097900000</v>
      </c>
      <c r="AT408" s="5">
        <v>630488000</v>
      </c>
      <c r="AU408" s="5">
        <v>172052000</v>
      </c>
      <c r="AV408" s="5">
        <v>99738000</v>
      </c>
      <c r="AW408" s="5">
        <v>30845000</v>
      </c>
      <c r="AX408" s="5">
        <v>89191000</v>
      </c>
      <c r="AY408" s="5">
        <v>23284000</v>
      </c>
    </row>
    <row r="409" spans="1:51" hidden="1" x14ac:dyDescent="0.25">
      <c r="A409" s="2" t="str">
        <f>IFERROR(VLOOKUP(B409,carteira!A:A,1,0),"")</f>
        <v/>
      </c>
      <c r="B409" s="3" t="s">
        <v>1881</v>
      </c>
      <c r="C409" s="2">
        <v>39.99</v>
      </c>
      <c r="D409" s="4">
        <v>44694</v>
      </c>
      <c r="E409" s="2" t="s">
        <v>1882</v>
      </c>
      <c r="F409" s="2">
        <v>39.99</v>
      </c>
      <c r="G409" s="2" t="s">
        <v>27</v>
      </c>
      <c r="H409" s="2">
        <v>69</v>
      </c>
      <c r="I409" s="2" t="s">
        <v>27</v>
      </c>
      <c r="J409" s="5">
        <v>1073</v>
      </c>
      <c r="K409" s="5">
        <v>2729520000</v>
      </c>
      <c r="L409" s="4">
        <v>44651</v>
      </c>
      <c r="M409" s="5">
        <v>4793960000</v>
      </c>
      <c r="N409" s="5">
        <v>68255000</v>
      </c>
      <c r="O409" s="2">
        <v>-13.28</v>
      </c>
      <c r="P409" s="2">
        <v>-3.01</v>
      </c>
      <c r="Q409" s="6">
        <v>-5.0000000000000001E-4</v>
      </c>
      <c r="R409" s="2">
        <v>-1.03</v>
      </c>
      <c r="S409" s="2">
        <v>-38.81</v>
      </c>
      <c r="T409" s="6">
        <v>-0.1288</v>
      </c>
      <c r="U409" s="2">
        <v>18.329999999999998</v>
      </c>
      <c r="V409" s="6">
        <v>0.125</v>
      </c>
      <c r="W409" s="6">
        <v>-0.2455</v>
      </c>
      <c r="X409" s="2">
        <v>0.56000000000000005</v>
      </c>
      <c r="Y409" s="6">
        <v>3.1E-2</v>
      </c>
      <c r="Z409" s="2">
        <v>0.44</v>
      </c>
      <c r="AA409" s="6">
        <v>-4.2000000000000003E-2</v>
      </c>
      <c r="AB409" s="2">
        <v>2.82</v>
      </c>
      <c r="AC409" s="6">
        <v>2.4E-2</v>
      </c>
      <c r="AD409" s="2">
        <v>-0.44</v>
      </c>
      <c r="AE409" s="6">
        <v>2.9000000000000001E-2</v>
      </c>
      <c r="AF409" s="6">
        <v>0</v>
      </c>
      <c r="AG409" s="6">
        <v>7.8E-2</v>
      </c>
      <c r="AH409" s="2">
        <v>14.16</v>
      </c>
      <c r="AI409" s="2">
        <v>1.58</v>
      </c>
      <c r="AJ409" s="2">
        <v>32.19</v>
      </c>
      <c r="AK409" s="2">
        <v>-1.02</v>
      </c>
      <c r="AL409" s="6">
        <v>1.5509999999999999</v>
      </c>
      <c r="AM409" s="2">
        <v>0.78</v>
      </c>
      <c r="AN409" s="5">
        <v>6211860000</v>
      </c>
      <c r="AO409" s="5">
        <v>2713460000</v>
      </c>
      <c r="AP409" s="5">
        <v>649021000</v>
      </c>
      <c r="AQ409" s="5">
        <v>2064440000</v>
      </c>
      <c r="AR409" s="5">
        <v>2632320000</v>
      </c>
      <c r="AS409" s="5">
        <v>-2649070000</v>
      </c>
      <c r="AT409" s="5">
        <v>4866770000</v>
      </c>
      <c r="AU409" s="5">
        <v>1058510000</v>
      </c>
      <c r="AV409" s="5">
        <v>148917000</v>
      </c>
      <c r="AW409" s="5">
        <v>173758000</v>
      </c>
      <c r="AX409" s="5">
        <v>-205460000</v>
      </c>
      <c r="AY409" s="5">
        <v>16426000</v>
      </c>
    </row>
    <row r="410" spans="1:51" hidden="1" x14ac:dyDescent="0.25">
      <c r="A410" s="2" t="str">
        <f>IFERROR(VLOOKUP(B410,carteira!A:A,1,0),"")</f>
        <v/>
      </c>
      <c r="B410" s="3" t="s">
        <v>1709</v>
      </c>
      <c r="C410" s="2">
        <v>4.24</v>
      </c>
      <c r="D410" s="4">
        <v>44698</v>
      </c>
      <c r="E410" s="2" t="s">
        <v>1710</v>
      </c>
      <c r="F410" s="2">
        <v>3.76</v>
      </c>
      <c r="G410" s="2" t="s">
        <v>122</v>
      </c>
      <c r="H410" s="2">
        <v>10.220000000000001</v>
      </c>
      <c r="I410" s="2" t="s">
        <v>123</v>
      </c>
      <c r="J410" s="5">
        <v>7964520</v>
      </c>
      <c r="K410" s="5">
        <v>791260000</v>
      </c>
      <c r="L410" s="4">
        <v>44651</v>
      </c>
      <c r="M410" s="5">
        <v>1091810000</v>
      </c>
      <c r="N410" s="5">
        <v>186618000</v>
      </c>
      <c r="O410" s="2">
        <v>8.2799999999999994</v>
      </c>
      <c r="P410" s="2">
        <v>0.51</v>
      </c>
      <c r="Q410" s="6">
        <v>6.8000000000000005E-2</v>
      </c>
      <c r="R410" s="2">
        <v>0.64</v>
      </c>
      <c r="S410" s="2">
        <v>6.6</v>
      </c>
      <c r="T410" s="6">
        <v>1.9900000000000001E-2</v>
      </c>
      <c r="U410" s="2">
        <v>6.2</v>
      </c>
      <c r="V410" s="6">
        <v>0.35099999999999998</v>
      </c>
      <c r="W410" s="6">
        <v>-0.5806</v>
      </c>
      <c r="X410" s="2">
        <v>1.07</v>
      </c>
      <c r="Y410" s="6">
        <v>0.17299999999999999</v>
      </c>
      <c r="Z410" s="2">
        <v>0.35</v>
      </c>
      <c r="AA410" s="6">
        <v>0.14099999999999999</v>
      </c>
      <c r="AB410" s="2">
        <v>0.65</v>
      </c>
      <c r="AC410" s="6">
        <v>5.6000000000000001E-2</v>
      </c>
      <c r="AD410" s="2">
        <v>1.22</v>
      </c>
      <c r="AE410" s="6">
        <v>6.6000000000000003E-2</v>
      </c>
      <c r="AF410" s="6">
        <v>5.1999999999999998E-2</v>
      </c>
      <c r="AG410" s="6">
        <v>7.8E-2</v>
      </c>
      <c r="AH410" s="2">
        <v>8.4600000000000009</v>
      </c>
      <c r="AI410" s="2">
        <v>3.72</v>
      </c>
      <c r="AJ410" s="2">
        <v>8.5500000000000007</v>
      </c>
      <c r="AK410" s="2">
        <v>0.5</v>
      </c>
      <c r="AL410" s="6">
        <v>0.14099999999999999</v>
      </c>
      <c r="AM410" s="2">
        <v>0.32</v>
      </c>
      <c r="AN410" s="5">
        <v>2292590000</v>
      </c>
      <c r="AO410" s="5">
        <v>616200000</v>
      </c>
      <c r="AP410" s="5">
        <v>315649000</v>
      </c>
      <c r="AQ410" s="5">
        <v>300551000</v>
      </c>
      <c r="AR410" s="5">
        <v>1659510000</v>
      </c>
      <c r="AS410" s="5">
        <v>1231170000</v>
      </c>
      <c r="AT410" s="5">
        <v>736148000</v>
      </c>
      <c r="AU410" s="5">
        <v>164197000</v>
      </c>
      <c r="AV410" s="5">
        <v>127711000</v>
      </c>
      <c r="AW410" s="5">
        <v>19917000</v>
      </c>
      <c r="AX410" s="5">
        <v>95522000</v>
      </c>
      <c r="AY410" s="5">
        <v>10068000</v>
      </c>
    </row>
    <row r="411" spans="1:51" hidden="1" x14ac:dyDescent="0.25">
      <c r="A411" s="2" t="str">
        <f>IFERROR(VLOOKUP(B411,carteira!A:A,1,0),"")</f>
        <v/>
      </c>
      <c r="B411" s="3" t="s">
        <v>1370</v>
      </c>
      <c r="C411" s="2">
        <v>3.93</v>
      </c>
      <c r="D411" s="4">
        <v>44698</v>
      </c>
      <c r="E411" s="2" t="s">
        <v>1371</v>
      </c>
      <c r="F411" s="2">
        <v>3.21</v>
      </c>
      <c r="G411" s="2" t="s">
        <v>122</v>
      </c>
      <c r="H411" s="2">
        <v>6.32</v>
      </c>
      <c r="I411" s="2" t="s">
        <v>123</v>
      </c>
      <c r="J411" s="5">
        <v>1150260</v>
      </c>
      <c r="K411" s="5">
        <v>817320000</v>
      </c>
      <c r="L411" s="4">
        <v>44651</v>
      </c>
      <c r="M411" s="5">
        <v>466928000</v>
      </c>
      <c r="N411" s="5">
        <v>207969000</v>
      </c>
      <c r="O411" s="2">
        <v>9.0299999999999994</v>
      </c>
      <c r="P411" s="2">
        <v>0.44</v>
      </c>
      <c r="Q411" s="6">
        <v>2.0799999999999999E-2</v>
      </c>
      <c r="R411" s="2">
        <v>0.69</v>
      </c>
      <c r="S411" s="2">
        <v>5.66</v>
      </c>
      <c r="T411" s="6">
        <v>-2.8500000000000001E-2</v>
      </c>
      <c r="U411" s="2">
        <v>8.82</v>
      </c>
      <c r="V411" s="6">
        <v>0.253</v>
      </c>
      <c r="W411" s="6">
        <v>-0.2923</v>
      </c>
      <c r="X411" s="2">
        <v>1</v>
      </c>
      <c r="Y411" s="6">
        <v>0.114</v>
      </c>
      <c r="Z411" s="2">
        <v>0.41</v>
      </c>
      <c r="AA411" s="6">
        <v>0.13</v>
      </c>
      <c r="AB411" s="2">
        <v>0.76</v>
      </c>
      <c r="AC411" s="6">
        <v>4.5999999999999999E-2</v>
      </c>
      <c r="AD411" s="2">
        <v>0.85</v>
      </c>
      <c r="AE411" s="6">
        <v>5.8999999999999997E-2</v>
      </c>
      <c r="AF411" s="6">
        <v>9.4E-2</v>
      </c>
      <c r="AG411" s="6">
        <v>7.6999999999999999E-2</v>
      </c>
      <c r="AH411" s="2">
        <v>4.8</v>
      </c>
      <c r="AI411" s="2">
        <v>2.67</v>
      </c>
      <c r="AJ411" s="2">
        <v>5.04</v>
      </c>
      <c r="AK411" s="2">
        <v>0.02</v>
      </c>
      <c r="AL411" s="6">
        <v>0.32900000000000001</v>
      </c>
      <c r="AM411" s="2">
        <v>0.41</v>
      </c>
      <c r="AN411" s="5">
        <v>1994310000</v>
      </c>
      <c r="AO411" s="5">
        <v>28948000</v>
      </c>
      <c r="AP411" s="5">
        <v>379340000</v>
      </c>
      <c r="AQ411" s="5">
        <v>-350392000</v>
      </c>
      <c r="AR411" s="5">
        <v>1720410000</v>
      </c>
      <c r="AS411" s="5">
        <v>1177180000</v>
      </c>
      <c r="AT411" s="5">
        <v>813779000</v>
      </c>
      <c r="AU411" s="5">
        <v>206995000</v>
      </c>
      <c r="AV411" s="5">
        <v>92647000</v>
      </c>
      <c r="AW411" s="5">
        <v>32947000</v>
      </c>
      <c r="AX411" s="5">
        <v>90510000</v>
      </c>
      <c r="AY411" s="5">
        <v>22183000</v>
      </c>
    </row>
    <row r="412" spans="1:51" hidden="1" x14ac:dyDescent="0.25">
      <c r="A412" s="2" t="str">
        <f>IFERROR(VLOOKUP(B412,carteira!A:A,1,0),"")</f>
        <v/>
      </c>
      <c r="B412" s="3" t="s">
        <v>1460</v>
      </c>
      <c r="C412" s="2">
        <v>250</v>
      </c>
      <c r="D412" s="4">
        <v>44659</v>
      </c>
      <c r="E412" s="2" t="s">
        <v>1461</v>
      </c>
      <c r="F412" s="2">
        <v>230</v>
      </c>
      <c r="G412" s="2" t="s">
        <v>478</v>
      </c>
      <c r="H412" s="2">
        <v>329.99</v>
      </c>
      <c r="I412" s="2" t="s">
        <v>1119</v>
      </c>
      <c r="J412" s="5">
        <v>1220</v>
      </c>
      <c r="K412" s="5">
        <v>32000000</v>
      </c>
      <c r="L412" s="4">
        <v>44651</v>
      </c>
      <c r="M412" s="5">
        <v>37833000</v>
      </c>
      <c r="N412" s="5">
        <v>128000</v>
      </c>
      <c r="O412" s="2">
        <v>4</v>
      </c>
      <c r="P412" s="2">
        <v>62.49</v>
      </c>
      <c r="Q412" s="6">
        <v>0</v>
      </c>
      <c r="R412" s="2">
        <v>1.3</v>
      </c>
      <c r="S412" s="2">
        <v>192.88</v>
      </c>
      <c r="T412" s="6">
        <v>0</v>
      </c>
      <c r="U412" s="2" t="s">
        <v>223</v>
      </c>
      <c r="V412" s="2" t="s">
        <v>1044</v>
      </c>
      <c r="W412" s="6">
        <v>-0.36709999999999998</v>
      </c>
      <c r="X412" s="2" t="s">
        <v>495</v>
      </c>
      <c r="Y412" s="2" t="s">
        <v>801</v>
      </c>
      <c r="Z412" s="2" t="s">
        <v>482</v>
      </c>
      <c r="AA412" s="2" t="s">
        <v>192</v>
      </c>
      <c r="AB412" s="2" t="s">
        <v>756</v>
      </c>
      <c r="AC412" s="6">
        <v>0.109</v>
      </c>
      <c r="AD412" s="2" t="s">
        <v>1462</v>
      </c>
      <c r="AE412" s="2" t="s">
        <v>1225</v>
      </c>
      <c r="AF412" s="6">
        <v>0</v>
      </c>
      <c r="AG412" s="2" t="s">
        <v>1463</v>
      </c>
      <c r="AH412" s="2" t="s">
        <v>1464</v>
      </c>
      <c r="AI412" s="2" t="s">
        <v>165</v>
      </c>
      <c r="AJ412" s="2" t="s">
        <v>1465</v>
      </c>
      <c r="AK412" s="2" t="s">
        <v>98</v>
      </c>
      <c r="AL412" s="2" t="s">
        <v>1408</v>
      </c>
      <c r="AM412" s="2" t="s">
        <v>486</v>
      </c>
      <c r="AN412" s="5">
        <v>84478000</v>
      </c>
      <c r="AO412" s="5">
        <v>8871000</v>
      </c>
      <c r="AP412" s="5">
        <v>3038000</v>
      </c>
      <c r="AQ412" s="5">
        <v>5833000</v>
      </c>
      <c r="AR412" s="5">
        <v>56474000</v>
      </c>
      <c r="AS412" s="5">
        <v>24688000</v>
      </c>
      <c r="AT412" s="5">
        <v>137402000</v>
      </c>
      <c r="AU412" s="5">
        <v>34266000</v>
      </c>
      <c r="AV412" s="5">
        <v>9224000</v>
      </c>
      <c r="AW412" s="5">
        <v>3322000</v>
      </c>
      <c r="AX412" s="5">
        <v>7999000</v>
      </c>
      <c r="AY412" s="5">
        <v>1734000</v>
      </c>
    </row>
    <row r="413" spans="1:51" hidden="1" x14ac:dyDescent="0.25">
      <c r="A413" s="2" t="str">
        <f>IFERROR(VLOOKUP(B413,carteira!A:A,1,0),"")</f>
        <v/>
      </c>
      <c r="B413" s="3" t="s">
        <v>825</v>
      </c>
      <c r="C413" s="2">
        <v>0</v>
      </c>
      <c r="D413" s="2" t="s">
        <v>288</v>
      </c>
      <c r="E413" s="2" t="s">
        <v>826</v>
      </c>
      <c r="F413" s="2">
        <v>0</v>
      </c>
      <c r="G413" s="2" t="s">
        <v>492</v>
      </c>
      <c r="H413" s="2">
        <v>0</v>
      </c>
      <c r="I413" s="2" t="s">
        <v>533</v>
      </c>
      <c r="J413" s="2">
        <v>0</v>
      </c>
      <c r="K413" s="2">
        <v>0</v>
      </c>
      <c r="L413" s="4">
        <v>44651</v>
      </c>
      <c r="M413" s="2" t="s">
        <v>288</v>
      </c>
      <c r="N413" s="5">
        <v>11287000</v>
      </c>
      <c r="O413" s="2">
        <v>0</v>
      </c>
      <c r="P413" s="2">
        <v>0</v>
      </c>
      <c r="Q413" s="6">
        <v>0</v>
      </c>
      <c r="R413" s="2">
        <v>0</v>
      </c>
      <c r="S413" s="2">
        <v>0</v>
      </c>
      <c r="T413" s="6">
        <v>0</v>
      </c>
      <c r="U413" s="2" t="s">
        <v>9</v>
      </c>
      <c r="V413" s="2" t="s">
        <v>9</v>
      </c>
      <c r="W413" s="6">
        <v>0</v>
      </c>
      <c r="X413" s="2" t="s">
        <v>9</v>
      </c>
      <c r="Y413" s="2" t="s">
        <v>9</v>
      </c>
      <c r="Z413" s="2" t="s">
        <v>9</v>
      </c>
      <c r="AA413" s="2" t="s">
        <v>9</v>
      </c>
      <c r="AB413" s="2" t="s">
        <v>9</v>
      </c>
      <c r="AC413" s="6">
        <v>0</v>
      </c>
      <c r="AD413" s="2" t="s">
        <v>9</v>
      </c>
      <c r="AE413" s="2" t="s">
        <v>9</v>
      </c>
      <c r="AF413" s="6">
        <v>0</v>
      </c>
      <c r="AG413" s="2" t="s">
        <v>9</v>
      </c>
      <c r="AH413" s="2" t="s">
        <v>9</v>
      </c>
      <c r="AI413" s="2" t="s">
        <v>9</v>
      </c>
      <c r="AJ413" s="2" t="s">
        <v>9</v>
      </c>
      <c r="AK413" s="2" t="s">
        <v>9</v>
      </c>
      <c r="AL413" s="2" t="s">
        <v>690</v>
      </c>
      <c r="AM413" s="2" t="s">
        <v>9</v>
      </c>
      <c r="AN413" s="5">
        <v>802879000</v>
      </c>
      <c r="AO413" s="5">
        <v>219149000</v>
      </c>
      <c r="AP413" s="5">
        <v>71642000</v>
      </c>
      <c r="AQ413" s="5">
        <v>147507000</v>
      </c>
      <c r="AR413" s="5">
        <v>571341000</v>
      </c>
      <c r="AS413" s="5">
        <v>393038000</v>
      </c>
      <c r="AT413" s="5">
        <v>684990000</v>
      </c>
      <c r="AU413" s="5">
        <v>166992000</v>
      </c>
      <c r="AV413" s="5">
        <v>211459000</v>
      </c>
      <c r="AW413" s="5">
        <v>22902000</v>
      </c>
      <c r="AX413" s="2">
        <v>0</v>
      </c>
      <c r="AY413" s="2">
        <v>0</v>
      </c>
    </row>
    <row r="414" spans="1:51" hidden="1" x14ac:dyDescent="0.25">
      <c r="A414" s="2" t="str">
        <f>IFERROR(VLOOKUP(B414,carteira!A:A,1,0),"")</f>
        <v/>
      </c>
      <c r="B414" s="3" t="s">
        <v>1910</v>
      </c>
      <c r="C414" s="2">
        <v>190</v>
      </c>
      <c r="D414" s="4">
        <v>44236</v>
      </c>
      <c r="E414" s="2" t="s">
        <v>1911</v>
      </c>
      <c r="F414" s="2">
        <v>0</v>
      </c>
      <c r="G414" s="2" t="s">
        <v>492</v>
      </c>
      <c r="H414" s="2">
        <v>0</v>
      </c>
      <c r="I414" s="2" t="s">
        <v>533</v>
      </c>
      <c r="J414" s="2">
        <v>0</v>
      </c>
      <c r="K414" s="5">
        <v>2144530000</v>
      </c>
      <c r="L414" s="4">
        <v>44651</v>
      </c>
      <c r="M414" s="5">
        <v>2292040000</v>
      </c>
      <c r="N414" s="5">
        <v>11287000</v>
      </c>
      <c r="O414" s="2">
        <v>17.68</v>
      </c>
      <c r="P414" s="2">
        <v>10.75</v>
      </c>
      <c r="Q414" s="6">
        <v>0</v>
      </c>
      <c r="R414" s="2">
        <v>5.46</v>
      </c>
      <c r="S414" s="2">
        <v>34.82</v>
      </c>
      <c r="T414" s="6">
        <v>0</v>
      </c>
      <c r="U414" s="2" t="s">
        <v>52</v>
      </c>
      <c r="V414" s="2" t="s">
        <v>1064</v>
      </c>
      <c r="W414" s="6">
        <v>0</v>
      </c>
      <c r="X414" s="2" t="s">
        <v>864</v>
      </c>
      <c r="Y414" s="2" t="s">
        <v>256</v>
      </c>
      <c r="Z414" s="2" t="s">
        <v>834</v>
      </c>
      <c r="AA414" s="2" t="s">
        <v>581</v>
      </c>
      <c r="AB414" s="2" t="s">
        <v>1089</v>
      </c>
      <c r="AC414" s="6">
        <v>0.26300000000000001</v>
      </c>
      <c r="AD414" s="2" t="s">
        <v>1912</v>
      </c>
      <c r="AE414" s="2" t="s">
        <v>1913</v>
      </c>
      <c r="AF414" s="6">
        <v>1.2E-2</v>
      </c>
      <c r="AG414" s="2" t="s">
        <v>256</v>
      </c>
      <c r="AH414" s="2" t="s">
        <v>1914</v>
      </c>
      <c r="AI414" s="2" t="s">
        <v>257</v>
      </c>
      <c r="AJ414" s="2" t="s">
        <v>1915</v>
      </c>
      <c r="AK414" s="2" t="s">
        <v>543</v>
      </c>
      <c r="AL414" s="2" t="s">
        <v>690</v>
      </c>
      <c r="AM414" s="2" t="s">
        <v>212</v>
      </c>
      <c r="AN414" s="5">
        <v>802879000</v>
      </c>
      <c r="AO414" s="5">
        <v>219149000</v>
      </c>
      <c r="AP414" s="5">
        <v>71642000</v>
      </c>
      <c r="AQ414" s="5">
        <v>147507000</v>
      </c>
      <c r="AR414" s="5">
        <v>571341000</v>
      </c>
      <c r="AS414" s="5">
        <v>393038000</v>
      </c>
      <c r="AT414" s="5">
        <v>684990000</v>
      </c>
      <c r="AU414" s="5">
        <v>166992000</v>
      </c>
      <c r="AV414" s="5">
        <v>211459000</v>
      </c>
      <c r="AW414" s="5">
        <v>22902000</v>
      </c>
      <c r="AX414" s="5">
        <v>121288000</v>
      </c>
      <c r="AY414" s="5">
        <v>39527000</v>
      </c>
    </row>
    <row r="415" spans="1:51" hidden="1" x14ac:dyDescent="0.25">
      <c r="A415" s="2" t="str">
        <f>IFERROR(VLOOKUP(B415,carteira!A:A,1,0),"")</f>
        <v/>
      </c>
      <c r="B415" s="3" t="s">
        <v>1121</v>
      </c>
      <c r="C415" s="2">
        <v>4.8</v>
      </c>
      <c r="D415" s="4">
        <v>44698</v>
      </c>
      <c r="E415" s="2" t="s">
        <v>1122</v>
      </c>
      <c r="F415" s="2">
        <v>4.6500000000000004</v>
      </c>
      <c r="G415" s="2" t="s">
        <v>57</v>
      </c>
      <c r="H415" s="2">
        <v>6.18</v>
      </c>
      <c r="I415" s="2" t="s">
        <v>1123</v>
      </c>
      <c r="J415" s="5">
        <v>8663</v>
      </c>
      <c r="K415" s="5">
        <v>494126000</v>
      </c>
      <c r="L415" s="4">
        <v>44651</v>
      </c>
      <c r="M415" s="2" t="s">
        <v>288</v>
      </c>
      <c r="N415" s="5">
        <v>102943000</v>
      </c>
      <c r="O415" s="2">
        <v>6.23</v>
      </c>
      <c r="P415" s="2">
        <v>0.77</v>
      </c>
      <c r="Q415" s="6">
        <v>-1.44E-2</v>
      </c>
      <c r="R415" s="2">
        <v>0.47</v>
      </c>
      <c r="S415" s="2">
        <v>10.210000000000001</v>
      </c>
      <c r="T415" s="6">
        <v>-0.1028</v>
      </c>
      <c r="U415" s="2" t="s">
        <v>288</v>
      </c>
      <c r="V415" s="2" t="s">
        <v>288</v>
      </c>
      <c r="W415" s="6">
        <v>-9.5699999999999993E-2</v>
      </c>
      <c r="X415" s="2" t="s">
        <v>288</v>
      </c>
      <c r="Y415" s="2" t="s">
        <v>288</v>
      </c>
      <c r="Z415" s="2" t="s">
        <v>288</v>
      </c>
      <c r="AA415" s="6">
        <v>0</v>
      </c>
      <c r="AB415" s="2" t="s">
        <v>288</v>
      </c>
      <c r="AC415" s="6">
        <v>0</v>
      </c>
      <c r="AD415" s="2" t="s">
        <v>288</v>
      </c>
      <c r="AE415" s="2" t="s">
        <v>288</v>
      </c>
      <c r="AF415" s="6">
        <v>5.0000000000000001E-3</v>
      </c>
      <c r="AG415" s="6">
        <v>7.4999999999999997E-2</v>
      </c>
      <c r="AH415" s="2" t="s">
        <v>288</v>
      </c>
      <c r="AI415" s="2" t="s">
        <v>288</v>
      </c>
      <c r="AJ415" s="2" t="s">
        <v>288</v>
      </c>
      <c r="AK415" s="2" t="s">
        <v>288</v>
      </c>
      <c r="AL415" s="6">
        <v>-3.0000000000000001E-3</v>
      </c>
      <c r="AM415" s="2" t="s">
        <v>288</v>
      </c>
      <c r="AN415" s="5">
        <v>8094250000</v>
      </c>
      <c r="AO415" s="2">
        <v>0</v>
      </c>
      <c r="AP415" s="2">
        <v>0</v>
      </c>
      <c r="AQ415" s="5">
        <v>1050760000</v>
      </c>
      <c r="AR415" s="5">
        <v>366530000</v>
      </c>
      <c r="AS415" s="5">
        <v>92287000</v>
      </c>
      <c r="AT415" s="5">
        <v>55395000</v>
      </c>
      <c r="AU415" s="5">
        <v>12399000</v>
      </c>
      <c r="AV415" s="5">
        <v>79317000</v>
      </c>
      <c r="AW415" s="5">
        <v>14064000</v>
      </c>
    </row>
    <row r="416" spans="1:51" hidden="1" x14ac:dyDescent="0.25">
      <c r="A416" s="2" t="str">
        <f>IFERROR(VLOOKUP(B416,carteira!A:A,1,0),"")</f>
        <v/>
      </c>
      <c r="B416" s="3" t="s">
        <v>1974</v>
      </c>
      <c r="C416" s="2">
        <v>4.8600000000000003</v>
      </c>
      <c r="D416" s="4">
        <v>44698</v>
      </c>
      <c r="E416" s="2" t="s">
        <v>1975</v>
      </c>
      <c r="F416" s="2">
        <v>4.82</v>
      </c>
      <c r="G416" s="2" t="s">
        <v>57</v>
      </c>
      <c r="H416" s="2">
        <v>6.05</v>
      </c>
      <c r="I416" s="2" t="s">
        <v>1123</v>
      </c>
      <c r="J416" s="5">
        <v>4428</v>
      </c>
      <c r="K416" s="5">
        <v>500303000</v>
      </c>
      <c r="L416" s="4">
        <v>44651</v>
      </c>
      <c r="M416" s="2" t="s">
        <v>288</v>
      </c>
      <c r="N416" s="5">
        <v>102943000</v>
      </c>
      <c r="O416" s="2">
        <v>6.31</v>
      </c>
      <c r="P416" s="2">
        <v>0.77</v>
      </c>
      <c r="Q416" s="6">
        <v>-7.2499999999999995E-2</v>
      </c>
      <c r="R416" s="2">
        <v>0.48</v>
      </c>
      <c r="S416" s="2">
        <v>10.210000000000001</v>
      </c>
      <c r="T416" s="6">
        <v>-3.5700000000000003E-2</v>
      </c>
      <c r="U416" s="2" t="s">
        <v>288</v>
      </c>
      <c r="V416" s="2" t="s">
        <v>288</v>
      </c>
      <c r="W416" s="6">
        <v>-0.17749999999999999</v>
      </c>
      <c r="X416" s="2" t="s">
        <v>288</v>
      </c>
      <c r="Y416" s="2" t="s">
        <v>288</v>
      </c>
      <c r="Z416" s="2" t="s">
        <v>288</v>
      </c>
      <c r="AA416" s="6">
        <v>0</v>
      </c>
      <c r="AB416" s="2" t="s">
        <v>288</v>
      </c>
      <c r="AC416" s="6">
        <v>0</v>
      </c>
      <c r="AD416" s="2" t="s">
        <v>288</v>
      </c>
      <c r="AE416" s="2" t="s">
        <v>288</v>
      </c>
      <c r="AF416" s="6">
        <v>9.1999999999999998E-2</v>
      </c>
      <c r="AG416" s="6">
        <v>7.4999999999999997E-2</v>
      </c>
      <c r="AH416" s="2" t="s">
        <v>288</v>
      </c>
      <c r="AI416" s="2" t="s">
        <v>288</v>
      </c>
      <c r="AJ416" s="2" t="s">
        <v>288</v>
      </c>
      <c r="AK416" s="2" t="s">
        <v>288</v>
      </c>
      <c r="AL416" s="6">
        <v>-3.0000000000000001E-3</v>
      </c>
      <c r="AM416" s="2" t="s">
        <v>288</v>
      </c>
      <c r="AN416" s="5">
        <v>8094250000</v>
      </c>
      <c r="AO416" s="2">
        <v>0</v>
      </c>
      <c r="AP416" s="2">
        <v>0</v>
      </c>
      <c r="AQ416" s="5">
        <v>1050760000</v>
      </c>
      <c r="AR416" s="5">
        <v>366530000</v>
      </c>
      <c r="AS416" s="5">
        <v>92287000</v>
      </c>
      <c r="AT416" s="5">
        <v>55395000</v>
      </c>
      <c r="AU416" s="5">
        <v>12399000</v>
      </c>
      <c r="AV416" s="5">
        <v>79317000</v>
      </c>
      <c r="AW416" s="5">
        <v>14064000</v>
      </c>
    </row>
    <row r="417" spans="1:51" hidden="1" x14ac:dyDescent="0.25">
      <c r="A417" s="2" t="str">
        <f>IFERROR(VLOOKUP(B417,carteira!A:A,1,0),"")</f>
        <v/>
      </c>
      <c r="B417" s="3" t="s">
        <v>1206</v>
      </c>
      <c r="C417" s="2">
        <v>29.5</v>
      </c>
      <c r="D417" s="4">
        <v>44698</v>
      </c>
      <c r="E417" s="2" t="s">
        <v>1207</v>
      </c>
      <c r="F417" s="2">
        <v>14.5</v>
      </c>
      <c r="G417" s="2" t="s">
        <v>67</v>
      </c>
      <c r="H417" s="2">
        <v>141.49</v>
      </c>
      <c r="I417" s="2" t="s">
        <v>67</v>
      </c>
      <c r="J417" s="5">
        <v>210327</v>
      </c>
      <c r="K417" s="5">
        <v>36875000</v>
      </c>
      <c r="L417" s="4">
        <v>44469</v>
      </c>
      <c r="M417" s="5">
        <v>545183000</v>
      </c>
      <c r="N417" s="5">
        <v>1250000</v>
      </c>
      <c r="O417" s="2">
        <v>-0.47</v>
      </c>
      <c r="P417" s="2">
        <v>-62.83</v>
      </c>
      <c r="Q417" s="6">
        <v>-0.1003</v>
      </c>
      <c r="R417" s="2">
        <v>-0.04</v>
      </c>
      <c r="S417" s="2">
        <v>-834.79</v>
      </c>
      <c r="T417" s="6">
        <v>-0.18279999999999999</v>
      </c>
      <c r="U417" s="2">
        <v>-0.43</v>
      </c>
      <c r="V417" s="6">
        <v>1.048</v>
      </c>
      <c r="W417" s="6">
        <v>-0.78590000000000004</v>
      </c>
      <c r="X417" s="2">
        <v>7.01</v>
      </c>
      <c r="Y417" s="6">
        <v>-16.292000000000002</v>
      </c>
      <c r="Z417" s="2">
        <v>0.28999999999999998</v>
      </c>
      <c r="AA417" s="6">
        <v>-14.941000000000001</v>
      </c>
      <c r="AB417" s="2">
        <v>-0.09</v>
      </c>
      <c r="AC417" s="6">
        <v>-0.67800000000000005</v>
      </c>
      <c r="AD417" s="2">
        <v>-0.03</v>
      </c>
      <c r="AE417" s="6">
        <v>-0.81699999999999995</v>
      </c>
      <c r="AF417" s="6">
        <v>0</v>
      </c>
      <c r="AG417" s="6">
        <v>7.4999999999999997E-2</v>
      </c>
      <c r="AH417" s="2">
        <v>-6.55</v>
      </c>
      <c r="AI417" s="2">
        <v>0.05</v>
      </c>
      <c r="AJ417" s="2">
        <v>-6.37</v>
      </c>
      <c r="AK417" s="2">
        <v>-0.5</v>
      </c>
      <c r="AL417" s="6">
        <v>-7.0999999999999994E-2</v>
      </c>
      <c r="AM417" s="2">
        <v>0.04</v>
      </c>
      <c r="AN417" s="5">
        <v>126390000</v>
      </c>
      <c r="AO417" s="5">
        <v>524708000</v>
      </c>
      <c r="AP417" s="5">
        <v>16400000</v>
      </c>
      <c r="AQ417" s="5">
        <v>508308000</v>
      </c>
      <c r="AR417" s="5">
        <v>20451000</v>
      </c>
      <c r="AS417" s="5">
        <v>-1043480000</v>
      </c>
      <c r="AT417" s="5">
        <v>5257000</v>
      </c>
      <c r="AU417" s="5">
        <v>1519000</v>
      </c>
      <c r="AV417" s="5">
        <v>-85647000</v>
      </c>
      <c r="AW417" s="5">
        <v>-11851000</v>
      </c>
      <c r="AX417" s="5">
        <v>-78542000</v>
      </c>
      <c r="AY417" s="5">
        <v>-16162000</v>
      </c>
    </row>
    <row r="418" spans="1:51" hidden="1" x14ac:dyDescent="0.25">
      <c r="A418" s="2" t="str">
        <f>IFERROR(VLOOKUP(B418,carteira!A:A,1,0),"")</f>
        <v/>
      </c>
      <c r="B418" s="3" t="s">
        <v>951</v>
      </c>
      <c r="C418" s="2">
        <v>11.2</v>
      </c>
      <c r="D418" s="4">
        <v>44698</v>
      </c>
      <c r="E418" s="2" t="s">
        <v>952</v>
      </c>
      <c r="F418" s="2">
        <v>10.64</v>
      </c>
      <c r="G418" s="2" t="s">
        <v>229</v>
      </c>
      <c r="H418" s="2">
        <v>21.31</v>
      </c>
      <c r="I418" s="2" t="s">
        <v>400</v>
      </c>
      <c r="J418" s="5">
        <v>7732580</v>
      </c>
      <c r="K418" s="5">
        <v>1684220000</v>
      </c>
      <c r="L418" s="4">
        <v>44651</v>
      </c>
      <c r="M418" s="5">
        <v>2311670000</v>
      </c>
      <c r="N418" s="5">
        <v>150377000</v>
      </c>
      <c r="O418" s="2">
        <v>21.12</v>
      </c>
      <c r="P418" s="2">
        <v>0.53</v>
      </c>
      <c r="Q418" s="6">
        <v>-3.2000000000000001E-2</v>
      </c>
      <c r="R418" s="2">
        <v>1.58</v>
      </c>
      <c r="S418" s="2">
        <v>7.1</v>
      </c>
      <c r="T418" s="6">
        <v>-8.2000000000000003E-2</v>
      </c>
      <c r="U418" s="2">
        <v>22.88</v>
      </c>
      <c r="V418" s="6">
        <v>0.30599999999999999</v>
      </c>
      <c r="W418" s="6">
        <v>-0.40029999999999999</v>
      </c>
      <c r="X418" s="2">
        <v>0.5</v>
      </c>
      <c r="Y418" s="6">
        <v>2.1999999999999999E-2</v>
      </c>
      <c r="Z418" s="2">
        <v>0.68</v>
      </c>
      <c r="AA418" s="6">
        <v>2.4E-2</v>
      </c>
      <c r="AB418" s="2">
        <v>2.97</v>
      </c>
      <c r="AC418" s="6">
        <v>0.03</v>
      </c>
      <c r="AD418" s="2">
        <v>79.02</v>
      </c>
      <c r="AE418" s="6">
        <v>3.9E-2</v>
      </c>
      <c r="AF418" s="6">
        <v>1.6E-2</v>
      </c>
      <c r="AG418" s="6">
        <v>7.4999999999999997E-2</v>
      </c>
      <c r="AH418" s="2">
        <v>9.58</v>
      </c>
      <c r="AI418" s="2">
        <v>1.65</v>
      </c>
      <c r="AJ418" s="2">
        <v>31.4</v>
      </c>
      <c r="AK418" s="2">
        <v>0.68</v>
      </c>
      <c r="AL418" s="6">
        <v>9.7000000000000003E-2</v>
      </c>
      <c r="AM418" s="2">
        <v>1.36</v>
      </c>
      <c r="AN418" s="5">
        <v>2482440000</v>
      </c>
      <c r="AO418" s="5">
        <v>723380000</v>
      </c>
      <c r="AP418" s="5">
        <v>95933000</v>
      </c>
      <c r="AQ418" s="5">
        <v>627447000</v>
      </c>
      <c r="AR418" s="5">
        <v>1436780000</v>
      </c>
      <c r="AS418" s="5">
        <v>1066970000</v>
      </c>
      <c r="AT418" s="5">
        <v>3374620000</v>
      </c>
      <c r="AU418" s="5">
        <v>901550000</v>
      </c>
      <c r="AV418" s="5">
        <v>73626000</v>
      </c>
      <c r="AW418" s="5">
        <v>20139000</v>
      </c>
      <c r="AX418" s="5">
        <v>79753000</v>
      </c>
      <c r="AY418" s="5">
        <v>20608000</v>
      </c>
    </row>
    <row r="419" spans="1:51" hidden="1" x14ac:dyDescent="0.25">
      <c r="A419" s="2" t="str">
        <f>IFERROR(VLOOKUP(B419,carteira!A:A,1,0),"")</f>
        <v/>
      </c>
      <c r="B419" s="3" t="s">
        <v>2291</v>
      </c>
      <c r="C419" s="2">
        <v>27.57</v>
      </c>
      <c r="D419" s="4">
        <v>44553</v>
      </c>
      <c r="E419" s="2" t="s">
        <v>2292</v>
      </c>
      <c r="F419" s="2">
        <v>25.74</v>
      </c>
      <c r="G419" s="2" t="s">
        <v>27</v>
      </c>
      <c r="H419" s="2">
        <v>40.130000000000003</v>
      </c>
      <c r="I419" s="2" t="s">
        <v>27</v>
      </c>
      <c r="J419" s="2">
        <v>0</v>
      </c>
      <c r="K419" s="5">
        <v>5521550000</v>
      </c>
      <c r="L419" s="4">
        <v>44469</v>
      </c>
      <c r="M419" s="5">
        <v>10701900000</v>
      </c>
      <c r="N419" s="5">
        <v>200274000</v>
      </c>
      <c r="O419" s="2">
        <v>-32.03</v>
      </c>
      <c r="P419" s="2">
        <v>-0.86</v>
      </c>
      <c r="Q419" s="6">
        <v>0</v>
      </c>
      <c r="R419" s="2">
        <v>1.59</v>
      </c>
      <c r="S419" s="2">
        <v>17.39</v>
      </c>
      <c r="T419" s="6">
        <v>0</v>
      </c>
      <c r="U419" s="2" t="s">
        <v>2293</v>
      </c>
      <c r="V419" s="2" t="s">
        <v>1463</v>
      </c>
      <c r="W419" s="6">
        <v>-0.25890000000000002</v>
      </c>
      <c r="X419" s="2" t="s">
        <v>2242</v>
      </c>
      <c r="Y419" s="2" t="s">
        <v>1584</v>
      </c>
      <c r="Z419" s="2" t="s">
        <v>565</v>
      </c>
      <c r="AA419" s="2" t="s">
        <v>2294</v>
      </c>
      <c r="AB419" s="2" t="s">
        <v>314</v>
      </c>
      <c r="AC419" s="6">
        <v>4.2999999999999997E-2</v>
      </c>
      <c r="AD419" s="2" t="s">
        <v>950</v>
      </c>
      <c r="AE419" s="2" t="s">
        <v>806</v>
      </c>
      <c r="AF419" s="6">
        <v>0</v>
      </c>
      <c r="AG419" s="2" t="s">
        <v>1523</v>
      </c>
      <c r="AH419" s="2" t="s">
        <v>2295</v>
      </c>
      <c r="AI419" s="2" t="s">
        <v>255</v>
      </c>
      <c r="AJ419" s="2" t="s">
        <v>2296</v>
      </c>
      <c r="AK419" s="2" t="s">
        <v>216</v>
      </c>
      <c r="AL419" s="2" t="s">
        <v>2297</v>
      </c>
      <c r="AM419" s="2" t="s">
        <v>316</v>
      </c>
      <c r="AN419" s="5">
        <v>10175700000</v>
      </c>
      <c r="AO419" s="5">
        <v>5786080000</v>
      </c>
      <c r="AP419" s="5">
        <v>605725000</v>
      </c>
      <c r="AQ419" s="5">
        <v>5180350000</v>
      </c>
      <c r="AR419" s="5">
        <v>1217700000</v>
      </c>
      <c r="AS419" s="5">
        <v>3483570000</v>
      </c>
      <c r="AT419" s="5">
        <v>1614810000</v>
      </c>
      <c r="AU419" s="5">
        <v>454853000</v>
      </c>
      <c r="AV419" s="5">
        <v>439678000</v>
      </c>
      <c r="AW419" s="5">
        <v>110811000</v>
      </c>
      <c r="AX419" s="5">
        <v>-172362000</v>
      </c>
      <c r="AY419" s="5">
        <v>-29370000</v>
      </c>
    </row>
    <row r="420" spans="1:51" hidden="1" x14ac:dyDescent="0.25">
      <c r="A420" s="2" t="str">
        <f>IFERROR(VLOOKUP(B420,carteira!A:A,1,0),"")</f>
        <v/>
      </c>
      <c r="B420" s="3" t="s">
        <v>772</v>
      </c>
      <c r="C420" s="2">
        <v>12.8</v>
      </c>
      <c r="D420" s="4">
        <v>44698</v>
      </c>
      <c r="E420" s="2" t="s">
        <v>773</v>
      </c>
      <c r="F420" s="2">
        <v>11.44</v>
      </c>
      <c r="G420" s="2" t="s">
        <v>151</v>
      </c>
      <c r="H420" s="2">
        <v>17.260000000000002</v>
      </c>
      <c r="I420" s="2" t="s">
        <v>151</v>
      </c>
      <c r="J420" s="5">
        <v>31835100</v>
      </c>
      <c r="K420" s="5">
        <v>4867240000</v>
      </c>
      <c r="L420" s="4">
        <v>44651</v>
      </c>
      <c r="M420" s="5">
        <v>7789130000</v>
      </c>
      <c r="N420" s="5">
        <v>380253000</v>
      </c>
      <c r="O420" s="2">
        <v>10.029999999999999</v>
      </c>
      <c r="P420" s="2">
        <v>1.28</v>
      </c>
      <c r="Q420" s="6">
        <v>-6.3E-2</v>
      </c>
      <c r="R420" s="2">
        <v>0.71</v>
      </c>
      <c r="S420" s="2">
        <v>18.13</v>
      </c>
      <c r="T420" s="6">
        <v>-0.1203</v>
      </c>
      <c r="U420" s="2">
        <v>5.14</v>
      </c>
      <c r="V420" s="6">
        <v>0.34599999999999997</v>
      </c>
      <c r="W420" s="6">
        <v>-0.2369</v>
      </c>
      <c r="X420" s="2">
        <v>0.82</v>
      </c>
      <c r="Y420" s="6">
        <v>0.159</v>
      </c>
      <c r="Z420" s="2">
        <v>0.4</v>
      </c>
      <c r="AA420" s="6">
        <v>8.2000000000000003E-2</v>
      </c>
      <c r="AB420" s="2">
        <v>9.36</v>
      </c>
      <c r="AC420" s="6">
        <v>7.6999999999999999E-2</v>
      </c>
      <c r="AD420" s="2">
        <v>-1.48</v>
      </c>
      <c r="AE420" s="6">
        <v>8.4000000000000005E-2</v>
      </c>
      <c r="AF420" s="6">
        <v>5.1999999999999998E-2</v>
      </c>
      <c r="AG420" s="6">
        <v>7.0000000000000007E-2</v>
      </c>
      <c r="AH420" s="2">
        <v>4.55</v>
      </c>
      <c r="AI420" s="2">
        <v>1.32</v>
      </c>
      <c r="AJ420" s="2">
        <v>8.23</v>
      </c>
      <c r="AK420" s="2">
        <v>0.54</v>
      </c>
      <c r="AL420" s="6">
        <v>7.4999999999999997E-2</v>
      </c>
      <c r="AM420" s="2">
        <v>0.48</v>
      </c>
      <c r="AN420" s="5">
        <v>12314600000</v>
      </c>
      <c r="AO420" s="5">
        <v>3742000000</v>
      </c>
      <c r="AP420" s="5">
        <v>820111000</v>
      </c>
      <c r="AQ420" s="5">
        <v>2921890000</v>
      </c>
      <c r="AR420" s="5">
        <v>2135480000</v>
      </c>
      <c r="AS420" s="5">
        <v>6893610000</v>
      </c>
      <c r="AT420" s="5">
        <v>5949280000</v>
      </c>
      <c r="AU420" s="5">
        <v>1433280000</v>
      </c>
      <c r="AV420" s="5">
        <v>946262000</v>
      </c>
      <c r="AW420" s="5">
        <v>253773000</v>
      </c>
      <c r="AX420" s="5">
        <v>485322000</v>
      </c>
      <c r="AY420" s="5">
        <v>167522000</v>
      </c>
    </row>
    <row r="421" spans="1:51" hidden="1" x14ac:dyDescent="0.25">
      <c r="A421" s="2" t="str">
        <f>IFERROR(VLOOKUP(B421,carteira!A:A,1,0),"")</f>
        <v/>
      </c>
      <c r="B421" s="3" t="s">
        <v>804</v>
      </c>
      <c r="C421" s="2">
        <v>1.8</v>
      </c>
      <c r="D421" s="4">
        <v>44698</v>
      </c>
      <c r="E421" s="2" t="s">
        <v>805</v>
      </c>
      <c r="F421" s="2">
        <v>1.58</v>
      </c>
      <c r="G421" s="2" t="s">
        <v>101</v>
      </c>
      <c r="H421" s="2">
        <v>3.66</v>
      </c>
      <c r="I421" s="2" t="s">
        <v>719</v>
      </c>
      <c r="J421" s="5">
        <v>76761</v>
      </c>
      <c r="K421" s="5">
        <v>200338000</v>
      </c>
      <c r="L421" s="4">
        <v>44651</v>
      </c>
      <c r="M421" s="5">
        <v>369702000</v>
      </c>
      <c r="N421" s="5">
        <v>111299000</v>
      </c>
      <c r="O421" s="2">
        <v>9.59</v>
      </c>
      <c r="P421" s="2">
        <v>0.19</v>
      </c>
      <c r="Q421" s="6">
        <v>7.9000000000000008E-3</v>
      </c>
      <c r="R421" s="2">
        <v>0.66</v>
      </c>
      <c r="S421" s="2">
        <v>2.71</v>
      </c>
      <c r="T421" s="6">
        <v>-3.9100000000000003E-2</v>
      </c>
      <c r="U421" s="2">
        <v>7.52</v>
      </c>
      <c r="V421" s="6">
        <v>0.14799999999999999</v>
      </c>
      <c r="W421" s="6">
        <v>-0.2641</v>
      </c>
      <c r="X421" s="2">
        <v>0.33</v>
      </c>
      <c r="Y421" s="6">
        <v>4.3999999999999997E-2</v>
      </c>
      <c r="Z421" s="2">
        <v>0.31</v>
      </c>
      <c r="AA421" s="6">
        <v>3.5000000000000003E-2</v>
      </c>
      <c r="AB421" s="2">
        <v>12.6</v>
      </c>
      <c r="AC421" s="6">
        <v>4.1000000000000002E-2</v>
      </c>
      <c r="AD421" s="2">
        <v>-1.95</v>
      </c>
      <c r="AE421" s="6">
        <v>4.7E-2</v>
      </c>
      <c r="AF421" s="6">
        <v>0.03</v>
      </c>
      <c r="AG421" s="6">
        <v>6.9000000000000006E-2</v>
      </c>
      <c r="AH421" s="2">
        <v>9.7100000000000009</v>
      </c>
      <c r="AI421" s="2">
        <v>1.07</v>
      </c>
      <c r="AJ421" s="2">
        <v>13.88</v>
      </c>
      <c r="AK421" s="2">
        <v>0.6</v>
      </c>
      <c r="AL421" s="6">
        <v>8.2000000000000003E-2</v>
      </c>
      <c r="AM421" s="2">
        <v>0.93</v>
      </c>
      <c r="AN421" s="5">
        <v>646101000</v>
      </c>
      <c r="AO421" s="5">
        <v>182085000</v>
      </c>
      <c r="AP421" s="5">
        <v>12721000</v>
      </c>
      <c r="AQ421" s="5">
        <v>169364000</v>
      </c>
      <c r="AR421" s="5">
        <v>242034000</v>
      </c>
      <c r="AS421" s="5">
        <v>301441000</v>
      </c>
      <c r="AT421" s="5">
        <v>601617000</v>
      </c>
      <c r="AU421" s="5">
        <v>148902000</v>
      </c>
      <c r="AV421" s="5">
        <v>26643000</v>
      </c>
      <c r="AW421" s="5">
        <v>3567000</v>
      </c>
      <c r="AX421" s="5">
        <v>20900000</v>
      </c>
      <c r="AY421" s="5">
        <v>-3553000</v>
      </c>
    </row>
    <row r="422" spans="1:51" hidden="1" x14ac:dyDescent="0.25">
      <c r="A422" s="2" t="str">
        <f>IFERROR(VLOOKUP(B422,carteira!A:A,1,0),"")</f>
        <v/>
      </c>
      <c r="B422" s="3" t="s">
        <v>1908</v>
      </c>
      <c r="C422" s="2">
        <v>0.99</v>
      </c>
      <c r="D422" s="4">
        <v>44698</v>
      </c>
      <c r="E422" s="2" t="s">
        <v>1909</v>
      </c>
      <c r="F422" s="2">
        <v>0.97</v>
      </c>
      <c r="G422" s="2" t="s">
        <v>101</v>
      </c>
      <c r="H422" s="2">
        <v>3.6</v>
      </c>
      <c r="I422" s="2" t="s">
        <v>719</v>
      </c>
      <c r="J422" s="5">
        <v>89690</v>
      </c>
      <c r="K422" s="5">
        <v>110186000</v>
      </c>
      <c r="L422" s="4">
        <v>44651</v>
      </c>
      <c r="M422" s="5">
        <v>279550000</v>
      </c>
      <c r="N422" s="5">
        <v>111299000</v>
      </c>
      <c r="O422" s="2">
        <v>5.27</v>
      </c>
      <c r="P422" s="2">
        <v>0.19</v>
      </c>
      <c r="Q422" s="6">
        <v>-9.1899999999999996E-2</v>
      </c>
      <c r="R422" s="2">
        <v>0.37</v>
      </c>
      <c r="S422" s="2">
        <v>2.71</v>
      </c>
      <c r="T422" s="6">
        <v>-0.115</v>
      </c>
      <c r="U422" s="2">
        <v>4.1399999999999997</v>
      </c>
      <c r="V422" s="6">
        <v>0.14799999999999999</v>
      </c>
      <c r="W422" s="6">
        <v>-0.49309999999999998</v>
      </c>
      <c r="X422" s="2">
        <v>0.18</v>
      </c>
      <c r="Y422" s="6">
        <v>4.3999999999999997E-2</v>
      </c>
      <c r="Z422" s="2">
        <v>0.17</v>
      </c>
      <c r="AA422" s="6">
        <v>3.5000000000000003E-2</v>
      </c>
      <c r="AB422" s="2">
        <v>6.93</v>
      </c>
      <c r="AC422" s="6">
        <v>4.1000000000000002E-2</v>
      </c>
      <c r="AD422" s="2">
        <v>-1.07</v>
      </c>
      <c r="AE422" s="6">
        <v>4.7E-2</v>
      </c>
      <c r="AF422" s="6">
        <v>0.06</v>
      </c>
      <c r="AG422" s="6">
        <v>6.9000000000000006E-2</v>
      </c>
      <c r="AH422" s="2">
        <v>7.34</v>
      </c>
      <c r="AI422" s="2">
        <v>1.07</v>
      </c>
      <c r="AJ422" s="2">
        <v>10.49</v>
      </c>
      <c r="AK422" s="2">
        <v>0.6</v>
      </c>
      <c r="AL422" s="6">
        <v>8.2000000000000003E-2</v>
      </c>
      <c r="AM422" s="2">
        <v>0.93</v>
      </c>
      <c r="AN422" s="5">
        <v>646101000</v>
      </c>
      <c r="AO422" s="5">
        <v>182085000</v>
      </c>
      <c r="AP422" s="5">
        <v>12721000</v>
      </c>
      <c r="AQ422" s="5">
        <v>169364000</v>
      </c>
      <c r="AR422" s="5">
        <v>242034000</v>
      </c>
      <c r="AS422" s="5">
        <v>301441000</v>
      </c>
      <c r="AT422" s="5">
        <v>601617000</v>
      </c>
      <c r="AU422" s="5">
        <v>148902000</v>
      </c>
      <c r="AV422" s="5">
        <v>26643000</v>
      </c>
      <c r="AW422" s="5">
        <v>3567000</v>
      </c>
      <c r="AX422" s="5">
        <v>20900000</v>
      </c>
      <c r="AY422" s="5">
        <v>-3553000</v>
      </c>
    </row>
    <row r="423" spans="1:51" hidden="1" x14ac:dyDescent="0.25">
      <c r="A423" s="2" t="str">
        <f>IFERROR(VLOOKUP(B423,carteira!A:A,1,0),"")</f>
        <v/>
      </c>
      <c r="B423" s="3" t="s">
        <v>218</v>
      </c>
      <c r="C423" s="2">
        <v>13.05</v>
      </c>
      <c r="D423" s="4">
        <v>44698</v>
      </c>
      <c r="E423" s="2" t="s">
        <v>219</v>
      </c>
      <c r="F423" s="2">
        <v>11.7</v>
      </c>
      <c r="G423" s="2" t="s">
        <v>183</v>
      </c>
      <c r="H423" s="2">
        <v>26.52</v>
      </c>
      <c r="I423" s="2" t="s">
        <v>220</v>
      </c>
      <c r="J423" s="5">
        <v>9177830</v>
      </c>
      <c r="K423" s="5">
        <v>4512160000</v>
      </c>
      <c r="L423" s="4">
        <v>44651</v>
      </c>
      <c r="M423" s="5">
        <v>4988970000</v>
      </c>
      <c r="N423" s="5">
        <v>345760000</v>
      </c>
      <c r="O423" s="2">
        <v>57.58</v>
      </c>
      <c r="P423" s="2">
        <v>0.23</v>
      </c>
      <c r="Q423" s="6">
        <v>-0.11219999999999999</v>
      </c>
      <c r="R423" s="2">
        <v>3.97</v>
      </c>
      <c r="S423" s="2">
        <v>3.28</v>
      </c>
      <c r="T423" s="6">
        <v>-0.21640000000000001</v>
      </c>
      <c r="U423" s="2">
        <v>26.06</v>
      </c>
      <c r="V423" s="6">
        <v>0.47199999999999998</v>
      </c>
      <c r="W423" s="6">
        <v>-0.4052</v>
      </c>
      <c r="X423" s="2">
        <v>8.4600000000000009</v>
      </c>
      <c r="Y423" s="6">
        <v>0.32500000000000001</v>
      </c>
      <c r="Z423" s="2">
        <v>1.41</v>
      </c>
      <c r="AA423" s="6">
        <v>0.14699999999999999</v>
      </c>
      <c r="AB423" s="2">
        <v>3.47</v>
      </c>
      <c r="AC423" s="6">
        <v>5.3999999999999999E-2</v>
      </c>
      <c r="AD423" s="2">
        <v>-10.49</v>
      </c>
      <c r="AE423" s="6">
        <v>9.9000000000000005E-2</v>
      </c>
      <c r="AF423" s="6">
        <v>0</v>
      </c>
      <c r="AG423" s="6">
        <v>6.9000000000000006E-2</v>
      </c>
      <c r="AH423" s="2">
        <v>20.22</v>
      </c>
      <c r="AI423" s="2">
        <v>4.78</v>
      </c>
      <c r="AJ423" s="2">
        <v>28.81</v>
      </c>
      <c r="AK423" s="2">
        <v>1.61</v>
      </c>
      <c r="AL423" s="2" t="s">
        <v>288</v>
      </c>
      <c r="AM423" s="2">
        <v>0.17</v>
      </c>
      <c r="AN423" s="5">
        <v>3207590000</v>
      </c>
      <c r="AO423" s="5">
        <v>1829790000</v>
      </c>
      <c r="AP423" s="5">
        <v>1352980000</v>
      </c>
      <c r="AQ423" s="5">
        <v>476807000</v>
      </c>
      <c r="AR423" s="5">
        <v>1642070000</v>
      </c>
      <c r="AS423" s="5">
        <v>1135230000</v>
      </c>
      <c r="AT423" s="5">
        <v>533415000</v>
      </c>
      <c r="AU423" s="5">
        <v>195416000</v>
      </c>
      <c r="AV423" s="5">
        <v>173157000</v>
      </c>
      <c r="AW423" s="5">
        <v>62690000</v>
      </c>
      <c r="AX423" s="5">
        <v>78364000</v>
      </c>
      <c r="AY423" s="5">
        <v>27965000</v>
      </c>
    </row>
    <row r="424" spans="1:51" hidden="1" x14ac:dyDescent="0.25">
      <c r="A424" s="2" t="str">
        <f>IFERROR(VLOOKUP(B424,carteira!A:A,1,0),"")</f>
        <v/>
      </c>
      <c r="B424" s="3" t="s">
        <v>2208</v>
      </c>
      <c r="C424" s="2">
        <v>125</v>
      </c>
      <c r="D424" s="4">
        <v>38443</v>
      </c>
      <c r="E424" s="2" t="s">
        <v>2209</v>
      </c>
      <c r="F424" s="2">
        <v>0</v>
      </c>
      <c r="G424" s="2" t="s">
        <v>27</v>
      </c>
      <c r="H424" s="2">
        <v>0</v>
      </c>
      <c r="I424" s="2" t="s">
        <v>27</v>
      </c>
      <c r="J424" s="2">
        <v>0</v>
      </c>
      <c r="K424" s="5">
        <v>110082000</v>
      </c>
      <c r="L424" s="4">
        <v>44651</v>
      </c>
      <c r="M424" s="5">
        <v>6667710000</v>
      </c>
      <c r="N424" s="5">
        <v>880653000</v>
      </c>
      <c r="O424" s="2">
        <v>0.08</v>
      </c>
      <c r="P424" s="7">
        <v>1589.98</v>
      </c>
      <c r="Q424" s="6">
        <v>0</v>
      </c>
      <c r="R424" s="2">
        <v>0.06</v>
      </c>
      <c r="S424" s="7">
        <v>2139.17</v>
      </c>
      <c r="T424" s="6">
        <v>0</v>
      </c>
      <c r="U424" s="2" t="s">
        <v>245</v>
      </c>
      <c r="V424" s="2" t="s">
        <v>544</v>
      </c>
      <c r="W424" s="6">
        <v>0</v>
      </c>
      <c r="X424" s="2" t="s">
        <v>8</v>
      </c>
      <c r="Y424" s="2" t="s">
        <v>118</v>
      </c>
      <c r="Z424" s="2" t="s">
        <v>8</v>
      </c>
      <c r="AA424" s="2" t="s">
        <v>566</v>
      </c>
      <c r="AB424" s="2" t="s">
        <v>173</v>
      </c>
      <c r="AC424" s="6">
        <v>0.129</v>
      </c>
      <c r="AD424" s="2" t="s">
        <v>1385</v>
      </c>
      <c r="AE424" s="2" t="s">
        <v>660</v>
      </c>
      <c r="AF424" s="6">
        <v>0</v>
      </c>
      <c r="AG424" s="2" t="s">
        <v>155</v>
      </c>
      <c r="AH424" s="2" t="s">
        <v>315</v>
      </c>
      <c r="AI424" s="2" t="s">
        <v>761</v>
      </c>
      <c r="AJ424" s="2" t="s">
        <v>1221</v>
      </c>
      <c r="AK424" s="2" t="s">
        <v>763</v>
      </c>
      <c r="AL424" s="2" t="s">
        <v>84</v>
      </c>
      <c r="AM424" s="2" t="s">
        <v>212</v>
      </c>
      <c r="AN424" s="5">
        <v>18324000000</v>
      </c>
      <c r="AO424" s="5">
        <v>7235340000</v>
      </c>
      <c r="AP424" s="5">
        <v>677712000</v>
      </c>
      <c r="AQ424" s="5">
        <v>6557630000</v>
      </c>
      <c r="AR424" s="5">
        <v>5527420000</v>
      </c>
      <c r="AS424" s="5">
        <v>1883870000</v>
      </c>
      <c r="AT424" s="5">
        <v>15553400000</v>
      </c>
      <c r="AU424" s="5">
        <v>3480490000</v>
      </c>
      <c r="AV424" s="5">
        <v>2359680000</v>
      </c>
      <c r="AW424" s="5">
        <v>607109000</v>
      </c>
      <c r="AX424" s="5">
        <v>1400220000</v>
      </c>
      <c r="AY424" s="5">
        <v>334285000</v>
      </c>
    </row>
    <row r="425" spans="1:51" hidden="1" x14ac:dyDescent="0.25">
      <c r="A425" s="2" t="str">
        <f>IFERROR(VLOOKUP(B425,carteira!A:A,1,0),"")</f>
        <v/>
      </c>
      <c r="B425" s="3" t="s">
        <v>757</v>
      </c>
      <c r="C425" s="2">
        <v>279.89999999999998</v>
      </c>
      <c r="D425" s="4">
        <v>38721</v>
      </c>
      <c r="E425" s="2" t="s">
        <v>758</v>
      </c>
      <c r="F425" s="2">
        <v>0</v>
      </c>
      <c r="G425" s="2" t="s">
        <v>27</v>
      </c>
      <c r="H425" s="2">
        <v>0</v>
      </c>
      <c r="I425" s="2" t="s">
        <v>27</v>
      </c>
      <c r="J425" s="2">
        <v>0</v>
      </c>
      <c r="K425" s="5">
        <v>246495000</v>
      </c>
      <c r="L425" s="4">
        <v>44651</v>
      </c>
      <c r="M425" s="5">
        <v>6804130000</v>
      </c>
      <c r="N425" s="5">
        <v>880653000</v>
      </c>
      <c r="O425" s="2">
        <v>0.18</v>
      </c>
      <c r="P425" s="7">
        <v>1589.98</v>
      </c>
      <c r="Q425" s="6">
        <v>0</v>
      </c>
      <c r="R425" s="2">
        <v>0.13</v>
      </c>
      <c r="S425" s="7">
        <v>2139.17</v>
      </c>
      <c r="T425" s="6">
        <v>0</v>
      </c>
      <c r="U425" s="2" t="s">
        <v>759</v>
      </c>
      <c r="V425" s="2" t="s">
        <v>544</v>
      </c>
      <c r="W425" s="6">
        <v>0</v>
      </c>
      <c r="X425" s="2" t="s">
        <v>110</v>
      </c>
      <c r="Y425" s="2" t="s">
        <v>118</v>
      </c>
      <c r="Z425" s="2" t="s">
        <v>8</v>
      </c>
      <c r="AA425" s="2" t="s">
        <v>566</v>
      </c>
      <c r="AB425" s="2" t="s">
        <v>273</v>
      </c>
      <c r="AC425" s="6">
        <v>0.129</v>
      </c>
      <c r="AD425" s="2" t="s">
        <v>760</v>
      </c>
      <c r="AE425" s="2" t="s">
        <v>660</v>
      </c>
      <c r="AF425" s="6">
        <v>0</v>
      </c>
      <c r="AG425" s="2" t="s">
        <v>155</v>
      </c>
      <c r="AH425" s="2" t="s">
        <v>665</v>
      </c>
      <c r="AI425" s="2" t="s">
        <v>761</v>
      </c>
      <c r="AJ425" s="2" t="s">
        <v>762</v>
      </c>
      <c r="AK425" s="2" t="s">
        <v>763</v>
      </c>
      <c r="AL425" s="2" t="s">
        <v>84</v>
      </c>
      <c r="AM425" s="2" t="s">
        <v>212</v>
      </c>
      <c r="AN425" s="5">
        <v>18324000000</v>
      </c>
      <c r="AO425" s="5">
        <v>7235340000</v>
      </c>
      <c r="AP425" s="5">
        <v>677712000</v>
      </c>
      <c r="AQ425" s="5">
        <v>6557630000</v>
      </c>
      <c r="AR425" s="5">
        <v>5527420000</v>
      </c>
      <c r="AS425" s="5">
        <v>1883870000</v>
      </c>
      <c r="AT425" s="5">
        <v>15553400000</v>
      </c>
      <c r="AU425" s="5">
        <v>3480490000</v>
      </c>
      <c r="AV425" s="5">
        <v>2359680000</v>
      </c>
      <c r="AW425" s="5">
        <v>607109000</v>
      </c>
      <c r="AX425" s="5">
        <v>1400220000</v>
      </c>
      <c r="AY425" s="5">
        <v>334285000</v>
      </c>
    </row>
    <row r="426" spans="1:51" hidden="1" x14ac:dyDescent="0.25">
      <c r="A426" s="2" t="str">
        <f>IFERROR(VLOOKUP(B426,carteira!A:A,1,0),"")</f>
        <v/>
      </c>
      <c r="B426" s="3" t="s">
        <v>1970</v>
      </c>
      <c r="C426" s="2">
        <v>78.84</v>
      </c>
      <c r="D426" s="4">
        <v>44692</v>
      </c>
      <c r="E426" s="2" t="s">
        <v>1971</v>
      </c>
      <c r="F426" s="2">
        <v>71.02</v>
      </c>
      <c r="G426" s="2" t="s">
        <v>492</v>
      </c>
      <c r="H426" s="2">
        <v>89.99</v>
      </c>
      <c r="I426" s="2" t="s">
        <v>493</v>
      </c>
      <c r="J426" s="5">
        <v>21293</v>
      </c>
      <c r="K426" s="5">
        <v>411702000</v>
      </c>
      <c r="L426" s="4">
        <v>44651</v>
      </c>
      <c r="M426" s="5">
        <v>411904000</v>
      </c>
      <c r="N426" s="5">
        <v>5222000</v>
      </c>
      <c r="O426" s="2">
        <v>59.64</v>
      </c>
      <c r="P426" s="2">
        <v>1.32</v>
      </c>
      <c r="Q426" s="6">
        <v>-7.2400000000000006E-2</v>
      </c>
      <c r="R426" s="2">
        <v>4.08</v>
      </c>
      <c r="S426" s="2">
        <v>19.34</v>
      </c>
      <c r="T426" s="6">
        <v>1.21E-2</v>
      </c>
      <c r="U426" s="2">
        <v>883.48</v>
      </c>
      <c r="V426" s="6">
        <v>0.193</v>
      </c>
      <c r="W426" s="6">
        <v>-8.3099999999999993E-2</v>
      </c>
      <c r="X426" s="2">
        <v>2.35</v>
      </c>
      <c r="Y426" s="6">
        <v>3.0000000000000001E-3</v>
      </c>
      <c r="Z426" s="2">
        <v>2.62</v>
      </c>
      <c r="AA426" s="6">
        <v>3.9E-2</v>
      </c>
      <c r="AB426" s="2">
        <v>-36.590000000000003</v>
      </c>
      <c r="AC426" s="6">
        <v>3.0000000000000001E-3</v>
      </c>
      <c r="AD426" s="2">
        <v>-29.17</v>
      </c>
      <c r="AE426" s="6">
        <v>4.0000000000000001E-3</v>
      </c>
      <c r="AF426" s="6">
        <v>0</v>
      </c>
      <c r="AG426" s="6">
        <v>6.8000000000000005E-2</v>
      </c>
      <c r="AH426" s="2">
        <v>75.819999999999993</v>
      </c>
      <c r="AI426" s="2">
        <v>0.79</v>
      </c>
      <c r="AJ426" s="2">
        <v>883.92</v>
      </c>
      <c r="AK426" s="2">
        <v>0.05</v>
      </c>
      <c r="AL426" s="6">
        <v>1.4999999999999999E-2</v>
      </c>
      <c r="AM426" s="2">
        <v>1.1200000000000001</v>
      </c>
      <c r="AN426" s="5">
        <v>157168000</v>
      </c>
      <c r="AO426" s="5">
        <v>5073000</v>
      </c>
      <c r="AP426" s="5">
        <v>4871000</v>
      </c>
      <c r="AQ426" s="5">
        <v>202000</v>
      </c>
      <c r="AR426" s="5">
        <v>42041000</v>
      </c>
      <c r="AS426" s="5">
        <v>101013000</v>
      </c>
      <c r="AT426" s="5">
        <v>175507000</v>
      </c>
      <c r="AU426" s="5">
        <v>44419000</v>
      </c>
      <c r="AV426" s="5">
        <v>466000</v>
      </c>
      <c r="AW426" s="5">
        <v>1626000</v>
      </c>
      <c r="AX426" s="5">
        <v>6903000</v>
      </c>
      <c r="AY426" s="5">
        <v>2183000</v>
      </c>
    </row>
    <row r="427" spans="1:51" hidden="1" x14ac:dyDescent="0.25">
      <c r="A427" s="2" t="str">
        <f>IFERROR(VLOOKUP(B427,carteira!A:A,1,0),"")</f>
        <v/>
      </c>
      <c r="B427" s="3" t="s">
        <v>1487</v>
      </c>
      <c r="C427" s="2">
        <v>77.5</v>
      </c>
      <c r="D427" s="4">
        <v>44678</v>
      </c>
      <c r="E427" s="2" t="s">
        <v>1488</v>
      </c>
      <c r="F427" s="2">
        <v>62.37</v>
      </c>
      <c r="G427" s="2" t="s">
        <v>197</v>
      </c>
      <c r="H427" s="2">
        <v>82.67</v>
      </c>
      <c r="I427" s="2" t="s">
        <v>1347</v>
      </c>
      <c r="J427" s="5">
        <v>2184</v>
      </c>
      <c r="K427" s="5">
        <v>1854730000</v>
      </c>
      <c r="L427" s="4">
        <v>44651</v>
      </c>
      <c r="M427" s="5">
        <v>1966970000</v>
      </c>
      <c r="N427" s="5">
        <v>23932000</v>
      </c>
      <c r="O427" s="2">
        <v>9.3699999999999992</v>
      </c>
      <c r="P427" s="2">
        <v>8.27</v>
      </c>
      <c r="Q427" s="6">
        <v>0</v>
      </c>
      <c r="R427" s="2">
        <v>2.21</v>
      </c>
      <c r="S427" s="2">
        <v>35.14</v>
      </c>
      <c r="T427" s="6">
        <v>7.5300000000000006E-2</v>
      </c>
      <c r="U427" s="2" t="s">
        <v>733</v>
      </c>
      <c r="V427" s="2" t="s">
        <v>870</v>
      </c>
      <c r="W427" s="6">
        <v>0.1002</v>
      </c>
      <c r="X427" s="2" t="s">
        <v>555</v>
      </c>
      <c r="Y427" s="2" t="s">
        <v>21</v>
      </c>
      <c r="Z427" s="2" t="s">
        <v>91</v>
      </c>
      <c r="AA427" s="2" t="s">
        <v>771</v>
      </c>
      <c r="AB427" s="2" t="s">
        <v>797</v>
      </c>
      <c r="AC427" s="6">
        <v>0.112</v>
      </c>
      <c r="AD427" s="2" t="s">
        <v>1104</v>
      </c>
      <c r="AE427" s="2" t="s">
        <v>1291</v>
      </c>
      <c r="AF427" s="6">
        <v>3.7999999999999999E-2</v>
      </c>
      <c r="AG427" s="2" t="s">
        <v>202</v>
      </c>
      <c r="AH427" s="2" t="s">
        <v>1489</v>
      </c>
      <c r="AI427" s="2" t="s">
        <v>1067</v>
      </c>
      <c r="AJ427" s="2" t="s">
        <v>221</v>
      </c>
      <c r="AK427" s="2" t="s">
        <v>1012</v>
      </c>
      <c r="AL427" s="2" t="s">
        <v>714</v>
      </c>
      <c r="AM427" s="2" t="s">
        <v>460</v>
      </c>
      <c r="AN427" s="5">
        <v>2072290000</v>
      </c>
      <c r="AO427" s="5">
        <v>731774000</v>
      </c>
      <c r="AP427" s="5">
        <v>619535000</v>
      </c>
      <c r="AQ427" s="5">
        <v>112239000</v>
      </c>
      <c r="AR427" s="5">
        <v>1797420000</v>
      </c>
      <c r="AS427" s="5">
        <v>841030000</v>
      </c>
      <c r="AT427" s="5">
        <v>2711810000</v>
      </c>
      <c r="AU427" s="5">
        <v>645264000</v>
      </c>
      <c r="AV427" s="5">
        <v>232509000</v>
      </c>
      <c r="AW427" s="5">
        <v>5731000</v>
      </c>
      <c r="AX427" s="5">
        <v>197849000</v>
      </c>
      <c r="AY427" s="5">
        <v>-13320000</v>
      </c>
    </row>
    <row r="428" spans="1:51" hidden="1" x14ac:dyDescent="0.25">
      <c r="A428" s="2" t="str">
        <f>IFERROR(VLOOKUP(B428,carteira!A:A,1,0),"")</f>
        <v/>
      </c>
      <c r="B428" s="3" t="s">
        <v>2068</v>
      </c>
      <c r="C428" s="2">
        <v>60.2</v>
      </c>
      <c r="D428" s="4">
        <v>44677</v>
      </c>
      <c r="E428" s="2" t="s">
        <v>2069</v>
      </c>
      <c r="F428" s="2">
        <v>56</v>
      </c>
      <c r="G428" s="2" t="s">
        <v>197</v>
      </c>
      <c r="H428" s="2">
        <v>91.61</v>
      </c>
      <c r="I428" s="2" t="s">
        <v>1347</v>
      </c>
      <c r="J428" s="5">
        <v>4016</v>
      </c>
      <c r="K428" s="5">
        <v>1440710000</v>
      </c>
      <c r="L428" s="4">
        <v>44651</v>
      </c>
      <c r="M428" s="5">
        <v>1552950000</v>
      </c>
      <c r="N428" s="5">
        <v>23932000</v>
      </c>
      <c r="O428" s="2">
        <v>7.28</v>
      </c>
      <c r="P428" s="2">
        <v>8.27</v>
      </c>
      <c r="Q428" s="6">
        <v>0</v>
      </c>
      <c r="R428" s="2">
        <v>1.71</v>
      </c>
      <c r="S428" s="2">
        <v>35.14</v>
      </c>
      <c r="T428" s="6">
        <v>-7.3800000000000004E-2</v>
      </c>
      <c r="U428" s="2" t="s">
        <v>1711</v>
      </c>
      <c r="V428" s="2" t="s">
        <v>870</v>
      </c>
      <c r="W428" s="6">
        <v>-0.34279999999999999</v>
      </c>
      <c r="X428" s="2" t="s">
        <v>512</v>
      </c>
      <c r="Y428" s="2" t="s">
        <v>21</v>
      </c>
      <c r="Z428" s="2" t="s">
        <v>691</v>
      </c>
      <c r="AA428" s="2" t="s">
        <v>771</v>
      </c>
      <c r="AB428" s="2" t="s">
        <v>659</v>
      </c>
      <c r="AC428" s="6">
        <v>0.112</v>
      </c>
      <c r="AD428" s="2" t="s">
        <v>2070</v>
      </c>
      <c r="AE428" s="2" t="s">
        <v>1291</v>
      </c>
      <c r="AF428" s="6">
        <v>4.8000000000000001E-2</v>
      </c>
      <c r="AG428" s="2" t="s">
        <v>202</v>
      </c>
      <c r="AH428" s="2" t="s">
        <v>205</v>
      </c>
      <c r="AI428" s="2" t="s">
        <v>1067</v>
      </c>
      <c r="AJ428" s="2" t="s">
        <v>1534</v>
      </c>
      <c r="AK428" s="2" t="s">
        <v>1012</v>
      </c>
      <c r="AL428" s="2" t="s">
        <v>714</v>
      </c>
      <c r="AM428" s="2" t="s">
        <v>460</v>
      </c>
      <c r="AN428" s="5">
        <v>2072290000</v>
      </c>
      <c r="AO428" s="5">
        <v>731774000</v>
      </c>
      <c r="AP428" s="5">
        <v>619535000</v>
      </c>
      <c r="AQ428" s="5">
        <v>112239000</v>
      </c>
      <c r="AR428" s="5">
        <v>1797420000</v>
      </c>
      <c r="AS428" s="5">
        <v>841030000</v>
      </c>
      <c r="AT428" s="5">
        <v>2711810000</v>
      </c>
      <c r="AU428" s="5">
        <v>645264000</v>
      </c>
      <c r="AV428" s="5">
        <v>232509000</v>
      </c>
      <c r="AW428" s="5">
        <v>5731000</v>
      </c>
      <c r="AX428" s="5">
        <v>197849000</v>
      </c>
      <c r="AY428" s="5">
        <v>-13320000</v>
      </c>
    </row>
    <row r="429" spans="1:51" hidden="1" x14ac:dyDescent="0.25">
      <c r="A429" s="2" t="str">
        <f>IFERROR(VLOOKUP(B429,carteira!A:A,1,0),"")</f>
        <v/>
      </c>
      <c r="B429" s="3" t="s">
        <v>1046</v>
      </c>
      <c r="C429" s="2">
        <v>6.56</v>
      </c>
      <c r="D429" s="4">
        <v>44698</v>
      </c>
      <c r="E429" s="2" t="s">
        <v>1047</v>
      </c>
      <c r="F429" s="2">
        <v>6.52</v>
      </c>
      <c r="G429" s="2" t="s">
        <v>229</v>
      </c>
      <c r="H429" s="2">
        <v>13.65</v>
      </c>
      <c r="I429" s="2" t="s">
        <v>400</v>
      </c>
      <c r="J429" s="5">
        <v>9177210</v>
      </c>
      <c r="K429" s="5">
        <v>2911200000</v>
      </c>
      <c r="L429" s="4">
        <v>44651</v>
      </c>
      <c r="M429" s="5">
        <v>3504900000</v>
      </c>
      <c r="N429" s="5">
        <v>443781000</v>
      </c>
      <c r="O429" s="2">
        <v>20.260000000000002</v>
      </c>
      <c r="P429" s="2">
        <v>0.32</v>
      </c>
      <c r="Q429" s="6">
        <v>-0.19209999999999999</v>
      </c>
      <c r="R429" s="2">
        <v>1.38</v>
      </c>
      <c r="S429" s="2">
        <v>4.76</v>
      </c>
      <c r="T429" s="6">
        <v>-0.2273</v>
      </c>
      <c r="U429" s="2">
        <v>8.2200000000000006</v>
      </c>
      <c r="V429" s="6">
        <v>0.32100000000000001</v>
      </c>
      <c r="W429" s="6">
        <v>-0.38919999999999999</v>
      </c>
      <c r="X429" s="2">
        <v>0.38</v>
      </c>
      <c r="Y429" s="6">
        <v>4.5999999999999999E-2</v>
      </c>
      <c r="Z429" s="2">
        <v>0.45</v>
      </c>
      <c r="AA429" s="6">
        <v>1.9E-2</v>
      </c>
      <c r="AB429" s="2">
        <v>2.4700000000000002</v>
      </c>
      <c r="AC429" s="6">
        <v>5.5E-2</v>
      </c>
      <c r="AD429" s="2">
        <v>-2.89</v>
      </c>
      <c r="AE429" s="6">
        <v>7.4999999999999997E-2</v>
      </c>
      <c r="AF429" s="6">
        <v>0</v>
      </c>
      <c r="AG429" s="6">
        <v>6.8000000000000005E-2</v>
      </c>
      <c r="AH429" s="2">
        <v>5.38</v>
      </c>
      <c r="AI429" s="2">
        <v>1.54</v>
      </c>
      <c r="AJ429" s="2">
        <v>9.9</v>
      </c>
      <c r="AK429" s="2">
        <v>0.51</v>
      </c>
      <c r="AL429" s="6">
        <v>7.0000000000000007E-2</v>
      </c>
      <c r="AM429" s="2">
        <v>1.19</v>
      </c>
      <c r="AN429" s="5">
        <v>6475270000</v>
      </c>
      <c r="AO429" s="5">
        <v>1080170000</v>
      </c>
      <c r="AP429" s="5">
        <v>486471000</v>
      </c>
      <c r="AQ429" s="5">
        <v>593698000</v>
      </c>
      <c r="AR429" s="5">
        <v>3356050000</v>
      </c>
      <c r="AS429" s="5">
        <v>2111930000</v>
      </c>
      <c r="AT429" s="5">
        <v>7725270000</v>
      </c>
      <c r="AU429" s="5">
        <v>1972880000</v>
      </c>
      <c r="AV429" s="5">
        <v>353993000</v>
      </c>
      <c r="AW429" s="5">
        <v>77530000</v>
      </c>
      <c r="AX429" s="5">
        <v>143723000</v>
      </c>
      <c r="AY429" s="5">
        <v>23434000</v>
      </c>
    </row>
    <row r="430" spans="1:51" hidden="1" x14ac:dyDescent="0.25">
      <c r="A430" s="2" t="str">
        <f>IFERROR(VLOOKUP(B430,carteira!A:A,1,0),"")</f>
        <v/>
      </c>
      <c r="B430" s="3" t="s">
        <v>1876</v>
      </c>
      <c r="C430" s="2">
        <v>72.11</v>
      </c>
      <c r="D430" s="4">
        <v>43889</v>
      </c>
      <c r="E430" s="2" t="s">
        <v>1877</v>
      </c>
      <c r="F430" s="2">
        <v>0</v>
      </c>
      <c r="G430" s="2" t="s">
        <v>229</v>
      </c>
      <c r="H430" s="2">
        <v>0</v>
      </c>
      <c r="I430" s="2" t="s">
        <v>230</v>
      </c>
      <c r="J430" s="2">
        <v>0</v>
      </c>
      <c r="K430" s="5">
        <v>19430400000</v>
      </c>
      <c r="L430" s="4">
        <v>44651</v>
      </c>
      <c r="M430" s="5">
        <v>24154400000</v>
      </c>
      <c r="N430" s="5">
        <v>269455000</v>
      </c>
      <c r="O430" s="2">
        <v>9.31</v>
      </c>
      <c r="P430" s="2">
        <v>7.75</v>
      </c>
      <c r="Q430" s="6">
        <v>0</v>
      </c>
      <c r="R430" s="2">
        <v>1.36</v>
      </c>
      <c r="S430" s="2">
        <v>53.01</v>
      </c>
      <c r="T430" s="6">
        <v>0</v>
      </c>
      <c r="U430" s="2" t="s">
        <v>1533</v>
      </c>
      <c r="V430" s="2" t="s">
        <v>617</v>
      </c>
      <c r="W430" s="6">
        <v>0</v>
      </c>
      <c r="X430" s="2" t="s">
        <v>520</v>
      </c>
      <c r="Y430" s="2" t="s">
        <v>17</v>
      </c>
      <c r="Z430" s="2" t="s">
        <v>157</v>
      </c>
      <c r="AA430" s="2" t="s">
        <v>619</v>
      </c>
      <c r="AB430" s="2" t="s">
        <v>1878</v>
      </c>
      <c r="AC430" s="6">
        <v>7.5999999999999998E-2</v>
      </c>
      <c r="AD430" s="2" t="s">
        <v>1783</v>
      </c>
      <c r="AE430" s="2" t="s">
        <v>332</v>
      </c>
      <c r="AF430" s="6">
        <v>0</v>
      </c>
      <c r="AG430" s="2" t="s">
        <v>536</v>
      </c>
      <c r="AH430" s="2" t="s">
        <v>781</v>
      </c>
      <c r="AI430" s="2" t="s">
        <v>431</v>
      </c>
      <c r="AJ430" s="2" t="s">
        <v>1512</v>
      </c>
      <c r="AK430" s="2" t="s">
        <v>154</v>
      </c>
      <c r="AL430" s="2" t="s">
        <v>370</v>
      </c>
      <c r="AM430" s="2" t="s">
        <v>622</v>
      </c>
      <c r="AN430" s="5">
        <v>44758000000</v>
      </c>
      <c r="AO430" s="5">
        <v>8334000000</v>
      </c>
      <c r="AP430" s="5">
        <v>3610000000</v>
      </c>
      <c r="AQ430" s="5">
        <v>4724000000</v>
      </c>
      <c r="AR430" s="5">
        <v>14035000000</v>
      </c>
      <c r="AS430" s="5">
        <v>14283000000</v>
      </c>
      <c r="AT430" s="5">
        <v>48908000000</v>
      </c>
      <c r="AU430" s="5">
        <v>10069000000</v>
      </c>
      <c r="AV430" s="5">
        <v>3402000000</v>
      </c>
      <c r="AW430" s="5">
        <v>694000000</v>
      </c>
      <c r="AX430" s="5">
        <v>2088000000</v>
      </c>
      <c r="AY430" s="5">
        <v>1399000000</v>
      </c>
    </row>
    <row r="431" spans="1:51" hidden="1" x14ac:dyDescent="0.25">
      <c r="A431" s="2" t="str">
        <f>IFERROR(VLOOKUP(B431,carteira!A:A,1,0),"")</f>
        <v/>
      </c>
      <c r="B431" s="3" t="s">
        <v>2146</v>
      </c>
      <c r="C431" s="2">
        <v>5</v>
      </c>
      <c r="D431" s="4">
        <v>44694</v>
      </c>
      <c r="E431" s="2" t="s">
        <v>2147</v>
      </c>
      <c r="F431" s="2">
        <v>5</v>
      </c>
      <c r="G431" s="2" t="s">
        <v>101</v>
      </c>
      <c r="H431" s="2">
        <v>10.7</v>
      </c>
      <c r="I431" s="2" t="s">
        <v>719</v>
      </c>
      <c r="J431" s="2">
        <v>613</v>
      </c>
      <c r="K431" s="5">
        <v>21295000</v>
      </c>
      <c r="L431" s="4">
        <v>44651</v>
      </c>
      <c r="M431" s="5">
        <v>310282000</v>
      </c>
      <c r="N431" s="5">
        <v>4259000</v>
      </c>
      <c r="O431" s="2">
        <v>-0.98</v>
      </c>
      <c r="P431" s="2">
        <v>-5.0999999999999996</v>
      </c>
      <c r="Q431" s="6">
        <v>-0.14530000000000001</v>
      </c>
      <c r="R431" s="2">
        <v>-0.06</v>
      </c>
      <c r="S431" s="2">
        <v>-78.319999999999993</v>
      </c>
      <c r="T431" s="6">
        <v>-0.25929999999999997</v>
      </c>
      <c r="U431" s="2">
        <v>0.73</v>
      </c>
      <c r="V431" s="6">
        <v>0.32600000000000001</v>
      </c>
      <c r="W431" s="6">
        <v>-0.4955</v>
      </c>
      <c r="X431" s="2">
        <v>0.12</v>
      </c>
      <c r="Y431" s="6">
        <v>0.16800000000000001</v>
      </c>
      <c r="Z431" s="2">
        <v>0.09</v>
      </c>
      <c r="AA431" s="6">
        <v>-0.126</v>
      </c>
      <c r="AB431" s="2">
        <v>-0.11</v>
      </c>
      <c r="AC431" s="6">
        <v>0.127</v>
      </c>
      <c r="AD431" s="2">
        <v>-0.05</v>
      </c>
      <c r="AE431" s="6">
        <v>0.186</v>
      </c>
      <c r="AF431" s="6">
        <v>0</v>
      </c>
      <c r="AG431" s="6">
        <v>6.5000000000000002E-2</v>
      </c>
      <c r="AH431" s="2">
        <v>9.1300000000000008</v>
      </c>
      <c r="AI431" s="2">
        <v>0.36</v>
      </c>
      <c r="AJ431" s="2">
        <v>10.71</v>
      </c>
      <c r="AK431" s="2">
        <v>-0.87</v>
      </c>
      <c r="AL431" s="6">
        <v>0.16500000000000001</v>
      </c>
      <c r="AM431" s="2">
        <v>0.75</v>
      </c>
      <c r="AN431" s="5">
        <v>227997000</v>
      </c>
      <c r="AO431" s="5">
        <v>289218000</v>
      </c>
      <c r="AP431" s="5">
        <v>231000</v>
      </c>
      <c r="AQ431" s="5">
        <v>288987000</v>
      </c>
      <c r="AR431" s="5">
        <v>108199000</v>
      </c>
      <c r="AS431" s="5">
        <v>-333575000</v>
      </c>
      <c r="AT431" s="5">
        <v>172088000</v>
      </c>
      <c r="AU431" s="5">
        <v>44712000</v>
      </c>
      <c r="AV431" s="5">
        <v>28981000</v>
      </c>
      <c r="AW431" s="5">
        <v>7425000</v>
      </c>
      <c r="AX431" s="5">
        <v>-21702000</v>
      </c>
      <c r="AY431" s="5">
        <v>-1594000</v>
      </c>
    </row>
    <row r="432" spans="1:51" hidden="1" x14ac:dyDescent="0.25">
      <c r="A432" s="2" t="str">
        <f>IFERROR(VLOOKUP(B432,carteira!A:A,1,0),"")</f>
        <v/>
      </c>
      <c r="B432" s="3" t="s">
        <v>1683</v>
      </c>
      <c r="C432" s="2">
        <v>27.29</v>
      </c>
      <c r="D432" s="4">
        <v>44698</v>
      </c>
      <c r="E432" s="2" t="s">
        <v>1684</v>
      </c>
      <c r="F432" s="2">
        <v>27.29</v>
      </c>
      <c r="G432" s="2" t="s">
        <v>101</v>
      </c>
      <c r="H432" s="2">
        <v>36.99</v>
      </c>
      <c r="I432" s="2" t="s">
        <v>719</v>
      </c>
      <c r="J432" s="2">
        <v>200</v>
      </c>
      <c r="K432" s="5">
        <v>116228000</v>
      </c>
      <c r="L432" s="4">
        <v>44651</v>
      </c>
      <c r="M432" s="5">
        <v>405215000</v>
      </c>
      <c r="N432" s="5">
        <v>4259000</v>
      </c>
      <c r="O432" s="2">
        <v>-5.36</v>
      </c>
      <c r="P432" s="2">
        <v>-5.0999999999999996</v>
      </c>
      <c r="Q432" s="6">
        <v>-1.34E-2</v>
      </c>
      <c r="R432" s="2">
        <v>-0.35</v>
      </c>
      <c r="S432" s="2">
        <v>-78.319999999999993</v>
      </c>
      <c r="T432" s="6">
        <v>-1.34E-2</v>
      </c>
      <c r="U432" s="2">
        <v>4.01</v>
      </c>
      <c r="V432" s="6">
        <v>0.32600000000000001</v>
      </c>
      <c r="W432" s="6">
        <v>-0.2203</v>
      </c>
      <c r="X432" s="2">
        <v>0.68</v>
      </c>
      <c r="Y432" s="6">
        <v>0.16800000000000001</v>
      </c>
      <c r="Z432" s="2">
        <v>0.51</v>
      </c>
      <c r="AA432" s="6">
        <v>-0.126</v>
      </c>
      <c r="AB432" s="2">
        <v>-0.6</v>
      </c>
      <c r="AC432" s="6">
        <v>0.127</v>
      </c>
      <c r="AD432" s="2">
        <v>-0.26</v>
      </c>
      <c r="AE432" s="6">
        <v>0.186</v>
      </c>
      <c r="AF432" s="6">
        <v>0</v>
      </c>
      <c r="AG432" s="6">
        <v>6.5000000000000002E-2</v>
      </c>
      <c r="AH432" s="2">
        <v>11.93</v>
      </c>
      <c r="AI432" s="2">
        <v>0.36</v>
      </c>
      <c r="AJ432" s="2">
        <v>13.98</v>
      </c>
      <c r="AK432" s="2">
        <v>-0.87</v>
      </c>
      <c r="AL432" s="6">
        <v>0.16500000000000001</v>
      </c>
      <c r="AM432" s="2">
        <v>0.75</v>
      </c>
      <c r="AN432" s="5">
        <v>227997000</v>
      </c>
      <c r="AO432" s="5">
        <v>289218000</v>
      </c>
      <c r="AP432" s="5">
        <v>231000</v>
      </c>
      <c r="AQ432" s="5">
        <v>288987000</v>
      </c>
      <c r="AR432" s="5">
        <v>108199000</v>
      </c>
      <c r="AS432" s="5">
        <v>-333575000</v>
      </c>
      <c r="AT432" s="5">
        <v>172088000</v>
      </c>
      <c r="AU432" s="5">
        <v>44712000</v>
      </c>
      <c r="AV432" s="5">
        <v>28981000</v>
      </c>
      <c r="AW432" s="5">
        <v>7425000</v>
      </c>
      <c r="AX432" s="5">
        <v>-21702000</v>
      </c>
      <c r="AY432" s="5">
        <v>-1594000</v>
      </c>
    </row>
    <row r="433" spans="1:51" hidden="1" x14ac:dyDescent="0.25">
      <c r="A433" s="2" t="str">
        <f>IFERROR(VLOOKUP(B433,carteira!A:A,1,0),"")</f>
        <v/>
      </c>
      <c r="B433" s="3" t="s">
        <v>1185</v>
      </c>
      <c r="C433" s="2">
        <v>3.3</v>
      </c>
      <c r="D433" s="4">
        <v>44698</v>
      </c>
      <c r="E433" s="2" t="s">
        <v>1186</v>
      </c>
      <c r="F433" s="2">
        <v>2.95</v>
      </c>
      <c r="G433" s="2" t="s">
        <v>122</v>
      </c>
      <c r="H433" s="2">
        <v>9.4700000000000006</v>
      </c>
      <c r="I433" s="2" t="s">
        <v>123</v>
      </c>
      <c r="J433" s="5">
        <v>2544210</v>
      </c>
      <c r="K433" s="5">
        <v>441708000</v>
      </c>
      <c r="L433" s="4">
        <v>44651</v>
      </c>
      <c r="M433" s="5">
        <v>1448980000</v>
      </c>
      <c r="N433" s="5">
        <v>133851000</v>
      </c>
      <c r="O433" s="2">
        <v>5.23</v>
      </c>
      <c r="P433" s="2">
        <v>0.63</v>
      </c>
      <c r="Q433" s="6">
        <v>3.2000000000000002E-3</v>
      </c>
      <c r="R433" s="2">
        <v>0.33</v>
      </c>
      <c r="S433" s="2">
        <v>10.029999999999999</v>
      </c>
      <c r="T433" s="6">
        <v>-8.1500000000000003E-2</v>
      </c>
      <c r="U433" s="2">
        <v>6.15</v>
      </c>
      <c r="V433" s="6">
        <v>0.27500000000000002</v>
      </c>
      <c r="W433" s="6">
        <v>-0.62370000000000003</v>
      </c>
      <c r="X433" s="2">
        <v>0.48</v>
      </c>
      <c r="Y433" s="6">
        <v>7.8E-2</v>
      </c>
      <c r="Z433" s="2">
        <v>0.1</v>
      </c>
      <c r="AA433" s="6">
        <v>0.14399999999999999</v>
      </c>
      <c r="AB433" s="2">
        <v>0.25</v>
      </c>
      <c r="AC433" s="6">
        <v>1.6E-2</v>
      </c>
      <c r="AD433" s="2">
        <v>6.1</v>
      </c>
      <c r="AE433" s="6">
        <v>1.7999999999999999E-2</v>
      </c>
      <c r="AF433" s="6">
        <v>5.5E-2</v>
      </c>
      <c r="AG433" s="6">
        <v>6.3E-2</v>
      </c>
      <c r="AH433" s="2">
        <v>15.83</v>
      </c>
      <c r="AI433" s="2">
        <v>2.98</v>
      </c>
      <c r="AJ433" s="2">
        <v>20.170000000000002</v>
      </c>
      <c r="AK433" s="2">
        <v>1</v>
      </c>
      <c r="AL433" s="6">
        <v>0.19900000000000001</v>
      </c>
      <c r="AM433" s="2">
        <v>0.21</v>
      </c>
      <c r="AN433" s="5">
        <v>4469810000</v>
      </c>
      <c r="AO433" s="5">
        <v>1349390000</v>
      </c>
      <c r="AP433" s="5">
        <v>342113000</v>
      </c>
      <c r="AQ433" s="5">
        <v>1007270000</v>
      </c>
      <c r="AR433" s="5">
        <v>2635100000</v>
      </c>
      <c r="AS433" s="5">
        <v>1342810000</v>
      </c>
      <c r="AT433" s="5">
        <v>918423000</v>
      </c>
      <c r="AU433" s="5">
        <v>210548000</v>
      </c>
      <c r="AV433" s="5">
        <v>71830000</v>
      </c>
      <c r="AW433" s="5">
        <v>13493000</v>
      </c>
      <c r="AX433" s="5">
        <v>84479000</v>
      </c>
      <c r="AY433" s="5">
        <v>10843000</v>
      </c>
    </row>
    <row r="434" spans="1:51" x14ac:dyDescent="0.25">
      <c r="A434" s="2" t="str">
        <f>IFERROR(VLOOKUP(B434,carteira!A:A,1,0),"")</f>
        <v/>
      </c>
      <c r="B434" s="3" t="s">
        <v>1968</v>
      </c>
      <c r="C434" s="2">
        <v>9.74</v>
      </c>
      <c r="D434" s="4">
        <v>44698</v>
      </c>
      <c r="E434" s="2" t="s">
        <v>1969</v>
      </c>
      <c r="F434" s="2">
        <v>7.75</v>
      </c>
      <c r="G434" s="2" t="s">
        <v>738</v>
      </c>
      <c r="H434" s="2">
        <v>11.5</v>
      </c>
      <c r="I434" s="2" t="s">
        <v>941</v>
      </c>
      <c r="J434" s="5">
        <v>851486</v>
      </c>
      <c r="K434" s="5">
        <v>902109000</v>
      </c>
      <c r="L434" s="4">
        <v>44651</v>
      </c>
      <c r="M434" s="5">
        <v>1322380000</v>
      </c>
      <c r="N434" s="5">
        <v>92619000</v>
      </c>
      <c r="O434" s="2">
        <v>1.76</v>
      </c>
      <c r="P434" s="2">
        <v>5.54</v>
      </c>
      <c r="Q434" s="6">
        <v>-2.5000000000000001E-2</v>
      </c>
      <c r="R434" s="2">
        <v>0.46</v>
      </c>
      <c r="S434" s="2">
        <v>21.19</v>
      </c>
      <c r="T434" s="6">
        <v>-3.0800000000000001E-2</v>
      </c>
      <c r="U434" s="2">
        <v>1.76</v>
      </c>
      <c r="V434" s="6">
        <v>0.35399999999999998</v>
      </c>
      <c r="W434" s="6">
        <v>-0.04</v>
      </c>
      <c r="X434" s="2">
        <v>0.36</v>
      </c>
      <c r="Y434" s="6">
        <v>0.20300000000000001</v>
      </c>
      <c r="Z434" s="2">
        <v>0.26</v>
      </c>
      <c r="AA434" s="6">
        <v>0.17899999999999999</v>
      </c>
      <c r="AB434" s="2">
        <v>2</v>
      </c>
      <c r="AC434" s="6">
        <v>0.14799999999999999</v>
      </c>
      <c r="AD434" s="2">
        <v>-3.02</v>
      </c>
      <c r="AE434" s="6">
        <v>0.16300000000000001</v>
      </c>
      <c r="AF434" s="6">
        <v>2.9000000000000001E-2</v>
      </c>
      <c r="AG434" s="6">
        <v>0.26200000000000001</v>
      </c>
      <c r="AH434" s="2">
        <v>2.0099999999999998</v>
      </c>
      <c r="AI434" s="2">
        <v>1.62</v>
      </c>
      <c r="AJ434" s="2">
        <v>2.58</v>
      </c>
      <c r="AK434" s="2">
        <v>0.25</v>
      </c>
      <c r="AL434" s="6">
        <v>0.20200000000000001</v>
      </c>
      <c r="AM434" s="2">
        <v>0.73</v>
      </c>
      <c r="AN434" s="5">
        <v>3446360000</v>
      </c>
      <c r="AO434" s="5">
        <v>492198000</v>
      </c>
      <c r="AP434" s="5">
        <v>71930000</v>
      </c>
      <c r="AQ434" s="5">
        <v>420268000</v>
      </c>
      <c r="AR434" s="5">
        <v>1184970000</v>
      </c>
      <c r="AS434" s="5">
        <v>1962860000</v>
      </c>
      <c r="AT434" s="5">
        <v>2517720000</v>
      </c>
      <c r="AU434" s="5">
        <v>597794000</v>
      </c>
      <c r="AV434" s="5">
        <v>511586000</v>
      </c>
      <c r="AW434" s="5">
        <v>113085000</v>
      </c>
      <c r="AX434" s="5">
        <v>513344000</v>
      </c>
      <c r="AY434" s="5">
        <v>85373000</v>
      </c>
    </row>
    <row r="435" spans="1:51" hidden="1" x14ac:dyDescent="0.25">
      <c r="A435" s="2" t="str">
        <f>IFERROR(VLOOKUP(B435,carteira!A:A,1,0),"")</f>
        <v/>
      </c>
      <c r="B435" s="3" t="s">
        <v>2218</v>
      </c>
      <c r="C435" s="2">
        <v>21.21</v>
      </c>
      <c r="D435" s="4">
        <v>44698</v>
      </c>
      <c r="E435" s="2" t="s">
        <v>2219</v>
      </c>
      <c r="F435" s="2">
        <v>14.78</v>
      </c>
      <c r="G435" s="2" t="s">
        <v>67</v>
      </c>
      <c r="H435" s="2">
        <v>21.5</v>
      </c>
      <c r="I435" s="2" t="s">
        <v>67</v>
      </c>
      <c r="J435" s="5">
        <v>63442700</v>
      </c>
      <c r="K435" s="5">
        <v>5601750000</v>
      </c>
      <c r="L435" s="4">
        <v>44651</v>
      </c>
      <c r="M435" s="5">
        <v>7095960000</v>
      </c>
      <c r="N435" s="5">
        <v>1848760000</v>
      </c>
      <c r="O435" s="2">
        <v>27.72</v>
      </c>
      <c r="P435" s="2">
        <v>0.77</v>
      </c>
      <c r="Q435" s="6">
        <v>2.7300000000000001E-2</v>
      </c>
      <c r="R435" s="2">
        <v>1.64</v>
      </c>
      <c r="S435" s="2">
        <v>12.9</v>
      </c>
      <c r="T435" s="6">
        <v>6.1100000000000002E-2</v>
      </c>
      <c r="U435" s="2">
        <v>14.47</v>
      </c>
      <c r="V435" s="6">
        <v>0.57799999999999996</v>
      </c>
      <c r="W435" s="6">
        <v>3.2199999999999999E-2</v>
      </c>
      <c r="X435" s="2">
        <v>6.11</v>
      </c>
      <c r="Y435" s="6">
        <v>0.42199999999999999</v>
      </c>
      <c r="Z435" s="2">
        <v>0.77</v>
      </c>
      <c r="AA435" s="6">
        <v>0.317</v>
      </c>
      <c r="AB435" s="2">
        <v>3.2</v>
      </c>
      <c r="AC435" s="6">
        <v>5.2999999999999999E-2</v>
      </c>
      <c r="AD435" s="2">
        <v>-3.52</v>
      </c>
      <c r="AE435" s="6">
        <v>7.1999999999999995E-2</v>
      </c>
      <c r="AF435" s="6">
        <v>0.01</v>
      </c>
      <c r="AG435" s="6">
        <v>5.8999999999999997E-2</v>
      </c>
      <c r="AH435" s="2">
        <v>13.04</v>
      </c>
      <c r="AI435" s="2">
        <v>4.63</v>
      </c>
      <c r="AJ435" s="2">
        <v>18.329999999999998</v>
      </c>
      <c r="AK435" s="2">
        <v>0.99</v>
      </c>
      <c r="AL435" s="6">
        <v>5.0999999999999997E-2</v>
      </c>
      <c r="AM435" s="2">
        <v>0.13</v>
      </c>
      <c r="AN435" s="5">
        <v>7244230000</v>
      </c>
      <c r="AO435" s="5">
        <v>3380250000</v>
      </c>
      <c r="AP435" s="5">
        <v>1886050000</v>
      </c>
      <c r="AQ435" s="5">
        <v>1494210000</v>
      </c>
      <c r="AR435" s="5">
        <v>2235800000</v>
      </c>
      <c r="AS435" s="5">
        <v>3407800000</v>
      </c>
      <c r="AT435" s="5">
        <v>916889000</v>
      </c>
      <c r="AU435" s="5">
        <v>225738000</v>
      </c>
      <c r="AV435" s="5">
        <v>387156000</v>
      </c>
      <c r="AW435" s="5">
        <v>102366000</v>
      </c>
      <c r="AX435" s="5">
        <v>202066000</v>
      </c>
      <c r="AY435" s="5">
        <v>-17333000</v>
      </c>
    </row>
    <row r="436" spans="1:51" hidden="1" x14ac:dyDescent="0.25">
      <c r="A436" s="2" t="str">
        <f>IFERROR(VLOOKUP(B436,carteira!A:A,1,0),"")</f>
        <v/>
      </c>
      <c r="B436" s="3" t="s">
        <v>1219</v>
      </c>
      <c r="C436" s="2">
        <v>2.68</v>
      </c>
      <c r="D436" s="4">
        <v>44698</v>
      </c>
      <c r="E436" s="2" t="s">
        <v>1220</v>
      </c>
      <c r="F436" s="2">
        <v>2.2000000000000002</v>
      </c>
      <c r="G436" s="2" t="s">
        <v>67</v>
      </c>
      <c r="H436" s="2">
        <v>3.6</v>
      </c>
      <c r="I436" s="2" t="s">
        <v>67</v>
      </c>
      <c r="J436" s="5">
        <v>826573</v>
      </c>
      <c r="K436" s="5">
        <v>4954680000</v>
      </c>
      <c r="L436" s="4">
        <v>44651</v>
      </c>
      <c r="M436" s="5">
        <v>6448890000</v>
      </c>
      <c r="N436" s="5">
        <v>1848760000</v>
      </c>
      <c r="O436" s="2">
        <v>24.52</v>
      </c>
      <c r="P436" s="2">
        <v>0.11</v>
      </c>
      <c r="Q436" s="6">
        <v>3.0300000000000001E-2</v>
      </c>
      <c r="R436" s="2">
        <v>1.45</v>
      </c>
      <c r="S436" s="2">
        <v>1.84</v>
      </c>
      <c r="T436" s="6">
        <v>1.12E-2</v>
      </c>
      <c r="U436" s="2">
        <v>12.8</v>
      </c>
      <c r="V436" s="6">
        <v>0.57799999999999996</v>
      </c>
      <c r="W436" s="6">
        <v>-8.7800000000000003E-2</v>
      </c>
      <c r="X436" s="2">
        <v>5.4</v>
      </c>
      <c r="Y436" s="6">
        <v>0.42199999999999999</v>
      </c>
      <c r="Z436" s="2">
        <v>0.68</v>
      </c>
      <c r="AA436" s="6">
        <v>0.317</v>
      </c>
      <c r="AB436" s="2">
        <v>2.83</v>
      </c>
      <c r="AC436" s="6">
        <v>5.2999999999999999E-2</v>
      </c>
      <c r="AD436" s="2">
        <v>-3.12</v>
      </c>
      <c r="AE436" s="6">
        <v>7.1999999999999995E-2</v>
      </c>
      <c r="AF436" s="6">
        <v>1.0999999999999999E-2</v>
      </c>
      <c r="AG436" s="6">
        <v>5.8999999999999997E-2</v>
      </c>
      <c r="AH436" s="2">
        <v>11.85</v>
      </c>
      <c r="AI436" s="2">
        <v>4.63</v>
      </c>
      <c r="AJ436" s="2">
        <v>16.66</v>
      </c>
      <c r="AK436" s="2">
        <v>0.99</v>
      </c>
      <c r="AL436" s="6">
        <v>5.0999999999999997E-2</v>
      </c>
      <c r="AM436" s="2">
        <v>0.13</v>
      </c>
      <c r="AN436" s="5">
        <v>7244230000</v>
      </c>
      <c r="AO436" s="5">
        <v>3380250000</v>
      </c>
      <c r="AP436" s="5">
        <v>1886050000</v>
      </c>
      <c r="AQ436" s="5">
        <v>1494210000</v>
      </c>
      <c r="AR436" s="5">
        <v>2235800000</v>
      </c>
      <c r="AS436" s="5">
        <v>3407800000</v>
      </c>
      <c r="AT436" s="5">
        <v>916889000</v>
      </c>
      <c r="AU436" s="5">
        <v>225738000</v>
      </c>
      <c r="AV436" s="5">
        <v>387156000</v>
      </c>
      <c r="AW436" s="5">
        <v>102366000</v>
      </c>
      <c r="AX436" s="5">
        <v>202066000</v>
      </c>
      <c r="AY436" s="5">
        <v>-17333000</v>
      </c>
    </row>
    <row r="437" spans="1:51" hidden="1" x14ac:dyDescent="0.25">
      <c r="A437" s="2" t="str">
        <f>IFERROR(VLOOKUP(B437,carteira!A:A,1,0),"")</f>
        <v/>
      </c>
      <c r="B437" s="3" t="s">
        <v>1781</v>
      </c>
      <c r="C437" s="2">
        <v>17.559999999999999</v>
      </c>
      <c r="D437" s="4">
        <v>44698</v>
      </c>
      <c r="E437" s="2" t="s">
        <v>1782</v>
      </c>
      <c r="F437" s="2">
        <v>14.25</v>
      </c>
      <c r="G437" s="2" t="s">
        <v>183</v>
      </c>
      <c r="H437" s="2">
        <v>35.229999999999997</v>
      </c>
      <c r="I437" s="2" t="s">
        <v>184</v>
      </c>
      <c r="J437" s="5">
        <v>54768900</v>
      </c>
      <c r="K437" s="5">
        <v>5427600000</v>
      </c>
      <c r="L437" s="4">
        <v>44651</v>
      </c>
      <c r="M437" s="5">
        <v>9252560000</v>
      </c>
      <c r="N437" s="5">
        <v>309089000</v>
      </c>
      <c r="O437" s="2">
        <v>28.42</v>
      </c>
      <c r="P437" s="2">
        <v>0.62</v>
      </c>
      <c r="Q437" s="6">
        <v>8.9300000000000004E-2</v>
      </c>
      <c r="R437" s="2">
        <v>1.65</v>
      </c>
      <c r="S437" s="2">
        <v>10.61</v>
      </c>
      <c r="T437" s="6">
        <v>2.3400000000000001E-2</v>
      </c>
      <c r="U437" s="2">
        <v>9.3000000000000007</v>
      </c>
      <c r="V437" s="6">
        <v>0.55300000000000005</v>
      </c>
      <c r="W437" s="6">
        <v>-0.45069999999999999</v>
      </c>
      <c r="X437" s="2">
        <v>1.21</v>
      </c>
      <c r="Y437" s="6">
        <v>0.13</v>
      </c>
      <c r="Z437" s="2">
        <v>0.54</v>
      </c>
      <c r="AA437" s="6">
        <v>4.2000000000000003E-2</v>
      </c>
      <c r="AB437" s="2">
        <v>4.1399999999999997</v>
      </c>
      <c r="AC437" s="6">
        <v>5.8000000000000003E-2</v>
      </c>
      <c r="AD437" s="2">
        <v>-1.4</v>
      </c>
      <c r="AE437" s="6">
        <v>7.1999999999999995E-2</v>
      </c>
      <c r="AF437" s="6">
        <v>7.0000000000000001E-3</v>
      </c>
      <c r="AG437" s="6">
        <v>5.8000000000000003E-2</v>
      </c>
      <c r="AH437" s="2">
        <v>7.2</v>
      </c>
      <c r="AI437" s="2">
        <v>1.84</v>
      </c>
      <c r="AJ437" s="2">
        <v>15.85</v>
      </c>
      <c r="AK437" s="2">
        <v>1.69</v>
      </c>
      <c r="AL437" s="6">
        <v>6.3E-2</v>
      </c>
      <c r="AM437" s="2">
        <v>0.45</v>
      </c>
      <c r="AN437" s="5">
        <v>10055500000</v>
      </c>
      <c r="AO437" s="5">
        <v>5532750000</v>
      </c>
      <c r="AP437" s="5">
        <v>1707790000</v>
      </c>
      <c r="AQ437" s="5">
        <v>3824960000</v>
      </c>
      <c r="AR437" s="5">
        <v>2872440000</v>
      </c>
      <c r="AS437" s="5">
        <v>3279590000</v>
      </c>
      <c r="AT437" s="5">
        <v>4502020000</v>
      </c>
      <c r="AU437" s="5">
        <v>1192970000</v>
      </c>
      <c r="AV437" s="5">
        <v>583732000</v>
      </c>
      <c r="AW437" s="5">
        <v>215709000</v>
      </c>
      <c r="AX437" s="5">
        <v>190985000</v>
      </c>
      <c r="AY437" s="5">
        <v>76039000</v>
      </c>
    </row>
    <row r="438" spans="1:51" hidden="1" x14ac:dyDescent="0.25">
      <c r="A438" s="2" t="str">
        <f>IFERROR(VLOOKUP(B438,carteira!A:A,1,0),"")</f>
        <v/>
      </c>
      <c r="B438" s="3" t="s">
        <v>1537</v>
      </c>
      <c r="C438" s="2">
        <v>3.58</v>
      </c>
      <c r="D438" s="4">
        <v>44698</v>
      </c>
      <c r="E438" s="2" t="s">
        <v>1538</v>
      </c>
      <c r="F438" s="2">
        <v>3.58</v>
      </c>
      <c r="G438" s="2" t="s">
        <v>229</v>
      </c>
      <c r="H438" s="2">
        <v>6.7</v>
      </c>
      <c r="I438" s="2" t="s">
        <v>400</v>
      </c>
      <c r="J438" s="5">
        <v>624838</v>
      </c>
      <c r="K438" s="5">
        <v>443251000</v>
      </c>
      <c r="L438" s="4">
        <v>44651</v>
      </c>
      <c r="M438" s="5">
        <v>1022130000</v>
      </c>
      <c r="N438" s="5">
        <v>123813000</v>
      </c>
      <c r="O438" s="2">
        <v>7.03</v>
      </c>
      <c r="P438" s="2">
        <v>0.51</v>
      </c>
      <c r="Q438" s="6">
        <v>-0.1028</v>
      </c>
      <c r="R438" s="2">
        <v>0.4</v>
      </c>
      <c r="S438" s="2">
        <v>8.8699999999999992</v>
      </c>
      <c r="T438" s="6">
        <v>-0.17510000000000001</v>
      </c>
      <c r="U438" s="2">
        <v>1.8</v>
      </c>
      <c r="V438" s="6">
        <v>0.14099999999999999</v>
      </c>
      <c r="W438" s="6">
        <v>-0.38950000000000001</v>
      </c>
      <c r="X438" s="2">
        <v>7.0000000000000007E-2</v>
      </c>
      <c r="Y438" s="6">
        <v>3.6999999999999998E-2</v>
      </c>
      <c r="Z438" s="2">
        <v>0.1</v>
      </c>
      <c r="AA438" s="6">
        <v>0.01</v>
      </c>
      <c r="AB438" s="2">
        <v>0.54</v>
      </c>
      <c r="AC438" s="6">
        <v>5.5E-2</v>
      </c>
      <c r="AD438" s="2">
        <v>19.97</v>
      </c>
      <c r="AE438" s="6">
        <v>9.0999999999999998E-2</v>
      </c>
      <c r="AF438" s="6">
        <v>7.5999999999999998E-2</v>
      </c>
      <c r="AG438" s="6">
        <v>5.7000000000000002E-2</v>
      </c>
      <c r="AH438" s="2">
        <v>2.7</v>
      </c>
      <c r="AI438" s="2">
        <v>1.36</v>
      </c>
      <c r="AJ438" s="2">
        <v>4.1399999999999997</v>
      </c>
      <c r="AK438" s="2">
        <v>0.66</v>
      </c>
      <c r="AL438" s="6">
        <v>0.13200000000000001</v>
      </c>
      <c r="AM438" s="2">
        <v>1.48</v>
      </c>
      <c r="AN438" s="5">
        <v>4511040000</v>
      </c>
      <c r="AO438" s="5">
        <v>725696000</v>
      </c>
      <c r="AP438" s="5">
        <v>146819000</v>
      </c>
      <c r="AQ438" s="5">
        <v>578877000</v>
      </c>
      <c r="AR438" s="5">
        <v>3081870000</v>
      </c>
      <c r="AS438" s="5">
        <v>1097730000</v>
      </c>
      <c r="AT438" s="5">
        <v>6660770000</v>
      </c>
      <c r="AU438" s="5">
        <v>1752910000</v>
      </c>
      <c r="AV438" s="5">
        <v>246660000</v>
      </c>
      <c r="AW438" s="5">
        <v>50253000</v>
      </c>
      <c r="AX438" s="5">
        <v>63046000</v>
      </c>
      <c r="AY438" s="5">
        <v>-6252000</v>
      </c>
    </row>
    <row r="439" spans="1:51" hidden="1" x14ac:dyDescent="0.25">
      <c r="A439" s="2" t="str">
        <f>IFERROR(VLOOKUP(B439,carteira!A:A,1,0),"")</f>
        <v/>
      </c>
      <c r="B439" s="3" t="s">
        <v>1273</v>
      </c>
      <c r="C439" s="2">
        <v>25.23</v>
      </c>
      <c r="D439" s="4">
        <v>44697</v>
      </c>
      <c r="E439" s="2" t="s">
        <v>1274</v>
      </c>
      <c r="F439" s="2">
        <v>21.17</v>
      </c>
      <c r="G439" s="2" t="s">
        <v>492</v>
      </c>
      <c r="H439" s="2">
        <v>37.25</v>
      </c>
      <c r="I439" s="2" t="s">
        <v>533</v>
      </c>
      <c r="J439" s="5">
        <v>7415</v>
      </c>
      <c r="K439" s="5">
        <v>266984000</v>
      </c>
      <c r="L439" s="4">
        <v>44651</v>
      </c>
      <c r="M439" s="5">
        <v>762615000</v>
      </c>
      <c r="N439" s="5">
        <v>10582000</v>
      </c>
      <c r="O439" s="2">
        <v>8.7799999999999994</v>
      </c>
      <c r="P439" s="2">
        <v>2.87</v>
      </c>
      <c r="Q439" s="6">
        <v>9.7000000000000003E-2</v>
      </c>
      <c r="R439" s="2">
        <v>0.49</v>
      </c>
      <c r="S439" s="2">
        <v>51.87</v>
      </c>
      <c r="T439" s="6">
        <v>2.8000000000000001E-2</v>
      </c>
      <c r="U439" s="2">
        <v>2.68</v>
      </c>
      <c r="V439" s="6">
        <v>0.20699999999999999</v>
      </c>
      <c r="W439" s="6">
        <v>-8.1799999999999998E-2</v>
      </c>
      <c r="X439" s="2">
        <v>0.13</v>
      </c>
      <c r="Y439" s="6">
        <v>4.8000000000000001E-2</v>
      </c>
      <c r="Z439" s="2">
        <v>0.12</v>
      </c>
      <c r="AA439" s="6">
        <v>1.7999999999999999E-2</v>
      </c>
      <c r="AB439" s="2">
        <v>0.32</v>
      </c>
      <c r="AC439" s="6">
        <v>4.4999999999999998E-2</v>
      </c>
      <c r="AD439" s="2">
        <v>2.83</v>
      </c>
      <c r="AE439" s="6">
        <v>6.9000000000000006E-2</v>
      </c>
      <c r="AF439" s="6">
        <v>3.3000000000000002E-2</v>
      </c>
      <c r="AG439" s="6">
        <v>5.5E-2</v>
      </c>
      <c r="AH439" s="2">
        <v>6.53</v>
      </c>
      <c r="AI439" s="2">
        <v>2.11</v>
      </c>
      <c r="AJ439" s="2">
        <v>7.65</v>
      </c>
      <c r="AK439" s="2">
        <v>2.04</v>
      </c>
      <c r="AL439" s="6">
        <v>0.185</v>
      </c>
      <c r="AM439" s="2">
        <v>0.93</v>
      </c>
      <c r="AN439" s="5">
        <v>2220030000</v>
      </c>
      <c r="AO439" s="5">
        <v>1120270000</v>
      </c>
      <c r="AP439" s="5">
        <v>624636000</v>
      </c>
      <c r="AQ439" s="5">
        <v>495631000</v>
      </c>
      <c r="AR439" s="5">
        <v>1582980000</v>
      </c>
      <c r="AS439" s="5">
        <v>548874000</v>
      </c>
      <c r="AT439" s="5">
        <v>2067500000</v>
      </c>
      <c r="AU439" s="5">
        <v>428513000</v>
      </c>
      <c r="AV439" s="5">
        <v>99702000</v>
      </c>
      <c r="AW439" s="5">
        <v>31897000</v>
      </c>
      <c r="AX439" s="5">
        <v>30419000</v>
      </c>
      <c r="AY439" s="5">
        <v>5255000</v>
      </c>
    </row>
    <row r="440" spans="1:51" hidden="1" x14ac:dyDescent="0.25">
      <c r="A440" s="2" t="str">
        <f>IFERROR(VLOOKUP(B440,carteira!A:A,1,0),"")</f>
        <v/>
      </c>
      <c r="B440" s="3" t="s">
        <v>362</v>
      </c>
      <c r="C440" s="2">
        <v>0</v>
      </c>
      <c r="D440" s="2" t="s">
        <v>323</v>
      </c>
      <c r="E440" s="2" t="s">
        <v>363</v>
      </c>
      <c r="F440" s="2">
        <v>0</v>
      </c>
      <c r="G440" s="2" t="s">
        <v>57</v>
      </c>
      <c r="H440" s="2">
        <v>0</v>
      </c>
      <c r="I440" s="2" t="s">
        <v>58</v>
      </c>
      <c r="J440" s="2">
        <v>0</v>
      </c>
      <c r="K440" s="2">
        <v>0</v>
      </c>
      <c r="L440" s="4">
        <v>44651</v>
      </c>
      <c r="M440" s="2" t="s">
        <v>288</v>
      </c>
      <c r="N440" s="5">
        <v>148158000</v>
      </c>
      <c r="O440" s="2">
        <v>0</v>
      </c>
      <c r="P440" s="2">
        <v>0</v>
      </c>
      <c r="Q440" s="6">
        <v>0</v>
      </c>
      <c r="R440" s="2">
        <v>0</v>
      </c>
      <c r="S440" s="2">
        <v>0</v>
      </c>
      <c r="T440" s="6">
        <v>0</v>
      </c>
      <c r="U440" s="2" t="s">
        <v>9</v>
      </c>
      <c r="V440" s="2" t="s">
        <v>9</v>
      </c>
      <c r="W440" s="6">
        <v>0</v>
      </c>
      <c r="X440" s="2" t="s">
        <v>9</v>
      </c>
      <c r="Y440" s="2" t="s">
        <v>9</v>
      </c>
      <c r="Z440" s="2" t="s">
        <v>9</v>
      </c>
      <c r="AA440" s="2" t="s">
        <v>60</v>
      </c>
      <c r="AB440" s="2" t="s">
        <v>9</v>
      </c>
      <c r="AC440" s="6">
        <v>0</v>
      </c>
      <c r="AD440" s="2" t="s">
        <v>9</v>
      </c>
      <c r="AE440" s="2" t="s">
        <v>9</v>
      </c>
      <c r="AF440" s="6">
        <v>0</v>
      </c>
      <c r="AG440" s="2" t="s">
        <v>174</v>
      </c>
      <c r="AH440" s="2" t="s">
        <v>9</v>
      </c>
      <c r="AI440" s="2" t="s">
        <v>9</v>
      </c>
      <c r="AJ440" s="2" t="s">
        <v>9</v>
      </c>
      <c r="AK440" s="2" t="s">
        <v>9</v>
      </c>
      <c r="AL440" s="2" t="s">
        <v>155</v>
      </c>
      <c r="AM440" s="2" t="s">
        <v>9</v>
      </c>
      <c r="AN440" s="5">
        <v>15177600000</v>
      </c>
      <c r="AO440" s="5">
        <v>7205200000</v>
      </c>
      <c r="AP440" s="5">
        <v>3391410000</v>
      </c>
      <c r="AQ440" s="5">
        <v>830409000</v>
      </c>
      <c r="AR440" s="5">
        <v>174780000</v>
      </c>
      <c r="AS440" s="5">
        <v>49584000</v>
      </c>
      <c r="AT440" s="5">
        <v>33023000</v>
      </c>
      <c r="AU440" s="5">
        <v>6729000</v>
      </c>
      <c r="AV440" s="5">
        <v>7221000</v>
      </c>
      <c r="AW440" s="5">
        <v>1866000</v>
      </c>
    </row>
    <row r="441" spans="1:51" hidden="1" x14ac:dyDescent="0.25">
      <c r="A441" s="2" t="str">
        <f>IFERROR(VLOOKUP(B441,carteira!A:A,1,0),"")</f>
        <v/>
      </c>
      <c r="B441" s="3" t="s">
        <v>1456</v>
      </c>
      <c r="C441" s="2">
        <v>9.36</v>
      </c>
      <c r="D441" s="4">
        <v>44691</v>
      </c>
      <c r="E441" s="2" t="s">
        <v>1457</v>
      </c>
      <c r="F441" s="2">
        <v>8.81</v>
      </c>
      <c r="G441" s="2" t="s">
        <v>13</v>
      </c>
      <c r="H441" s="2">
        <v>26</v>
      </c>
      <c r="I441" s="2" t="s">
        <v>14</v>
      </c>
      <c r="J441" s="5">
        <v>1617</v>
      </c>
      <c r="K441" s="5">
        <v>61972600</v>
      </c>
      <c r="L441" s="4">
        <v>44651</v>
      </c>
      <c r="M441" s="5">
        <v>99900600</v>
      </c>
      <c r="N441" s="5">
        <v>6621000</v>
      </c>
      <c r="O441" s="2">
        <v>-7.86</v>
      </c>
      <c r="P441" s="2">
        <v>-1.19</v>
      </c>
      <c r="Q441" s="6">
        <v>0</v>
      </c>
      <c r="R441" s="2">
        <v>-0.42</v>
      </c>
      <c r="S441" s="2">
        <v>-22.37</v>
      </c>
      <c r="T441" s="6">
        <v>-5.2600000000000001E-2</v>
      </c>
      <c r="U441" s="2">
        <v>-67.66</v>
      </c>
      <c r="V441" s="6">
        <v>0.90300000000000002</v>
      </c>
      <c r="W441" s="6">
        <v>-0.5595</v>
      </c>
      <c r="X441" s="2">
        <v>32.770000000000003</v>
      </c>
      <c r="Y441" s="6">
        <v>-0.48399999999999999</v>
      </c>
      <c r="Z441" s="2">
        <v>3.53</v>
      </c>
      <c r="AA441" s="6">
        <v>-4.1669999999999998</v>
      </c>
      <c r="AB441" s="2">
        <v>-1.34</v>
      </c>
      <c r="AC441" s="6">
        <v>-5.1999999999999998E-2</v>
      </c>
      <c r="AD441" s="2">
        <v>-0.38</v>
      </c>
      <c r="AE441" s="6">
        <v>-5.2999999999999999E-2</v>
      </c>
      <c r="AF441" s="6">
        <v>0</v>
      </c>
      <c r="AG441" s="6">
        <v>5.2999999999999999E-2</v>
      </c>
      <c r="AH441" s="2">
        <v>-109.06</v>
      </c>
      <c r="AI441" s="2">
        <v>0.03</v>
      </c>
      <c r="AJ441" s="2">
        <v>-109.06</v>
      </c>
      <c r="AK441" s="2">
        <v>-0.26</v>
      </c>
      <c r="AL441" s="6">
        <v>0.34100000000000003</v>
      </c>
      <c r="AM441" s="2">
        <v>0.11</v>
      </c>
      <c r="AN441" s="5">
        <v>17577000</v>
      </c>
      <c r="AO441" s="5">
        <v>37948000</v>
      </c>
      <c r="AP441" s="5">
        <v>20000</v>
      </c>
      <c r="AQ441" s="5">
        <v>37928000</v>
      </c>
      <c r="AR441" s="5">
        <v>1382000</v>
      </c>
      <c r="AS441" s="5">
        <v>-148105000</v>
      </c>
      <c r="AT441" s="5">
        <v>1891000</v>
      </c>
      <c r="AU441" s="5">
        <v>354000</v>
      </c>
      <c r="AV441" s="5">
        <v>-916000</v>
      </c>
      <c r="AW441" s="5">
        <v>-61000</v>
      </c>
      <c r="AX441" s="5">
        <v>-7880000</v>
      </c>
      <c r="AY441" s="5">
        <v>-453000</v>
      </c>
    </row>
    <row r="442" spans="1:51" hidden="1" x14ac:dyDescent="0.25">
      <c r="A442" s="2" t="str">
        <f>IFERROR(VLOOKUP(B442,carteira!A:A,1,0),"")</f>
        <v/>
      </c>
      <c r="B442" s="3" t="s">
        <v>1805</v>
      </c>
      <c r="C442" s="2">
        <v>2.81</v>
      </c>
      <c r="D442" s="4">
        <v>44698</v>
      </c>
      <c r="E442" s="2" t="s">
        <v>1806</v>
      </c>
      <c r="F442" s="2">
        <v>2.58</v>
      </c>
      <c r="G442" s="2" t="s">
        <v>57</v>
      </c>
      <c r="H442" s="2">
        <v>4.74</v>
      </c>
      <c r="I442" s="2" t="s">
        <v>58</v>
      </c>
      <c r="J442" s="5">
        <v>1957450</v>
      </c>
      <c r="K442" s="5">
        <v>1638880000</v>
      </c>
      <c r="L442" s="4">
        <v>44651</v>
      </c>
      <c r="M442" s="2" t="s">
        <v>288</v>
      </c>
      <c r="N442" s="5">
        <v>583232000</v>
      </c>
      <c r="O442" s="2">
        <v>8.0299999999999994</v>
      </c>
      <c r="P442" s="2">
        <v>0.35</v>
      </c>
      <c r="Q442" s="6">
        <v>1.0800000000000001E-2</v>
      </c>
      <c r="R442" s="2">
        <v>0.42</v>
      </c>
      <c r="S442" s="2">
        <v>6.62</v>
      </c>
      <c r="T442" s="6">
        <v>-3.1E-2</v>
      </c>
      <c r="U442" s="2" t="s">
        <v>288</v>
      </c>
      <c r="V442" s="2" t="s">
        <v>288</v>
      </c>
      <c r="W442" s="6">
        <v>-0.3105</v>
      </c>
      <c r="X442" s="2" t="s">
        <v>288</v>
      </c>
      <c r="Y442" s="2" t="s">
        <v>288</v>
      </c>
      <c r="Z442" s="2" t="s">
        <v>288</v>
      </c>
      <c r="AA442" s="6">
        <v>0</v>
      </c>
      <c r="AB442" s="2" t="s">
        <v>288</v>
      </c>
      <c r="AC442" s="6">
        <v>0</v>
      </c>
      <c r="AD442" s="2" t="s">
        <v>288</v>
      </c>
      <c r="AE442" s="2" t="s">
        <v>288</v>
      </c>
      <c r="AF442" s="6">
        <v>0.112</v>
      </c>
      <c r="AG442" s="6">
        <v>5.2999999999999999E-2</v>
      </c>
      <c r="AH442" s="2" t="s">
        <v>288</v>
      </c>
      <c r="AI442" s="2" t="s">
        <v>288</v>
      </c>
      <c r="AJ442" s="2" t="s">
        <v>288</v>
      </c>
      <c r="AK442" s="2" t="s">
        <v>288</v>
      </c>
      <c r="AL442" s="6">
        <v>-0.151</v>
      </c>
      <c r="AM442" s="2" t="s">
        <v>288</v>
      </c>
      <c r="AN442" s="5">
        <v>36995200000</v>
      </c>
      <c r="AO442" s="5">
        <v>22081800000</v>
      </c>
      <c r="AP442" s="5">
        <v>13527800000</v>
      </c>
      <c r="AQ442" s="5">
        <v>3861250000</v>
      </c>
      <c r="AR442" s="5">
        <v>1875350000</v>
      </c>
      <c r="AS442" s="5">
        <v>470402000</v>
      </c>
      <c r="AT442" s="5">
        <v>83634000</v>
      </c>
      <c r="AU442" s="5">
        <v>21554000</v>
      </c>
      <c r="AV442" s="5">
        <v>204177000</v>
      </c>
      <c r="AW442" s="5">
        <v>48306000</v>
      </c>
    </row>
    <row r="443" spans="1:51" hidden="1" x14ac:dyDescent="0.25">
      <c r="A443" s="2" t="str">
        <f>IFERROR(VLOOKUP(B443,carteira!A:A,1,0),"")</f>
        <v/>
      </c>
      <c r="B443" s="3" t="s">
        <v>391</v>
      </c>
      <c r="C443" s="2">
        <v>241</v>
      </c>
      <c r="D443" s="4">
        <v>44698</v>
      </c>
      <c r="E443" s="2" t="s">
        <v>392</v>
      </c>
      <c r="F443" s="2">
        <v>197.93</v>
      </c>
      <c r="G443" s="2" t="s">
        <v>393</v>
      </c>
      <c r="H443" s="2">
        <v>241</v>
      </c>
      <c r="I443" s="2" t="s">
        <v>394</v>
      </c>
      <c r="J443" s="5">
        <v>17792</v>
      </c>
      <c r="K443" s="5">
        <v>109595000</v>
      </c>
      <c r="L443" s="4">
        <v>44651</v>
      </c>
      <c r="M443" s="5">
        <v>-39608200</v>
      </c>
      <c r="N443" s="5">
        <v>454750</v>
      </c>
      <c r="O443" s="2">
        <v>11.48</v>
      </c>
      <c r="P443" s="2">
        <v>20.99</v>
      </c>
      <c r="Q443" s="6">
        <v>6.1199999999999997E-2</v>
      </c>
      <c r="R443" s="2">
        <v>0.55000000000000004</v>
      </c>
      <c r="S443" s="2">
        <v>435.13</v>
      </c>
      <c r="T443" s="6">
        <v>3.9899999999999998E-2</v>
      </c>
      <c r="U443" s="2">
        <v>-42.22</v>
      </c>
      <c r="V443" s="6">
        <v>0.317</v>
      </c>
      <c r="W443" s="6">
        <v>0.1016</v>
      </c>
      <c r="X443" s="2">
        <v>6.33</v>
      </c>
      <c r="Y443" s="6">
        <v>-0.15</v>
      </c>
      <c r="Z443" s="2">
        <v>0.49</v>
      </c>
      <c r="AA443" s="6">
        <v>0.55200000000000005</v>
      </c>
      <c r="AB443" s="2">
        <v>0.67</v>
      </c>
      <c r="AC443" s="6">
        <v>-1.2E-2</v>
      </c>
      <c r="AD443" s="2">
        <v>0.76</v>
      </c>
      <c r="AE443" s="6">
        <v>-3.5999999999999997E-2</v>
      </c>
      <c r="AF443" s="6">
        <v>7.3999999999999996E-2</v>
      </c>
      <c r="AG443" s="6">
        <v>4.8000000000000001E-2</v>
      </c>
      <c r="AH443" s="2">
        <v>35.81</v>
      </c>
      <c r="AI443" s="2">
        <v>26.84</v>
      </c>
      <c r="AJ443" s="2">
        <v>15.26</v>
      </c>
      <c r="AK443" s="2">
        <v>0.01</v>
      </c>
      <c r="AL443" s="6">
        <v>8.7999999999999995E-2</v>
      </c>
      <c r="AM443" s="2">
        <v>0.08</v>
      </c>
      <c r="AN443" s="5">
        <v>223855000</v>
      </c>
      <c r="AO443" s="5">
        <v>1794000</v>
      </c>
      <c r="AP443" s="5">
        <v>150997000</v>
      </c>
      <c r="AQ443" s="5">
        <v>-149203000</v>
      </c>
      <c r="AR443" s="5">
        <v>170356000</v>
      </c>
      <c r="AS443" s="5">
        <v>197873000</v>
      </c>
      <c r="AT443" s="5">
        <v>17303000</v>
      </c>
      <c r="AU443" s="5">
        <v>3183000</v>
      </c>
      <c r="AV443" s="5">
        <v>-2596000</v>
      </c>
      <c r="AW443" s="5">
        <v>-1265000</v>
      </c>
      <c r="AX443" s="5">
        <v>9543000</v>
      </c>
      <c r="AY443" s="5">
        <v>1563000</v>
      </c>
    </row>
    <row r="444" spans="1:51" hidden="1" x14ac:dyDescent="0.25">
      <c r="A444" s="2" t="str">
        <f>IFERROR(VLOOKUP(B444,carteira!A:A,1,0),"")</f>
        <v/>
      </c>
      <c r="B444" s="3" t="s">
        <v>902</v>
      </c>
      <c r="C444" s="2">
        <v>3.65</v>
      </c>
      <c r="D444" s="4">
        <v>44698</v>
      </c>
      <c r="E444" s="2" t="s">
        <v>903</v>
      </c>
      <c r="F444" s="2">
        <v>3.25</v>
      </c>
      <c r="G444" s="2" t="s">
        <v>183</v>
      </c>
      <c r="H444" s="2">
        <v>15.49</v>
      </c>
      <c r="I444" s="2" t="s">
        <v>184</v>
      </c>
      <c r="J444" s="5">
        <v>2560880</v>
      </c>
      <c r="K444" s="5">
        <v>1393650000</v>
      </c>
      <c r="L444" s="4">
        <v>44651</v>
      </c>
      <c r="M444" s="5">
        <v>1451660000</v>
      </c>
      <c r="N444" s="5">
        <v>381822000</v>
      </c>
      <c r="O444" s="2">
        <v>19.88</v>
      </c>
      <c r="P444" s="2">
        <v>0.18</v>
      </c>
      <c r="Q444" s="6">
        <v>3.4200000000000001E-2</v>
      </c>
      <c r="R444" s="2">
        <v>0.96</v>
      </c>
      <c r="S444" s="2">
        <v>3.82</v>
      </c>
      <c r="T444" s="6">
        <v>-7.9000000000000001E-2</v>
      </c>
      <c r="U444" s="2">
        <v>4.59</v>
      </c>
      <c r="V444" s="6">
        <v>0.47899999999999998</v>
      </c>
      <c r="W444" s="6">
        <v>-0.71540000000000004</v>
      </c>
      <c r="X444" s="2">
        <v>0.74</v>
      </c>
      <c r="Y444" s="6">
        <v>0.16200000000000001</v>
      </c>
      <c r="Z444" s="2">
        <v>0.28999999999999998</v>
      </c>
      <c r="AA444" s="6">
        <v>3.6999999999999998E-2</v>
      </c>
      <c r="AB444" s="2">
        <v>2.09</v>
      </c>
      <c r="AC444" s="6">
        <v>6.2E-2</v>
      </c>
      <c r="AD444" s="2">
        <v>-0.65</v>
      </c>
      <c r="AE444" s="6">
        <v>8.1000000000000003E-2</v>
      </c>
      <c r="AF444" s="6">
        <v>3.5999999999999997E-2</v>
      </c>
      <c r="AG444" s="6">
        <v>4.8000000000000001E-2</v>
      </c>
      <c r="AH444" s="2">
        <v>2.85</v>
      </c>
      <c r="AI444" s="2">
        <v>2.0499999999999998</v>
      </c>
      <c r="AJ444" s="2">
        <v>4.79</v>
      </c>
      <c r="AK444" s="2">
        <v>0.77</v>
      </c>
      <c r="AL444" s="6">
        <v>3.7999999999999999E-2</v>
      </c>
      <c r="AM444" s="2">
        <v>0.38</v>
      </c>
      <c r="AN444" s="5">
        <v>4887840000</v>
      </c>
      <c r="AO444" s="5">
        <v>1123760000</v>
      </c>
      <c r="AP444" s="5">
        <v>1065760000</v>
      </c>
      <c r="AQ444" s="5">
        <v>58004000</v>
      </c>
      <c r="AR444" s="5">
        <v>1300550000</v>
      </c>
      <c r="AS444" s="5">
        <v>1457280000</v>
      </c>
      <c r="AT444" s="5">
        <v>1872790000</v>
      </c>
      <c r="AU444" s="5">
        <v>473275000</v>
      </c>
      <c r="AV444" s="5">
        <v>303336000</v>
      </c>
      <c r="AW444" s="5">
        <v>74918000</v>
      </c>
      <c r="AX444" s="5">
        <v>70120000</v>
      </c>
      <c r="AY444" s="5">
        <v>3496000</v>
      </c>
    </row>
    <row r="445" spans="1:51" hidden="1" x14ac:dyDescent="0.25">
      <c r="A445" s="2" t="str">
        <f>IFERROR(VLOOKUP(B445,carteira!A:A,1,0),"")</f>
        <v/>
      </c>
      <c r="B445" s="3" t="s">
        <v>2073</v>
      </c>
      <c r="C445" s="2">
        <v>5.84</v>
      </c>
      <c r="D445" s="4">
        <v>40297</v>
      </c>
      <c r="E445" s="2" t="s">
        <v>2074</v>
      </c>
      <c r="F445" s="2">
        <v>0</v>
      </c>
      <c r="G445" s="2" t="s">
        <v>197</v>
      </c>
      <c r="H445" s="2">
        <v>0</v>
      </c>
      <c r="I445" s="2" t="s">
        <v>1494</v>
      </c>
      <c r="J445" s="2">
        <v>0</v>
      </c>
      <c r="K445" s="5">
        <v>253479000</v>
      </c>
      <c r="L445" s="4">
        <v>44651</v>
      </c>
      <c r="M445" s="5">
        <v>2973990000</v>
      </c>
      <c r="N445" s="5">
        <v>43404000</v>
      </c>
      <c r="O445" s="2">
        <v>-1.1100000000000001</v>
      </c>
      <c r="P445" s="2">
        <v>-5.28</v>
      </c>
      <c r="Q445" s="6">
        <v>0</v>
      </c>
      <c r="R445" s="2">
        <v>-0.33</v>
      </c>
      <c r="S445" s="2">
        <v>-17.670000000000002</v>
      </c>
      <c r="T445" s="6">
        <v>0</v>
      </c>
      <c r="U445" s="2" t="s">
        <v>2075</v>
      </c>
      <c r="V445" s="2" t="s">
        <v>174</v>
      </c>
      <c r="W445" s="6">
        <v>0</v>
      </c>
      <c r="X445" s="2" t="s">
        <v>455</v>
      </c>
      <c r="Y445" s="2" t="s">
        <v>281</v>
      </c>
      <c r="Z445" s="2" t="s">
        <v>74</v>
      </c>
      <c r="AA445" s="2" t="s">
        <v>1495</v>
      </c>
      <c r="AB445" s="2" t="s">
        <v>604</v>
      </c>
      <c r="AC445" s="6">
        <v>-1.7999999999999999E-2</v>
      </c>
      <c r="AD445" s="2" t="s">
        <v>248</v>
      </c>
      <c r="AE445" s="2" t="s">
        <v>549</v>
      </c>
      <c r="AF445" s="6">
        <v>0</v>
      </c>
      <c r="AG445" s="2" t="s">
        <v>998</v>
      </c>
      <c r="AH445" s="2" t="s">
        <v>2076</v>
      </c>
      <c r="AI445" s="2" t="s">
        <v>178</v>
      </c>
      <c r="AJ445" s="2" t="s">
        <v>2077</v>
      </c>
      <c r="AK445" s="2" t="s">
        <v>1496</v>
      </c>
      <c r="AL445" s="2" t="s">
        <v>176</v>
      </c>
      <c r="AM445" s="2" t="s">
        <v>109</v>
      </c>
      <c r="AN445" s="5">
        <v>2876030000</v>
      </c>
      <c r="AO445" s="5">
        <v>2759840000</v>
      </c>
      <c r="AP445" s="5">
        <v>39332000</v>
      </c>
      <c r="AQ445" s="5">
        <v>2720510000</v>
      </c>
      <c r="AR445" s="5">
        <v>900869000</v>
      </c>
      <c r="AS445" s="5">
        <v>-766877000</v>
      </c>
      <c r="AT445" s="5">
        <v>4220200000</v>
      </c>
      <c r="AU445" s="5">
        <v>812732000</v>
      </c>
      <c r="AV445" s="5">
        <v>-52796000</v>
      </c>
      <c r="AW445" s="5">
        <v>-23912000</v>
      </c>
      <c r="AX445" s="5">
        <v>-229110000</v>
      </c>
      <c r="AY445" s="5">
        <v>169690000</v>
      </c>
    </row>
    <row r="446" spans="1:51" hidden="1" x14ac:dyDescent="0.25">
      <c r="A446" s="2" t="str">
        <f>IFERROR(VLOOKUP(B446,carteira!A:A,1,0),"")</f>
        <v>AERI3</v>
      </c>
      <c r="B446" s="3" t="s">
        <v>11</v>
      </c>
      <c r="C446" s="2">
        <v>3.89</v>
      </c>
      <c r="D446" s="4">
        <v>44698</v>
      </c>
      <c r="E446" s="2" t="s">
        <v>12</v>
      </c>
      <c r="F446" s="2">
        <v>3.75</v>
      </c>
      <c r="G446" s="2" t="s">
        <v>13</v>
      </c>
      <c r="H446" s="2">
        <v>10.66</v>
      </c>
      <c r="I446" s="2" t="s">
        <v>14</v>
      </c>
      <c r="J446" s="5">
        <v>10354500</v>
      </c>
      <c r="K446" s="5">
        <v>2980570000</v>
      </c>
      <c r="L446" s="4">
        <v>44651</v>
      </c>
      <c r="M446" s="5">
        <v>3712010000</v>
      </c>
      <c r="N446" s="5">
        <v>766213000</v>
      </c>
      <c r="O446" s="2">
        <v>62.89</v>
      </c>
      <c r="P446" s="2">
        <v>0.06</v>
      </c>
      <c r="Q446" s="6">
        <v>-0.2029</v>
      </c>
      <c r="R446" s="2">
        <v>2.99</v>
      </c>
      <c r="S446" s="2">
        <v>1.3</v>
      </c>
      <c r="T446" s="6">
        <v>-0.24610000000000001</v>
      </c>
      <c r="U446" s="2">
        <v>18.09</v>
      </c>
      <c r="V446" s="6">
        <v>0.111</v>
      </c>
      <c r="W446" s="6">
        <v>-0.53080000000000005</v>
      </c>
      <c r="X446" s="2">
        <v>1.27</v>
      </c>
      <c r="Y446" s="6">
        <v>7.0000000000000007E-2</v>
      </c>
      <c r="Z446" s="2">
        <v>0.96</v>
      </c>
      <c r="AA446" s="6">
        <v>0.02</v>
      </c>
      <c r="AB446" s="2">
        <v>2.42</v>
      </c>
      <c r="AC446" s="6">
        <v>5.2999999999999999E-2</v>
      </c>
      <c r="AD446" s="2">
        <v>-22.34</v>
      </c>
      <c r="AE446" s="6">
        <v>8.5999999999999993E-2</v>
      </c>
      <c r="AF446" s="6">
        <v>5.0000000000000001E-3</v>
      </c>
      <c r="AG446" s="6">
        <v>4.8000000000000001E-2</v>
      </c>
      <c r="AH446" s="2">
        <v>18.3</v>
      </c>
      <c r="AI446" s="2">
        <v>2.65</v>
      </c>
      <c r="AJ446" s="2">
        <v>22.53</v>
      </c>
      <c r="AK446" s="2">
        <v>1.48</v>
      </c>
      <c r="AL446" s="2" t="s">
        <v>288</v>
      </c>
      <c r="AM446" s="2">
        <v>0.76</v>
      </c>
      <c r="AN446" s="5">
        <v>3105680000</v>
      </c>
      <c r="AO446" s="5">
        <v>1470600000</v>
      </c>
      <c r="AP446" s="5">
        <v>739162000</v>
      </c>
      <c r="AQ446" s="5">
        <v>731435000</v>
      </c>
      <c r="AR446" s="5">
        <v>1977010000</v>
      </c>
      <c r="AS446" s="5">
        <v>995260000</v>
      </c>
      <c r="AT446" s="5">
        <v>2347160000</v>
      </c>
      <c r="AU446" s="5">
        <v>536763000</v>
      </c>
      <c r="AV446" s="5">
        <v>164765000</v>
      </c>
      <c r="AW446" s="5">
        <v>15755000</v>
      </c>
      <c r="AX446" s="5">
        <v>47395000</v>
      </c>
      <c r="AY446" s="5">
        <v>1246000</v>
      </c>
    </row>
    <row r="447" spans="1:51" hidden="1" x14ac:dyDescent="0.25">
      <c r="A447" s="2" t="str">
        <f>IFERROR(VLOOKUP(B447,carteira!A:A,1,0),"")</f>
        <v/>
      </c>
      <c r="B447" s="3" t="s">
        <v>1931</v>
      </c>
      <c r="C447" s="2">
        <v>18.62</v>
      </c>
      <c r="D447" s="4">
        <v>44412</v>
      </c>
      <c r="E447" s="2" t="s">
        <v>1932</v>
      </c>
      <c r="F447" s="2">
        <v>18.62</v>
      </c>
      <c r="G447" s="2" t="s">
        <v>229</v>
      </c>
      <c r="H447" s="2">
        <v>21.5</v>
      </c>
      <c r="I447" s="2" t="s">
        <v>400</v>
      </c>
      <c r="J447" s="2">
        <v>0</v>
      </c>
      <c r="K447" s="5">
        <v>2800020000</v>
      </c>
      <c r="L447" s="4">
        <v>44651</v>
      </c>
      <c r="M447" s="5">
        <v>3427470000</v>
      </c>
      <c r="N447" s="5">
        <v>150377000</v>
      </c>
      <c r="O447" s="2">
        <v>35.11</v>
      </c>
      <c r="P447" s="2">
        <v>0.53</v>
      </c>
      <c r="Q447" s="6">
        <v>0</v>
      </c>
      <c r="R447" s="2">
        <v>2.62</v>
      </c>
      <c r="S447" s="2">
        <v>7.1</v>
      </c>
      <c r="T447" s="6">
        <v>0</v>
      </c>
      <c r="U447" s="2" t="s">
        <v>1933</v>
      </c>
      <c r="V447" s="2" t="s">
        <v>953</v>
      </c>
      <c r="W447" s="6">
        <v>-1.43E-2</v>
      </c>
      <c r="X447" s="2" t="s">
        <v>126</v>
      </c>
      <c r="Y447" s="2" t="s">
        <v>954</v>
      </c>
      <c r="Z447" s="2" t="s">
        <v>608</v>
      </c>
      <c r="AA447" s="2" t="s">
        <v>501</v>
      </c>
      <c r="AB447" s="2" t="s">
        <v>1934</v>
      </c>
      <c r="AC447" s="6">
        <v>0.03</v>
      </c>
      <c r="AD447" s="2" t="s">
        <v>1935</v>
      </c>
      <c r="AE447" s="2" t="s">
        <v>166</v>
      </c>
      <c r="AF447" s="6">
        <v>0</v>
      </c>
      <c r="AG447" s="2" t="s">
        <v>777</v>
      </c>
      <c r="AH447" s="2" t="s">
        <v>387</v>
      </c>
      <c r="AI447" s="2" t="s">
        <v>797</v>
      </c>
      <c r="AJ447" s="2" t="s">
        <v>1936</v>
      </c>
      <c r="AK447" s="2" t="s">
        <v>555</v>
      </c>
      <c r="AL447" s="2" t="s">
        <v>340</v>
      </c>
      <c r="AM447" s="2" t="s">
        <v>153</v>
      </c>
      <c r="AN447" s="5">
        <v>2482440000</v>
      </c>
      <c r="AO447" s="5">
        <v>723380000</v>
      </c>
      <c r="AP447" s="5">
        <v>95933000</v>
      </c>
      <c r="AQ447" s="5">
        <v>627447000</v>
      </c>
      <c r="AR447" s="5">
        <v>1436780000</v>
      </c>
      <c r="AS447" s="5">
        <v>1066970000</v>
      </c>
      <c r="AT447" s="5">
        <v>3374620000</v>
      </c>
      <c r="AU447" s="5">
        <v>901550000</v>
      </c>
      <c r="AV447" s="5">
        <v>73626000</v>
      </c>
      <c r="AW447" s="5">
        <v>20139000</v>
      </c>
      <c r="AX447" s="5">
        <v>79753000</v>
      </c>
      <c r="AY447" s="5">
        <v>20608000</v>
      </c>
    </row>
    <row r="448" spans="1:51" hidden="1" x14ac:dyDescent="0.25">
      <c r="A448" s="2" t="str">
        <f>IFERROR(VLOOKUP(B448,carteira!A:A,1,0),"")</f>
        <v/>
      </c>
      <c r="B448" s="3" t="s">
        <v>2135</v>
      </c>
      <c r="C448" s="2">
        <v>11.89</v>
      </c>
      <c r="D448" s="4">
        <v>44698</v>
      </c>
      <c r="E448" s="2" t="s">
        <v>2136</v>
      </c>
      <c r="F448" s="2">
        <v>8.1199999999999992</v>
      </c>
      <c r="G448" s="2" t="s">
        <v>101</v>
      </c>
      <c r="H448" s="2">
        <v>21.5</v>
      </c>
      <c r="I448" s="2" t="s">
        <v>719</v>
      </c>
      <c r="J448" s="5">
        <v>19599</v>
      </c>
      <c r="K448" s="5">
        <v>5980670</v>
      </c>
      <c r="L448" s="4">
        <v>44651</v>
      </c>
      <c r="M448" s="5">
        <v>583828000</v>
      </c>
      <c r="N448" s="5">
        <v>503000</v>
      </c>
      <c r="O448" s="2">
        <v>-7.0000000000000007E-2</v>
      </c>
      <c r="P448" s="2">
        <v>-168.43</v>
      </c>
      <c r="Q448" s="6">
        <v>0.3906</v>
      </c>
      <c r="R448" s="2">
        <v>0</v>
      </c>
      <c r="S448" s="7">
        <v>-3572.38</v>
      </c>
      <c r="T448" s="6">
        <v>0.3095</v>
      </c>
      <c r="U448" s="2">
        <v>0.72</v>
      </c>
      <c r="V448" s="6">
        <v>0.19400000000000001</v>
      </c>
      <c r="W448" s="6">
        <v>-0.33389999999999997</v>
      </c>
      <c r="X448" s="2">
        <v>0.02</v>
      </c>
      <c r="Y448" s="6">
        <v>3.3000000000000002E-2</v>
      </c>
      <c r="Z448" s="2">
        <v>0.01</v>
      </c>
      <c r="AA448" s="6">
        <v>-0.34</v>
      </c>
      <c r="AB448" s="2">
        <v>0</v>
      </c>
      <c r="AC448" s="6">
        <v>8.0000000000000002E-3</v>
      </c>
      <c r="AD448" s="2">
        <v>0</v>
      </c>
      <c r="AE448" s="6">
        <v>1.2999999999999999E-2</v>
      </c>
      <c r="AF448" s="6">
        <v>0</v>
      </c>
      <c r="AG448" s="6">
        <v>4.7E-2</v>
      </c>
      <c r="AH448" s="2">
        <v>46.28</v>
      </c>
      <c r="AI448" s="2">
        <v>0.04</v>
      </c>
      <c r="AJ448" s="2">
        <v>70.680000000000007</v>
      </c>
      <c r="AK448" s="2">
        <v>-0.32</v>
      </c>
      <c r="AL448" s="6">
        <v>0.13700000000000001</v>
      </c>
      <c r="AM448" s="2">
        <v>0.23</v>
      </c>
      <c r="AN448" s="5">
        <v>1078740000</v>
      </c>
      <c r="AO448" s="5">
        <v>578071000</v>
      </c>
      <c r="AP448" s="5">
        <v>224000</v>
      </c>
      <c r="AQ448" s="5">
        <v>577847000</v>
      </c>
      <c r="AR448" s="5">
        <v>98403000</v>
      </c>
      <c r="AS448" s="5">
        <v>-1796910000</v>
      </c>
      <c r="AT448" s="5">
        <v>248821000</v>
      </c>
      <c r="AU448" s="5">
        <v>66864000</v>
      </c>
      <c r="AV448" s="5">
        <v>8260000</v>
      </c>
      <c r="AW448" s="5">
        <v>2600000</v>
      </c>
      <c r="AX448" s="5">
        <v>-84718000</v>
      </c>
      <c r="AY448" s="5">
        <v>-37964000</v>
      </c>
    </row>
    <row r="449" spans="1:51" hidden="1" x14ac:dyDescent="0.25">
      <c r="A449" s="2" t="str">
        <f>IFERROR(VLOOKUP(B449,carteira!A:A,1,0),"")</f>
        <v/>
      </c>
      <c r="B449" s="3" t="s">
        <v>1626</v>
      </c>
      <c r="C449" s="2">
        <v>19.510000000000002</v>
      </c>
      <c r="D449" s="4">
        <v>44698</v>
      </c>
      <c r="E449" s="2" t="s">
        <v>1627</v>
      </c>
      <c r="F449" s="2">
        <v>12.75</v>
      </c>
      <c r="G449" s="2" t="s">
        <v>373</v>
      </c>
      <c r="H449" s="2">
        <v>30.54</v>
      </c>
      <c r="I449" s="2" t="s">
        <v>373</v>
      </c>
      <c r="J449" s="5">
        <v>22902000</v>
      </c>
      <c r="K449" s="5">
        <v>1715750000</v>
      </c>
      <c r="L449" s="4">
        <v>44651</v>
      </c>
      <c r="M449" s="5">
        <v>1858060000</v>
      </c>
      <c r="N449" s="5">
        <v>87942000</v>
      </c>
      <c r="O449" s="2">
        <v>48.15</v>
      </c>
      <c r="P449" s="2">
        <v>0.41</v>
      </c>
      <c r="Q449" s="6">
        <v>5.3100000000000001E-2</v>
      </c>
      <c r="R449" s="2">
        <v>2.21</v>
      </c>
      <c r="S449" s="2">
        <v>8.85</v>
      </c>
      <c r="T449" s="6">
        <v>7.9799999999999996E-2</v>
      </c>
      <c r="U449" s="2">
        <v>43.24</v>
      </c>
      <c r="V449" s="6">
        <v>0.39600000000000002</v>
      </c>
      <c r="W449" s="6">
        <v>-8.8999999999999996E-2</v>
      </c>
      <c r="X449" s="2">
        <v>4.05</v>
      </c>
      <c r="Y449" s="6">
        <v>9.4E-2</v>
      </c>
      <c r="Z449" s="2">
        <v>1.19</v>
      </c>
      <c r="AA449" s="6">
        <v>7.9000000000000001E-2</v>
      </c>
      <c r="AB449" s="2">
        <v>-75.260000000000005</v>
      </c>
      <c r="AC449" s="6">
        <v>2.7E-2</v>
      </c>
      <c r="AD449" s="2">
        <v>-3.45</v>
      </c>
      <c r="AE449" s="6">
        <v>0.03</v>
      </c>
      <c r="AF449" s="6">
        <v>3.0000000000000001E-3</v>
      </c>
      <c r="AG449" s="6">
        <v>4.5999999999999999E-2</v>
      </c>
      <c r="AH449" s="2">
        <v>21.27</v>
      </c>
      <c r="AI449" s="2">
        <v>0.88</v>
      </c>
      <c r="AJ449" s="2">
        <v>46.83</v>
      </c>
      <c r="AK449" s="2">
        <v>0.32</v>
      </c>
      <c r="AL449" s="6">
        <v>0.312</v>
      </c>
      <c r="AM449" s="2">
        <v>0.28999999999999998</v>
      </c>
      <c r="AN449" s="5">
        <v>1447340000</v>
      </c>
      <c r="AO449" s="5">
        <v>247139000</v>
      </c>
      <c r="AP449" s="5">
        <v>104827000</v>
      </c>
      <c r="AQ449" s="5">
        <v>142312000</v>
      </c>
      <c r="AR449" s="5">
        <v>167574000</v>
      </c>
      <c r="AS449" s="5">
        <v>777865000</v>
      </c>
      <c r="AT449" s="5">
        <v>423212000</v>
      </c>
      <c r="AU449" s="5">
        <v>138856000</v>
      </c>
      <c r="AV449" s="5">
        <v>39681000</v>
      </c>
      <c r="AW449" s="5">
        <v>22019000</v>
      </c>
      <c r="AX449" s="5">
        <v>35637000</v>
      </c>
      <c r="AY449" s="5">
        <v>11537000</v>
      </c>
    </row>
    <row r="450" spans="1:51" hidden="1" x14ac:dyDescent="0.25">
      <c r="A450" s="2" t="str">
        <f>IFERROR(VLOOKUP(B450,carteira!A:A,1,0),"")</f>
        <v/>
      </c>
      <c r="B450" s="3" t="s">
        <v>1165</v>
      </c>
      <c r="C450" s="2">
        <v>11.43</v>
      </c>
      <c r="D450" s="4">
        <v>44698</v>
      </c>
      <c r="E450" s="2" t="s">
        <v>1166</v>
      </c>
      <c r="F450" s="2">
        <v>10.18</v>
      </c>
      <c r="G450" s="2" t="s">
        <v>77</v>
      </c>
      <c r="H450" s="2">
        <v>20.05</v>
      </c>
      <c r="I450" s="2" t="s">
        <v>101</v>
      </c>
      <c r="J450" s="5">
        <v>95500700</v>
      </c>
      <c r="K450" s="5">
        <v>8969660000</v>
      </c>
      <c r="L450" s="4">
        <v>44651</v>
      </c>
      <c r="M450" s="5">
        <v>9863380000</v>
      </c>
      <c r="N450" s="5">
        <v>784747000</v>
      </c>
      <c r="O450" s="2">
        <v>27.39</v>
      </c>
      <c r="P450" s="2">
        <v>0.42</v>
      </c>
      <c r="Q450" s="6">
        <v>-4.6600000000000003E-2</v>
      </c>
      <c r="R450" s="2">
        <v>1.25</v>
      </c>
      <c r="S450" s="2">
        <v>9.14</v>
      </c>
      <c r="T450" s="6">
        <v>-0.13730000000000001</v>
      </c>
      <c r="U450" s="2">
        <v>28.97</v>
      </c>
      <c r="V450" s="6">
        <v>0.56499999999999995</v>
      </c>
      <c r="W450" s="6">
        <v>-0.1195</v>
      </c>
      <c r="X450" s="2">
        <v>2.6</v>
      </c>
      <c r="Y450" s="6">
        <v>0.09</v>
      </c>
      <c r="Z450" s="2">
        <v>0.87</v>
      </c>
      <c r="AA450" s="6">
        <v>9.5000000000000001E-2</v>
      </c>
      <c r="AB450" s="2">
        <v>5.58</v>
      </c>
      <c r="AC450" s="6">
        <v>0.03</v>
      </c>
      <c r="AD450" s="2">
        <v>-138.03</v>
      </c>
      <c r="AE450" s="6">
        <v>3.3000000000000002E-2</v>
      </c>
      <c r="AF450" s="6">
        <v>8.0000000000000002E-3</v>
      </c>
      <c r="AG450" s="6">
        <v>4.5999999999999999E-2</v>
      </c>
      <c r="AH450" s="2">
        <v>20.75</v>
      </c>
      <c r="AI450" s="2">
        <v>2.14</v>
      </c>
      <c r="AJ450" s="2">
        <v>31.86</v>
      </c>
      <c r="AK450" s="2">
        <v>0.18</v>
      </c>
      <c r="AL450" s="6">
        <v>1.6519999999999999</v>
      </c>
      <c r="AM450" s="2">
        <v>0.34</v>
      </c>
      <c r="AN450" s="5">
        <v>10253100000</v>
      </c>
      <c r="AO450" s="5">
        <v>1279130000</v>
      </c>
      <c r="AP450" s="5">
        <v>385407000</v>
      </c>
      <c r="AQ450" s="5">
        <v>893722000</v>
      </c>
      <c r="AR450" s="5">
        <v>3014820000</v>
      </c>
      <c r="AS450" s="5">
        <v>7173290000</v>
      </c>
      <c r="AT450" s="5">
        <v>3455710000</v>
      </c>
      <c r="AU450" s="5">
        <v>1017660000</v>
      </c>
      <c r="AV450" s="5">
        <v>309602000</v>
      </c>
      <c r="AW450" s="5">
        <v>54019000</v>
      </c>
      <c r="AX450" s="5">
        <v>327468000</v>
      </c>
      <c r="AY450" s="5">
        <v>42528000</v>
      </c>
    </row>
    <row r="451" spans="1:51" hidden="1" x14ac:dyDescent="0.25">
      <c r="A451" s="2" t="str">
        <f>IFERROR(VLOOKUP(B451,carteira!A:A,1,0),"")</f>
        <v/>
      </c>
      <c r="B451" s="3" t="s">
        <v>326</v>
      </c>
      <c r="C451" s="2">
        <v>6.03</v>
      </c>
      <c r="D451" s="4">
        <v>44698</v>
      </c>
      <c r="E451" s="2" t="s">
        <v>327</v>
      </c>
      <c r="F451" s="2">
        <v>6</v>
      </c>
      <c r="G451" s="2" t="s">
        <v>57</v>
      </c>
      <c r="H451" s="2">
        <v>10.84</v>
      </c>
      <c r="I451" s="2" t="s">
        <v>58</v>
      </c>
      <c r="J451" s="5">
        <v>5281</v>
      </c>
      <c r="K451" s="5">
        <v>534264000</v>
      </c>
      <c r="L451" s="4">
        <v>44651</v>
      </c>
      <c r="M451" s="2" t="s">
        <v>288</v>
      </c>
      <c r="N451" s="5">
        <v>88601000</v>
      </c>
      <c r="O451" s="2">
        <v>7.46</v>
      </c>
      <c r="P451" s="2">
        <v>0.81</v>
      </c>
      <c r="Q451" s="6">
        <v>-4.1300000000000003E-2</v>
      </c>
      <c r="R451" s="2">
        <v>0.33</v>
      </c>
      <c r="S451" s="2">
        <v>18.11</v>
      </c>
      <c r="T451" s="6">
        <v>-8.6400000000000005E-2</v>
      </c>
      <c r="U451" s="2" t="s">
        <v>288</v>
      </c>
      <c r="V451" s="2" t="s">
        <v>288</v>
      </c>
      <c r="W451" s="6">
        <v>-0.44090000000000001</v>
      </c>
      <c r="X451" s="2" t="s">
        <v>288</v>
      </c>
      <c r="Y451" s="2" t="s">
        <v>288</v>
      </c>
      <c r="Z451" s="2" t="s">
        <v>288</v>
      </c>
      <c r="AA451" s="6">
        <v>0</v>
      </c>
      <c r="AB451" s="2" t="s">
        <v>288</v>
      </c>
      <c r="AC451" s="6">
        <v>0</v>
      </c>
      <c r="AD451" s="2" t="s">
        <v>288</v>
      </c>
      <c r="AE451" s="2" t="s">
        <v>288</v>
      </c>
      <c r="AF451" s="6">
        <v>2E-3</v>
      </c>
      <c r="AG451" s="6">
        <v>4.4999999999999998E-2</v>
      </c>
      <c r="AH451" s="2" t="s">
        <v>288</v>
      </c>
      <c r="AI451" s="2" t="s">
        <v>288</v>
      </c>
      <c r="AJ451" s="2" t="s">
        <v>288</v>
      </c>
      <c r="AK451" s="2" t="s">
        <v>288</v>
      </c>
      <c r="AL451" s="6">
        <v>0.35499999999999998</v>
      </c>
      <c r="AM451" s="2" t="s">
        <v>288</v>
      </c>
      <c r="AN451" s="5">
        <v>23335500000</v>
      </c>
      <c r="AO451" s="2">
        <v>0</v>
      </c>
      <c r="AP451" s="2">
        <v>0</v>
      </c>
      <c r="AQ451" s="5">
        <v>1604230000</v>
      </c>
      <c r="AR451" s="5">
        <v>162538000</v>
      </c>
      <c r="AS451" s="5">
        <v>39616000</v>
      </c>
      <c r="AT451" s="5">
        <v>70971000</v>
      </c>
      <c r="AU451" s="5">
        <v>15175000</v>
      </c>
      <c r="AV451" s="5">
        <v>71638000</v>
      </c>
      <c r="AW451" s="5">
        <v>13837000</v>
      </c>
    </row>
    <row r="452" spans="1:51" hidden="1" x14ac:dyDescent="0.25">
      <c r="A452" s="2" t="str">
        <f>IFERROR(VLOOKUP(B452,carteira!A:A,1,0),"")</f>
        <v/>
      </c>
      <c r="B452" s="3" t="s">
        <v>1127</v>
      </c>
      <c r="C452" s="2">
        <v>10.9</v>
      </c>
      <c r="D452" s="4">
        <v>44631</v>
      </c>
      <c r="E452" s="2" t="s">
        <v>1128</v>
      </c>
      <c r="F452" s="2">
        <v>10</v>
      </c>
      <c r="G452" s="2" t="s">
        <v>27</v>
      </c>
      <c r="H452" s="2">
        <v>18.239999999999998</v>
      </c>
      <c r="I452" s="2" t="s">
        <v>27</v>
      </c>
      <c r="J452" s="2">
        <v>0</v>
      </c>
      <c r="K452" s="5">
        <v>977238000</v>
      </c>
      <c r="L452" s="4">
        <v>44469</v>
      </c>
      <c r="M452" s="5">
        <v>589954000</v>
      </c>
      <c r="N452" s="5">
        <v>89654900</v>
      </c>
      <c r="O452" s="2">
        <v>23.92</v>
      </c>
      <c r="P452" s="2">
        <v>0.46</v>
      </c>
      <c r="Q452" s="6">
        <v>0</v>
      </c>
      <c r="R452" s="2">
        <v>0.99</v>
      </c>
      <c r="S452" s="2">
        <v>11.02</v>
      </c>
      <c r="T452" s="6">
        <v>0</v>
      </c>
      <c r="U452" s="2" t="s">
        <v>767</v>
      </c>
      <c r="V452" s="2" t="s">
        <v>310</v>
      </c>
      <c r="W452" s="6">
        <v>-0.29680000000000001</v>
      </c>
      <c r="X452" s="2" t="s">
        <v>273</v>
      </c>
      <c r="Y452" s="2" t="s">
        <v>235</v>
      </c>
      <c r="Z452" s="2" t="s">
        <v>482</v>
      </c>
      <c r="AA452" s="2" t="s">
        <v>1129</v>
      </c>
      <c r="AB452" s="2" t="s">
        <v>1130</v>
      </c>
      <c r="AC452" s="6">
        <v>2.1000000000000001E-2</v>
      </c>
      <c r="AD452" s="2" t="s">
        <v>1131</v>
      </c>
      <c r="AE452" s="2" t="s">
        <v>235</v>
      </c>
      <c r="AF452" s="6">
        <v>0</v>
      </c>
      <c r="AG452" s="2" t="s">
        <v>355</v>
      </c>
      <c r="AH452" s="2" t="s">
        <v>1132</v>
      </c>
      <c r="AI452" s="2" t="s">
        <v>608</v>
      </c>
      <c r="AJ452" s="2" t="s">
        <v>1133</v>
      </c>
      <c r="AK452" s="2" t="s">
        <v>146</v>
      </c>
      <c r="AL452" s="2" t="s">
        <v>9</v>
      </c>
      <c r="AM452" s="2" t="s">
        <v>169</v>
      </c>
      <c r="AN452" s="5">
        <v>2584220000</v>
      </c>
      <c r="AO452" s="5">
        <v>37913000</v>
      </c>
      <c r="AP452" s="5">
        <v>425197000</v>
      </c>
      <c r="AQ452" s="5">
        <v>-387284000</v>
      </c>
      <c r="AR452" s="5">
        <v>1271360000</v>
      </c>
      <c r="AS452" s="5">
        <v>988330000</v>
      </c>
      <c r="AT452" s="5">
        <v>1580290000</v>
      </c>
      <c r="AU452" s="5">
        <v>633180000</v>
      </c>
      <c r="AV452" s="5">
        <v>55505000</v>
      </c>
      <c r="AW452" s="5">
        <v>12164000</v>
      </c>
      <c r="AX452" s="5">
        <v>40863000</v>
      </c>
      <c r="AY452" s="5">
        <v>8602000</v>
      </c>
    </row>
    <row r="453" spans="1:51" hidden="1" x14ac:dyDescent="0.25">
      <c r="A453" s="2" t="str">
        <f>IFERROR(VLOOKUP(B453,carteira!A:A,1,0),"")</f>
        <v/>
      </c>
      <c r="B453" s="3" t="s">
        <v>1490</v>
      </c>
      <c r="C453" s="2">
        <v>0</v>
      </c>
      <c r="D453" s="2" t="s">
        <v>323</v>
      </c>
      <c r="E453" s="2" t="s">
        <v>1491</v>
      </c>
      <c r="F453" s="2">
        <v>0</v>
      </c>
      <c r="G453" s="2" t="s">
        <v>57</v>
      </c>
      <c r="H453" s="2">
        <v>0</v>
      </c>
      <c r="I453" s="2" t="s">
        <v>58</v>
      </c>
      <c r="J453" s="2">
        <v>0</v>
      </c>
      <c r="K453" s="2">
        <v>0</v>
      </c>
      <c r="L453" s="4">
        <v>44651</v>
      </c>
      <c r="M453" s="2" t="s">
        <v>288</v>
      </c>
      <c r="N453" s="5">
        <v>3257760000</v>
      </c>
      <c r="O453" s="2">
        <v>0</v>
      </c>
      <c r="P453" s="2">
        <v>0</v>
      </c>
      <c r="Q453" s="6">
        <v>0</v>
      </c>
      <c r="R453" s="2">
        <v>0</v>
      </c>
      <c r="S453" s="2">
        <v>0</v>
      </c>
      <c r="T453" s="6">
        <v>0</v>
      </c>
      <c r="U453" s="2" t="s">
        <v>9</v>
      </c>
      <c r="V453" s="2" t="s">
        <v>9</v>
      </c>
      <c r="W453" s="6">
        <v>0</v>
      </c>
      <c r="X453" s="2" t="s">
        <v>9</v>
      </c>
      <c r="Y453" s="2" t="s">
        <v>9</v>
      </c>
      <c r="Z453" s="2" t="s">
        <v>9</v>
      </c>
      <c r="AA453" s="2" t="s">
        <v>60</v>
      </c>
      <c r="AB453" s="2" t="s">
        <v>9</v>
      </c>
      <c r="AC453" s="6">
        <v>0</v>
      </c>
      <c r="AD453" s="2" t="s">
        <v>9</v>
      </c>
      <c r="AE453" s="2" t="s">
        <v>9</v>
      </c>
      <c r="AF453" s="6">
        <v>0</v>
      </c>
      <c r="AG453" s="2" t="s">
        <v>244</v>
      </c>
      <c r="AH453" s="2" t="s">
        <v>9</v>
      </c>
      <c r="AI453" s="2" t="s">
        <v>9</v>
      </c>
      <c r="AJ453" s="2" t="s">
        <v>9</v>
      </c>
      <c r="AK453" s="2" t="s">
        <v>9</v>
      </c>
      <c r="AL453" s="2" t="s">
        <v>562</v>
      </c>
      <c r="AM453" s="2" t="s">
        <v>9</v>
      </c>
      <c r="AN453" s="5">
        <v>9095930000</v>
      </c>
      <c r="AO453" s="2">
        <v>0</v>
      </c>
      <c r="AP453" s="2">
        <v>0</v>
      </c>
      <c r="AQ453" s="5">
        <v>1294130000</v>
      </c>
      <c r="AR453" s="5">
        <v>502757000</v>
      </c>
      <c r="AS453" s="5">
        <v>128516000</v>
      </c>
      <c r="AT453" s="5">
        <v>665000</v>
      </c>
      <c r="AU453" s="5">
        <v>121000</v>
      </c>
      <c r="AV453" s="5">
        <v>110602000</v>
      </c>
      <c r="AW453" s="5">
        <v>38110000</v>
      </c>
    </row>
    <row r="454" spans="1:51" hidden="1" x14ac:dyDescent="0.25">
      <c r="A454" s="2" t="str">
        <f>IFERROR(VLOOKUP(B454,carteira!A:A,1,0),"")</f>
        <v/>
      </c>
      <c r="B454" s="3" t="s">
        <v>2071</v>
      </c>
      <c r="C454" s="2">
        <v>14.54</v>
      </c>
      <c r="D454" s="4">
        <v>43025</v>
      </c>
      <c r="E454" s="2" t="s">
        <v>2072</v>
      </c>
      <c r="F454" s="2">
        <v>0</v>
      </c>
      <c r="G454" s="2" t="s">
        <v>57</v>
      </c>
      <c r="H454" s="2">
        <v>0</v>
      </c>
      <c r="I454" s="2" t="s">
        <v>58</v>
      </c>
      <c r="J454" s="2">
        <v>0</v>
      </c>
      <c r="K454" s="5">
        <v>47367900000</v>
      </c>
      <c r="L454" s="4">
        <v>44651</v>
      </c>
      <c r="M454" s="2" t="s">
        <v>288</v>
      </c>
      <c r="N454" s="5">
        <v>3257760000</v>
      </c>
      <c r="O454" s="2">
        <v>428.27</v>
      </c>
      <c r="P454" s="2">
        <v>0.03</v>
      </c>
      <c r="Q454" s="6">
        <v>0</v>
      </c>
      <c r="R454" s="2">
        <v>36.6</v>
      </c>
      <c r="S454" s="2">
        <v>0.4</v>
      </c>
      <c r="T454" s="6">
        <v>0</v>
      </c>
      <c r="U454" s="2" t="s">
        <v>9</v>
      </c>
      <c r="V454" s="2" t="s">
        <v>9</v>
      </c>
      <c r="W454" s="6">
        <v>0</v>
      </c>
      <c r="X454" s="2" t="s">
        <v>9</v>
      </c>
      <c r="Y454" s="2" t="s">
        <v>9</v>
      </c>
      <c r="Z454" s="2" t="s">
        <v>9</v>
      </c>
      <c r="AA454" s="2" t="s">
        <v>60</v>
      </c>
      <c r="AB454" s="2" t="s">
        <v>9</v>
      </c>
      <c r="AC454" s="6">
        <v>0</v>
      </c>
      <c r="AD454" s="2" t="s">
        <v>9</v>
      </c>
      <c r="AE454" s="2" t="s">
        <v>9</v>
      </c>
      <c r="AF454" s="6">
        <v>0</v>
      </c>
      <c r="AG454" s="2" t="s">
        <v>244</v>
      </c>
      <c r="AH454" s="2" t="s">
        <v>9</v>
      </c>
      <c r="AI454" s="2" t="s">
        <v>9</v>
      </c>
      <c r="AJ454" s="2" t="s">
        <v>9</v>
      </c>
      <c r="AK454" s="2" t="s">
        <v>9</v>
      </c>
      <c r="AL454" s="2" t="s">
        <v>562</v>
      </c>
      <c r="AM454" s="2" t="s">
        <v>9</v>
      </c>
      <c r="AN454" s="5">
        <v>9095930000</v>
      </c>
      <c r="AO454" s="2">
        <v>0</v>
      </c>
      <c r="AP454" s="2">
        <v>0</v>
      </c>
      <c r="AQ454" s="5">
        <v>1294130000</v>
      </c>
      <c r="AR454" s="5">
        <v>502757000</v>
      </c>
      <c r="AS454" s="5">
        <v>128516000</v>
      </c>
      <c r="AT454" s="5">
        <v>665000</v>
      </c>
      <c r="AU454" s="5">
        <v>121000</v>
      </c>
      <c r="AV454" s="5">
        <v>110602000</v>
      </c>
      <c r="AW454" s="5">
        <v>38110000</v>
      </c>
    </row>
    <row r="455" spans="1:51" hidden="1" x14ac:dyDescent="0.25">
      <c r="A455" s="2" t="str">
        <f>IFERROR(VLOOKUP(B455,carteira!A:A,1,0),"")</f>
        <v/>
      </c>
      <c r="B455" s="3" t="s">
        <v>1820</v>
      </c>
      <c r="C455" s="2">
        <v>6.88</v>
      </c>
      <c r="D455" s="4">
        <v>44698</v>
      </c>
      <c r="E455" s="2" t="s">
        <v>1821</v>
      </c>
      <c r="F455" s="2">
        <v>6.22</v>
      </c>
      <c r="G455" s="2" t="s">
        <v>57</v>
      </c>
      <c r="H455" s="2">
        <v>8.94</v>
      </c>
      <c r="I455" s="2" t="s">
        <v>58</v>
      </c>
      <c r="J455" s="5">
        <v>16016</v>
      </c>
      <c r="K455" s="5">
        <v>609575000</v>
      </c>
      <c r="L455" s="4">
        <v>44651</v>
      </c>
      <c r="M455" s="2" t="s">
        <v>288</v>
      </c>
      <c r="N455" s="5">
        <v>88601000</v>
      </c>
      <c r="O455" s="2">
        <v>8.51</v>
      </c>
      <c r="P455" s="2">
        <v>0.81</v>
      </c>
      <c r="Q455" s="6">
        <v>2.69E-2</v>
      </c>
      <c r="R455" s="2">
        <v>0.38</v>
      </c>
      <c r="S455" s="2">
        <v>18.11</v>
      </c>
      <c r="T455" s="6">
        <v>-8.6E-3</v>
      </c>
      <c r="U455" s="2" t="s">
        <v>288</v>
      </c>
      <c r="V455" s="2" t="s">
        <v>288</v>
      </c>
      <c r="W455" s="6">
        <v>-0.123</v>
      </c>
      <c r="X455" s="2" t="s">
        <v>288</v>
      </c>
      <c r="Y455" s="2" t="s">
        <v>288</v>
      </c>
      <c r="Z455" s="2" t="s">
        <v>288</v>
      </c>
      <c r="AA455" s="6">
        <v>0</v>
      </c>
      <c r="AB455" s="2" t="s">
        <v>288</v>
      </c>
      <c r="AC455" s="6">
        <v>0</v>
      </c>
      <c r="AD455" s="2" t="s">
        <v>288</v>
      </c>
      <c r="AE455" s="2" t="s">
        <v>288</v>
      </c>
      <c r="AF455" s="6">
        <v>8.6999999999999994E-2</v>
      </c>
      <c r="AG455" s="6">
        <v>4.4999999999999998E-2</v>
      </c>
      <c r="AH455" s="2" t="s">
        <v>288</v>
      </c>
      <c r="AI455" s="2" t="s">
        <v>288</v>
      </c>
      <c r="AJ455" s="2" t="s">
        <v>288</v>
      </c>
      <c r="AK455" s="2" t="s">
        <v>288</v>
      </c>
      <c r="AL455" s="6">
        <v>0.35499999999999998</v>
      </c>
      <c r="AM455" s="2" t="s">
        <v>288</v>
      </c>
      <c r="AN455" s="5">
        <v>23335500000</v>
      </c>
      <c r="AO455" s="2">
        <v>0</v>
      </c>
      <c r="AP455" s="2">
        <v>0</v>
      </c>
      <c r="AQ455" s="5">
        <v>1604230000</v>
      </c>
      <c r="AR455" s="5">
        <v>162538000</v>
      </c>
      <c r="AS455" s="5">
        <v>39616000</v>
      </c>
      <c r="AT455" s="5">
        <v>70971000</v>
      </c>
      <c r="AU455" s="5">
        <v>15175000</v>
      </c>
      <c r="AV455" s="5">
        <v>71638000</v>
      </c>
      <c r="AW455" s="5">
        <v>13837000</v>
      </c>
    </row>
    <row r="456" spans="1:51" hidden="1" x14ac:dyDescent="0.25">
      <c r="A456" s="2" t="str">
        <f>IFERROR(VLOOKUP(B456,carteira!A:A,1,0),"")</f>
        <v/>
      </c>
      <c r="B456" s="3" t="s">
        <v>1549</v>
      </c>
      <c r="C456" s="2">
        <v>2.81</v>
      </c>
      <c r="D456" s="4">
        <v>44698</v>
      </c>
      <c r="E456" s="2" t="s">
        <v>1550</v>
      </c>
      <c r="F456" s="2">
        <v>2.63</v>
      </c>
      <c r="G456" s="2" t="s">
        <v>1036</v>
      </c>
      <c r="H456" s="2">
        <v>8.0399999999999991</v>
      </c>
      <c r="I456" s="2" t="s">
        <v>1136</v>
      </c>
      <c r="J456" s="5">
        <v>7713890</v>
      </c>
      <c r="K456" s="5">
        <v>213063000</v>
      </c>
      <c r="L456" s="4">
        <v>44651</v>
      </c>
      <c r="M456" s="5">
        <v>212417000</v>
      </c>
      <c r="N456" s="5">
        <v>75823000</v>
      </c>
      <c r="O456" s="2">
        <v>-130.38999999999999</v>
      </c>
      <c r="P456" s="2">
        <v>-0.02</v>
      </c>
      <c r="Q456" s="6">
        <v>-6.3299999999999995E-2</v>
      </c>
      <c r="R456" s="2">
        <v>-5.78</v>
      </c>
      <c r="S456" s="2">
        <v>-0.49</v>
      </c>
      <c r="T456" s="6">
        <v>-0.1191</v>
      </c>
      <c r="U456" s="2">
        <v>207.06</v>
      </c>
      <c r="V456" s="6">
        <v>0.129</v>
      </c>
      <c r="W456" s="6">
        <v>-0.66979999999999995</v>
      </c>
      <c r="X456" s="2">
        <v>3.21</v>
      </c>
      <c r="Y456" s="6">
        <v>1.6E-2</v>
      </c>
      <c r="Z456" s="2">
        <v>3.34</v>
      </c>
      <c r="AA456" s="6">
        <v>-2.5000000000000001E-2</v>
      </c>
      <c r="AB456" s="2">
        <v>41.88</v>
      </c>
      <c r="AC456" s="6">
        <v>1.6E-2</v>
      </c>
      <c r="AD456" s="2">
        <v>-2.96</v>
      </c>
      <c r="AE456" s="6">
        <v>1.7000000000000001E-2</v>
      </c>
      <c r="AF456" s="6">
        <v>0</v>
      </c>
      <c r="AG456" s="6">
        <v>4.3999999999999997E-2</v>
      </c>
      <c r="AH456" s="2">
        <v>107.23</v>
      </c>
      <c r="AI456" s="2">
        <v>1.21</v>
      </c>
      <c r="AJ456" s="2">
        <v>206.43</v>
      </c>
      <c r="AK456" s="2">
        <v>0</v>
      </c>
      <c r="AL456" s="6">
        <v>4.2960000000000003</v>
      </c>
      <c r="AM456" s="2">
        <v>1.04</v>
      </c>
      <c r="AN456" s="5">
        <v>63866000</v>
      </c>
      <c r="AO456" s="5">
        <v>16000</v>
      </c>
      <c r="AP456" s="5">
        <v>662000</v>
      </c>
      <c r="AQ456" s="5">
        <v>-646000</v>
      </c>
      <c r="AR456" s="5">
        <v>28890000</v>
      </c>
      <c r="AS456" s="5">
        <v>-36870000</v>
      </c>
      <c r="AT456" s="5">
        <v>66310000</v>
      </c>
      <c r="AU456" s="5">
        <v>19036000</v>
      </c>
      <c r="AV456" s="5">
        <v>1029000</v>
      </c>
      <c r="AW456" s="5">
        <v>625000</v>
      </c>
      <c r="AX456" s="5">
        <v>-1634000</v>
      </c>
      <c r="AY456" s="5">
        <v>106000</v>
      </c>
    </row>
    <row r="457" spans="1:51" hidden="1" x14ac:dyDescent="0.25">
      <c r="A457" s="2" t="str">
        <f>IFERROR(VLOOKUP(B457,carteira!A:A,1,0),"")</f>
        <v/>
      </c>
      <c r="B457" s="3" t="s">
        <v>2091</v>
      </c>
      <c r="C457" s="2">
        <v>0.78</v>
      </c>
      <c r="D457" s="4">
        <v>44698</v>
      </c>
      <c r="E457" s="2" t="s">
        <v>2092</v>
      </c>
      <c r="F457" s="2">
        <v>0.72</v>
      </c>
      <c r="G457" s="2" t="s">
        <v>1036</v>
      </c>
      <c r="H457" s="2">
        <v>2.25</v>
      </c>
      <c r="I457" s="2" t="s">
        <v>1136</v>
      </c>
      <c r="J457" s="5">
        <v>481914</v>
      </c>
      <c r="K457" s="5">
        <v>59141900</v>
      </c>
      <c r="L457" s="4">
        <v>44651</v>
      </c>
      <c r="M457" s="5">
        <v>58495900</v>
      </c>
      <c r="N457" s="5">
        <v>75823000</v>
      </c>
      <c r="O457" s="2">
        <v>-36.19</v>
      </c>
      <c r="P457" s="2">
        <v>-0.02</v>
      </c>
      <c r="Q457" s="6">
        <v>-0.11360000000000001</v>
      </c>
      <c r="R457" s="2">
        <v>-1.6</v>
      </c>
      <c r="S457" s="2">
        <v>-0.49</v>
      </c>
      <c r="T457" s="6">
        <v>-0.2041</v>
      </c>
      <c r="U457" s="2">
        <v>57.48</v>
      </c>
      <c r="V457" s="6">
        <v>0.129</v>
      </c>
      <c r="W457" s="6">
        <v>-0.54120000000000001</v>
      </c>
      <c r="X457" s="2">
        <v>0.89</v>
      </c>
      <c r="Y457" s="6">
        <v>1.6E-2</v>
      </c>
      <c r="Z457" s="2">
        <v>0.93</v>
      </c>
      <c r="AA457" s="6">
        <v>-2.5000000000000001E-2</v>
      </c>
      <c r="AB457" s="2">
        <v>11.63</v>
      </c>
      <c r="AC457" s="6">
        <v>1.6E-2</v>
      </c>
      <c r="AD457" s="2">
        <v>-0.82</v>
      </c>
      <c r="AE457" s="6">
        <v>1.7000000000000001E-2</v>
      </c>
      <c r="AF457" s="6">
        <v>0</v>
      </c>
      <c r="AG457" s="6">
        <v>4.3999999999999997E-2</v>
      </c>
      <c r="AH457" s="2">
        <v>29.53</v>
      </c>
      <c r="AI457" s="2">
        <v>1.21</v>
      </c>
      <c r="AJ457" s="2">
        <v>56.85</v>
      </c>
      <c r="AK457" s="2">
        <v>0</v>
      </c>
      <c r="AL457" s="6">
        <v>4.2960000000000003</v>
      </c>
      <c r="AM457" s="2">
        <v>1.04</v>
      </c>
      <c r="AN457" s="5">
        <v>63866000</v>
      </c>
      <c r="AO457" s="5">
        <v>16000</v>
      </c>
      <c r="AP457" s="5">
        <v>662000</v>
      </c>
      <c r="AQ457" s="5">
        <v>-646000</v>
      </c>
      <c r="AR457" s="5">
        <v>28890000</v>
      </c>
      <c r="AS457" s="5">
        <v>-36870000</v>
      </c>
      <c r="AT457" s="5">
        <v>66310000</v>
      </c>
      <c r="AU457" s="5">
        <v>19036000</v>
      </c>
      <c r="AV457" s="5">
        <v>1029000</v>
      </c>
      <c r="AW457" s="5">
        <v>625000</v>
      </c>
      <c r="AX457" s="5">
        <v>-1634000</v>
      </c>
      <c r="AY457" s="5">
        <v>106000</v>
      </c>
    </row>
    <row r="458" spans="1:51" hidden="1" x14ac:dyDescent="0.25">
      <c r="A458" s="2" t="str">
        <f>IFERROR(VLOOKUP(B458,carteira!A:A,1,0),"")</f>
        <v/>
      </c>
      <c r="B458" s="3" t="s">
        <v>2047</v>
      </c>
      <c r="C458" s="2">
        <v>9</v>
      </c>
      <c r="D458" s="4">
        <v>44698</v>
      </c>
      <c r="E458" s="2" t="s">
        <v>2048</v>
      </c>
      <c r="F458" s="2">
        <v>8.1</v>
      </c>
      <c r="G458" s="2" t="s">
        <v>57</v>
      </c>
      <c r="H458" s="2">
        <v>13.14</v>
      </c>
      <c r="I458" s="2" t="s">
        <v>1123</v>
      </c>
      <c r="J458" s="5">
        <v>4342</v>
      </c>
      <c r="K458" s="5">
        <v>162090000</v>
      </c>
      <c r="L458" s="4">
        <v>44651</v>
      </c>
      <c r="M458" s="2" t="s">
        <v>288</v>
      </c>
      <c r="N458" s="5">
        <v>18010000</v>
      </c>
      <c r="O458" s="2">
        <v>14.29</v>
      </c>
      <c r="P458" s="2">
        <v>0.63</v>
      </c>
      <c r="Q458" s="6">
        <v>-8.8000000000000005E-3</v>
      </c>
      <c r="R458" s="2">
        <v>0.63</v>
      </c>
      <c r="S458" s="2">
        <v>14.24</v>
      </c>
      <c r="T458" s="6">
        <v>-3.7400000000000003E-2</v>
      </c>
      <c r="U458" s="2" t="s">
        <v>288</v>
      </c>
      <c r="V458" s="2" t="s">
        <v>288</v>
      </c>
      <c r="W458" s="6">
        <v>-0.12570000000000001</v>
      </c>
      <c r="X458" s="2" t="s">
        <v>288</v>
      </c>
      <c r="Y458" s="2" t="s">
        <v>288</v>
      </c>
      <c r="Z458" s="2" t="s">
        <v>288</v>
      </c>
      <c r="AA458" s="6">
        <v>0</v>
      </c>
      <c r="AB458" s="2" t="s">
        <v>288</v>
      </c>
      <c r="AC458" s="6">
        <v>0</v>
      </c>
      <c r="AD458" s="2" t="s">
        <v>288</v>
      </c>
      <c r="AE458" s="2" t="s">
        <v>288</v>
      </c>
      <c r="AF458" s="6">
        <v>5.2999999999999999E-2</v>
      </c>
      <c r="AG458" s="6">
        <v>4.3999999999999997E-2</v>
      </c>
      <c r="AH458" s="2" t="s">
        <v>288</v>
      </c>
      <c r="AI458" s="2" t="s">
        <v>288</v>
      </c>
      <c r="AJ458" s="2" t="s">
        <v>288</v>
      </c>
      <c r="AK458" s="2" t="s">
        <v>288</v>
      </c>
      <c r="AL458" s="6">
        <v>-0.36399999999999999</v>
      </c>
      <c r="AM458" s="2" t="s">
        <v>288</v>
      </c>
      <c r="AN458" s="5">
        <v>334931000</v>
      </c>
      <c r="AO458" s="5">
        <v>44068000</v>
      </c>
      <c r="AP458" s="5">
        <v>260142000</v>
      </c>
      <c r="AQ458" s="5">
        <v>256540000</v>
      </c>
      <c r="AR458" s="5">
        <v>36998000</v>
      </c>
      <c r="AS458" s="5">
        <v>8197000</v>
      </c>
      <c r="AT458" s="5">
        <v>5000</v>
      </c>
      <c r="AU458" s="5">
        <v>2000</v>
      </c>
      <c r="AV458" s="5">
        <v>11342000</v>
      </c>
      <c r="AW458" s="5">
        <v>-589000</v>
      </c>
    </row>
    <row r="459" spans="1:51" hidden="1" x14ac:dyDescent="0.25">
      <c r="A459" s="2" t="str">
        <f>IFERROR(VLOOKUP(B459,carteira!A:A,1,0),"")</f>
        <v/>
      </c>
      <c r="B459" s="3" t="s">
        <v>2078</v>
      </c>
      <c r="C459" s="2">
        <v>2.59</v>
      </c>
      <c r="D459" s="4">
        <v>39454</v>
      </c>
      <c r="E459" s="2" t="s">
        <v>2079</v>
      </c>
      <c r="F459" s="2">
        <v>0</v>
      </c>
      <c r="G459" s="2" t="s">
        <v>262</v>
      </c>
      <c r="H459" s="2">
        <v>0</v>
      </c>
      <c r="I459" s="2" t="s">
        <v>1099</v>
      </c>
      <c r="J459" s="2">
        <v>0</v>
      </c>
      <c r="K459" s="5">
        <v>365156000</v>
      </c>
      <c r="L459" s="4">
        <v>44651</v>
      </c>
      <c r="M459" s="5">
        <v>869876000</v>
      </c>
      <c r="N459" s="5">
        <v>140987000</v>
      </c>
      <c r="O459" s="2">
        <v>1.71</v>
      </c>
      <c r="P459" s="2">
        <v>1.51</v>
      </c>
      <c r="Q459" s="6">
        <v>0</v>
      </c>
      <c r="R459" s="2">
        <v>0.89</v>
      </c>
      <c r="S459" s="2">
        <v>2.9</v>
      </c>
      <c r="T459" s="6">
        <v>0</v>
      </c>
      <c r="U459" s="2" t="s">
        <v>960</v>
      </c>
      <c r="V459" s="2" t="s">
        <v>1499</v>
      </c>
      <c r="W459" s="6">
        <v>0</v>
      </c>
      <c r="X459" s="2" t="s">
        <v>135</v>
      </c>
      <c r="Y459" s="2" t="s">
        <v>813</v>
      </c>
      <c r="Z459" s="2" t="s">
        <v>135</v>
      </c>
      <c r="AA459" s="2" t="s">
        <v>313</v>
      </c>
      <c r="AB459" s="2" t="s">
        <v>239</v>
      </c>
      <c r="AC459" s="6">
        <v>0.17499999999999999</v>
      </c>
      <c r="AD459" s="2" t="s">
        <v>1280</v>
      </c>
      <c r="AE459" s="2" t="s">
        <v>1500</v>
      </c>
      <c r="AF459" s="6">
        <v>0</v>
      </c>
      <c r="AG459" s="2" t="s">
        <v>1501</v>
      </c>
      <c r="AH459" s="2" t="s">
        <v>545</v>
      </c>
      <c r="AI459" s="2" t="s">
        <v>105</v>
      </c>
      <c r="AJ459" s="2" t="s">
        <v>546</v>
      </c>
      <c r="AK459" s="2" t="s">
        <v>134</v>
      </c>
      <c r="AL459" s="2" t="s">
        <v>264</v>
      </c>
      <c r="AM459" s="2" t="s">
        <v>816</v>
      </c>
      <c r="AN459" s="5">
        <v>2083970000</v>
      </c>
      <c r="AO459" s="5">
        <v>728939000</v>
      </c>
      <c r="AP459" s="5">
        <v>224219000</v>
      </c>
      <c r="AQ459" s="5">
        <v>504720000</v>
      </c>
      <c r="AR459" s="5">
        <v>989211000</v>
      </c>
      <c r="AS459" s="5">
        <v>408565000</v>
      </c>
      <c r="AT459" s="5">
        <v>2020690000</v>
      </c>
      <c r="AU459" s="5">
        <v>524955000</v>
      </c>
      <c r="AV459" s="5">
        <v>364701000</v>
      </c>
      <c r="AW459" s="5">
        <v>101155000</v>
      </c>
      <c r="AX459" s="5">
        <v>213415000</v>
      </c>
      <c r="AY459" s="5">
        <v>37643000</v>
      </c>
    </row>
    <row r="460" spans="1:51" hidden="1" x14ac:dyDescent="0.25">
      <c r="A460" s="2" t="str">
        <f>IFERROR(VLOOKUP(B460,carteira!A:A,1,0),"")</f>
        <v/>
      </c>
      <c r="B460" s="3" t="s">
        <v>1406</v>
      </c>
      <c r="C460" s="2">
        <v>5.75</v>
      </c>
      <c r="D460" s="4">
        <v>44698</v>
      </c>
      <c r="E460" s="2" t="s">
        <v>1407</v>
      </c>
      <c r="F460" s="2">
        <v>4.91</v>
      </c>
      <c r="G460" s="2" t="s">
        <v>122</v>
      </c>
      <c r="H460" s="2">
        <v>12.3</v>
      </c>
      <c r="I460" s="2" t="s">
        <v>123</v>
      </c>
      <c r="J460" s="5">
        <v>2980970</v>
      </c>
      <c r="K460" s="5">
        <v>608206000</v>
      </c>
      <c r="L460" s="4">
        <v>44651</v>
      </c>
      <c r="M460" s="5">
        <v>538621000</v>
      </c>
      <c r="N460" s="5">
        <v>105775000</v>
      </c>
      <c r="O460" s="2">
        <v>13.93</v>
      </c>
      <c r="P460" s="2">
        <v>0.41</v>
      </c>
      <c r="Q460" s="6">
        <v>-2.3800000000000002E-2</v>
      </c>
      <c r="R460" s="2">
        <v>0.62</v>
      </c>
      <c r="S460" s="2">
        <v>9.32</v>
      </c>
      <c r="T460" s="6">
        <v>-0.1288</v>
      </c>
      <c r="U460" s="2">
        <v>10.31</v>
      </c>
      <c r="V460" s="6">
        <v>0.34300000000000003</v>
      </c>
      <c r="W460" s="6">
        <v>-0.4708</v>
      </c>
      <c r="X460" s="2">
        <v>0.97</v>
      </c>
      <c r="Y460" s="6">
        <v>9.4E-2</v>
      </c>
      <c r="Z460" s="2">
        <v>0.38</v>
      </c>
      <c r="AA460" s="6">
        <v>7.4999999999999997E-2</v>
      </c>
      <c r="AB460" s="2">
        <v>0.67</v>
      </c>
      <c r="AC460" s="6">
        <v>3.6999999999999998E-2</v>
      </c>
      <c r="AD460" s="2">
        <v>0.9</v>
      </c>
      <c r="AE460" s="6">
        <v>4.2999999999999997E-2</v>
      </c>
      <c r="AF460" s="6">
        <v>3.7999999999999999E-2</v>
      </c>
      <c r="AG460" s="6">
        <v>4.3999999999999997E-2</v>
      </c>
      <c r="AH460" s="2">
        <v>8.33</v>
      </c>
      <c r="AI460" s="2">
        <v>3.37</v>
      </c>
      <c r="AJ460" s="2">
        <v>9.1300000000000008</v>
      </c>
      <c r="AK460" s="2">
        <v>0.14000000000000001</v>
      </c>
      <c r="AL460" s="6">
        <v>0.41599999999999998</v>
      </c>
      <c r="AM460" s="2">
        <v>0.39</v>
      </c>
      <c r="AN460" s="5">
        <v>1611940000</v>
      </c>
      <c r="AO460" s="5">
        <v>133562000</v>
      </c>
      <c r="AP460" s="5">
        <v>203147000</v>
      </c>
      <c r="AQ460" s="5">
        <v>-69585000</v>
      </c>
      <c r="AR460" s="5">
        <v>1290430000</v>
      </c>
      <c r="AS460" s="5">
        <v>985883000</v>
      </c>
      <c r="AT460" s="5">
        <v>627461000</v>
      </c>
      <c r="AU460" s="5">
        <v>138535000</v>
      </c>
      <c r="AV460" s="5">
        <v>59007000</v>
      </c>
      <c r="AW460" s="5">
        <v>11983000</v>
      </c>
      <c r="AX460" s="5">
        <v>43671000</v>
      </c>
      <c r="AY460" s="5">
        <v>7406000</v>
      </c>
    </row>
    <row r="461" spans="1:51" hidden="1" x14ac:dyDescent="0.25">
      <c r="A461" s="2" t="str">
        <f>IFERROR(VLOOKUP(B461,carteira!A:A,1,0),"")</f>
        <v/>
      </c>
      <c r="B461" s="3" t="s">
        <v>65</v>
      </c>
      <c r="C461" s="2">
        <v>20.12</v>
      </c>
      <c r="D461" s="4">
        <v>44698</v>
      </c>
      <c r="E461" s="2" t="s">
        <v>66</v>
      </c>
      <c r="F461" s="2">
        <v>17.739999999999998</v>
      </c>
      <c r="G461" s="2" t="s">
        <v>67</v>
      </c>
      <c r="H461" s="2">
        <v>31.46</v>
      </c>
      <c r="I461" s="2" t="s">
        <v>67</v>
      </c>
      <c r="J461" s="5">
        <v>30090800</v>
      </c>
      <c r="K461" s="5">
        <v>5347350000</v>
      </c>
      <c r="L461" s="4">
        <v>44651</v>
      </c>
      <c r="M461" s="5">
        <v>3526860000</v>
      </c>
      <c r="N461" s="5">
        <v>265773000</v>
      </c>
      <c r="O461" s="2">
        <v>18.510000000000002</v>
      </c>
      <c r="P461" s="2">
        <v>1.0900000000000001</v>
      </c>
      <c r="Q461" s="6">
        <v>-2.81E-2</v>
      </c>
      <c r="R461" s="2">
        <v>0.78</v>
      </c>
      <c r="S461" s="2">
        <v>25.69</v>
      </c>
      <c r="T461" s="6">
        <v>-3.04E-2</v>
      </c>
      <c r="U461" s="2">
        <v>10.49</v>
      </c>
      <c r="V461" s="6">
        <v>0.69399999999999995</v>
      </c>
      <c r="W461" s="6">
        <v>-0.26939999999999997</v>
      </c>
      <c r="X461" s="2">
        <v>5.3</v>
      </c>
      <c r="Y461" s="6">
        <v>0.50600000000000001</v>
      </c>
      <c r="Z461" s="2">
        <v>0.46</v>
      </c>
      <c r="AA461" s="6">
        <v>0.33500000000000002</v>
      </c>
      <c r="AB461" s="2">
        <v>3.17</v>
      </c>
      <c r="AC461" s="6">
        <v>4.3999999999999997E-2</v>
      </c>
      <c r="AD461" s="2">
        <v>-3.66</v>
      </c>
      <c r="AE461" s="6">
        <v>5.1999999999999998E-2</v>
      </c>
      <c r="AF461" s="6">
        <v>1.9E-2</v>
      </c>
      <c r="AG461" s="6">
        <v>4.2000000000000003E-2</v>
      </c>
      <c r="AH461" s="2">
        <v>5.0199999999999996</v>
      </c>
      <c r="AI461" s="2">
        <v>3.64</v>
      </c>
      <c r="AJ461" s="2">
        <v>6.92</v>
      </c>
      <c r="AK461" s="2" t="s">
        <v>288</v>
      </c>
      <c r="AL461" s="6">
        <v>0.31900000000000001</v>
      </c>
      <c r="AM461" s="2">
        <v>0.09</v>
      </c>
      <c r="AN461" s="5">
        <v>11672600000</v>
      </c>
      <c r="AO461" s="2">
        <v>0</v>
      </c>
      <c r="AP461" s="5">
        <v>1820490000</v>
      </c>
      <c r="AQ461" s="5">
        <v>-1820490000</v>
      </c>
      <c r="AR461" s="5">
        <v>2328020000</v>
      </c>
      <c r="AS461" s="5">
        <v>6826900000</v>
      </c>
      <c r="AT461" s="5">
        <v>1008040000</v>
      </c>
      <c r="AU461" s="5">
        <v>267363000</v>
      </c>
      <c r="AV461" s="5">
        <v>509795000</v>
      </c>
      <c r="AW461" s="5">
        <v>138399000</v>
      </c>
      <c r="AX461" s="5">
        <v>288938000</v>
      </c>
      <c r="AY461" s="5">
        <v>55947000</v>
      </c>
    </row>
    <row r="462" spans="1:51" hidden="1" x14ac:dyDescent="0.25">
      <c r="A462" s="2" t="str">
        <f>IFERROR(VLOOKUP(B462,carteira!A:A,1,0),"")</f>
        <v/>
      </c>
      <c r="B462" s="3" t="s">
        <v>1732</v>
      </c>
      <c r="C462" s="2">
        <v>9.6999999999999993</v>
      </c>
      <c r="D462" s="4">
        <v>44698</v>
      </c>
      <c r="E462" s="2" t="s">
        <v>1733</v>
      </c>
      <c r="F462" s="2">
        <v>6.93</v>
      </c>
      <c r="G462" s="2" t="s">
        <v>89</v>
      </c>
      <c r="H462" s="2">
        <v>11.87</v>
      </c>
      <c r="I462" s="2" t="s">
        <v>89</v>
      </c>
      <c r="J462" s="5">
        <v>4366020</v>
      </c>
      <c r="K462" s="5">
        <v>800007000</v>
      </c>
      <c r="L462" s="4">
        <v>44651</v>
      </c>
      <c r="M462" s="5">
        <v>1607190000</v>
      </c>
      <c r="N462" s="5">
        <v>82475000</v>
      </c>
      <c r="O462" s="2">
        <v>17.18</v>
      </c>
      <c r="P462" s="2">
        <v>0.56000000000000005</v>
      </c>
      <c r="Q462" s="6">
        <v>7.6600000000000001E-2</v>
      </c>
      <c r="R462" s="2">
        <v>0.7</v>
      </c>
      <c r="S462" s="2">
        <v>13.88</v>
      </c>
      <c r="T462" s="6">
        <v>6.3600000000000004E-2</v>
      </c>
      <c r="U462" s="2">
        <v>3.37</v>
      </c>
      <c r="V462" s="6">
        <v>0.25</v>
      </c>
      <c r="W462" s="6">
        <v>2.5499999999999998E-2</v>
      </c>
      <c r="X462" s="2">
        <v>0.35</v>
      </c>
      <c r="Y462" s="6">
        <v>0.104</v>
      </c>
      <c r="Z462" s="2">
        <v>0.27</v>
      </c>
      <c r="AA462" s="6">
        <v>1.9E-2</v>
      </c>
      <c r="AB462" s="2">
        <v>1.83</v>
      </c>
      <c r="AC462" s="6">
        <v>0.08</v>
      </c>
      <c r="AD462" s="2">
        <v>-1.88</v>
      </c>
      <c r="AE462" s="6">
        <v>0.10199999999999999</v>
      </c>
      <c r="AF462" s="6">
        <v>0.03</v>
      </c>
      <c r="AG462" s="6">
        <v>4.1000000000000002E-2</v>
      </c>
      <c r="AH462" s="2">
        <v>4.0999999999999996</v>
      </c>
      <c r="AI462" s="2">
        <v>1.48</v>
      </c>
      <c r="AJ462" s="2">
        <v>6.78</v>
      </c>
      <c r="AK462" s="2">
        <v>1.0900000000000001</v>
      </c>
      <c r="AL462" s="6">
        <v>8.5000000000000006E-2</v>
      </c>
      <c r="AM462" s="2">
        <v>0.77</v>
      </c>
      <c r="AN462" s="5">
        <v>2959340000</v>
      </c>
      <c r="AO462" s="5">
        <v>1247320000</v>
      </c>
      <c r="AP462" s="5">
        <v>440131000</v>
      </c>
      <c r="AQ462" s="5">
        <v>807185000</v>
      </c>
      <c r="AR462" s="5">
        <v>1342600000</v>
      </c>
      <c r="AS462" s="5">
        <v>1144670000</v>
      </c>
      <c r="AT462" s="5">
        <v>2287950000</v>
      </c>
      <c r="AU462" s="5">
        <v>579657000</v>
      </c>
      <c r="AV462" s="5">
        <v>237180000</v>
      </c>
      <c r="AW462" s="5">
        <v>69055000</v>
      </c>
      <c r="AX462" s="5">
        <v>46563000</v>
      </c>
      <c r="AY462" s="5">
        <v>-18083000</v>
      </c>
    </row>
    <row r="463" spans="1:51" hidden="1" x14ac:dyDescent="0.25">
      <c r="A463" s="2" t="str">
        <f>IFERROR(VLOOKUP(B463,carteira!A:A,1,0),"")</f>
        <v/>
      </c>
      <c r="B463" s="3" t="s">
        <v>1302</v>
      </c>
      <c r="C463" s="2">
        <v>8.2799999999999994</v>
      </c>
      <c r="D463" s="4">
        <v>44698</v>
      </c>
      <c r="E463" s="2" t="s">
        <v>1303</v>
      </c>
      <c r="F463" s="2">
        <v>7.61</v>
      </c>
      <c r="G463" s="2" t="s">
        <v>27</v>
      </c>
      <c r="H463" s="2">
        <v>16.97</v>
      </c>
      <c r="I463" s="2" t="s">
        <v>27</v>
      </c>
      <c r="J463" s="5">
        <v>35362800</v>
      </c>
      <c r="K463" s="5">
        <v>3084760000</v>
      </c>
      <c r="L463" s="4">
        <v>44651</v>
      </c>
      <c r="M463" s="5">
        <v>10557500000</v>
      </c>
      <c r="N463" s="5">
        <v>372555000</v>
      </c>
      <c r="O463" s="2">
        <v>9.24</v>
      </c>
      <c r="P463" s="2">
        <v>0.9</v>
      </c>
      <c r="Q463" s="6">
        <v>-7.2800000000000004E-2</v>
      </c>
      <c r="R463" s="2">
        <v>0.36</v>
      </c>
      <c r="S463" s="2">
        <v>23.16</v>
      </c>
      <c r="T463" s="6">
        <v>-0.1288</v>
      </c>
      <c r="U463" s="2">
        <v>2.37</v>
      </c>
      <c r="V463" s="6">
        <v>0.16900000000000001</v>
      </c>
      <c r="W463" s="6">
        <v>-0.49959999999999999</v>
      </c>
      <c r="X463" s="2">
        <v>0.21</v>
      </c>
      <c r="Y463" s="6">
        <v>8.7999999999999995E-2</v>
      </c>
      <c r="Z463" s="2">
        <v>0.11</v>
      </c>
      <c r="AA463" s="6">
        <v>2.3E-2</v>
      </c>
      <c r="AB463" s="2">
        <v>1.49</v>
      </c>
      <c r="AC463" s="6">
        <v>4.7E-2</v>
      </c>
      <c r="AD463" s="2">
        <v>-0.28999999999999998</v>
      </c>
      <c r="AE463" s="6">
        <v>5.8000000000000003E-2</v>
      </c>
      <c r="AF463" s="6">
        <v>3.1E-2</v>
      </c>
      <c r="AG463" s="6">
        <v>3.9E-2</v>
      </c>
      <c r="AH463" s="2">
        <v>5.24</v>
      </c>
      <c r="AI463" s="2">
        <v>1.33</v>
      </c>
      <c r="AJ463" s="2">
        <v>8.1</v>
      </c>
      <c r="AK463" s="2">
        <v>1.25</v>
      </c>
      <c r="AL463" s="6">
        <v>0.06</v>
      </c>
      <c r="AM463" s="2">
        <v>0.53</v>
      </c>
      <c r="AN463" s="5">
        <v>27758700000</v>
      </c>
      <c r="AO463" s="5">
        <v>10760400000</v>
      </c>
      <c r="AP463" s="5">
        <v>3287710000</v>
      </c>
      <c r="AQ463" s="5">
        <v>7472730000</v>
      </c>
      <c r="AR463" s="5">
        <v>8391610000</v>
      </c>
      <c r="AS463" s="5">
        <v>8628600000</v>
      </c>
      <c r="AT463" s="5">
        <v>14745800000</v>
      </c>
      <c r="AU463" s="5">
        <v>3542710000</v>
      </c>
      <c r="AV463" s="5">
        <v>1304150000</v>
      </c>
      <c r="AW463" s="5">
        <v>344682000</v>
      </c>
      <c r="AX463" s="5">
        <v>333691000</v>
      </c>
      <c r="AY463" s="5">
        <v>-106034000</v>
      </c>
    </row>
    <row r="464" spans="1:51" hidden="1" x14ac:dyDescent="0.25">
      <c r="A464" s="2" t="str">
        <f>IFERROR(VLOOKUP(B464,carteira!A:A,1,0),"")</f>
        <v/>
      </c>
      <c r="B464" s="3" t="s">
        <v>1504</v>
      </c>
      <c r="C464" s="2">
        <v>13.8</v>
      </c>
      <c r="D464" s="4">
        <v>44698</v>
      </c>
      <c r="E464" s="2" t="s">
        <v>1505</v>
      </c>
      <c r="F464" s="2">
        <v>11.8</v>
      </c>
      <c r="G464" s="2" t="s">
        <v>77</v>
      </c>
      <c r="H464" s="2">
        <v>28.3</v>
      </c>
      <c r="I464" s="2" t="s">
        <v>160</v>
      </c>
      <c r="J464" s="5">
        <v>166195000</v>
      </c>
      <c r="K464" s="5">
        <v>6347170000</v>
      </c>
      <c r="L464" s="4">
        <v>44651</v>
      </c>
      <c r="M464" s="5">
        <v>6019570000</v>
      </c>
      <c r="N464" s="5">
        <v>459940000</v>
      </c>
      <c r="O464" s="2">
        <v>91</v>
      </c>
      <c r="P464" s="2">
        <v>0.15</v>
      </c>
      <c r="Q464" s="6">
        <v>-9.3899999999999997E-2</v>
      </c>
      <c r="R464" s="2">
        <v>3.59</v>
      </c>
      <c r="S464" s="2">
        <v>3.85</v>
      </c>
      <c r="T464" s="6">
        <v>-0.14610000000000001</v>
      </c>
      <c r="U464" s="2">
        <v>29.3</v>
      </c>
      <c r="V464" s="6">
        <v>0.48399999999999999</v>
      </c>
      <c r="W464" s="6">
        <v>-0.38529999999999998</v>
      </c>
      <c r="X464" s="2">
        <v>2.79</v>
      </c>
      <c r="Y464" s="6">
        <v>9.5000000000000001E-2</v>
      </c>
      <c r="Z464" s="2">
        <v>1.85</v>
      </c>
      <c r="AA464" s="6">
        <v>3.1E-2</v>
      </c>
      <c r="AB464" s="2">
        <v>10.38</v>
      </c>
      <c r="AC464" s="6">
        <v>6.3E-2</v>
      </c>
      <c r="AD464" s="2">
        <v>-15.92</v>
      </c>
      <c r="AE464" s="6">
        <v>8.2000000000000003E-2</v>
      </c>
      <c r="AF464" s="6">
        <v>3.0000000000000001E-3</v>
      </c>
      <c r="AG464" s="6">
        <v>3.9E-2</v>
      </c>
      <c r="AH464" s="2">
        <v>14.2</v>
      </c>
      <c r="AI464" s="2">
        <v>1.95</v>
      </c>
      <c r="AJ464" s="2">
        <v>27.79</v>
      </c>
      <c r="AK464" s="2">
        <v>0.1</v>
      </c>
      <c r="AL464" s="6">
        <v>0.42899999999999999</v>
      </c>
      <c r="AM464" s="2">
        <v>0.66</v>
      </c>
      <c r="AN464" s="5">
        <v>3424020000</v>
      </c>
      <c r="AO464" s="5">
        <v>170982000</v>
      </c>
      <c r="AP464" s="5">
        <v>498583000</v>
      </c>
      <c r="AQ464" s="5">
        <v>-327601000</v>
      </c>
      <c r="AR464" s="5">
        <v>1256480000</v>
      </c>
      <c r="AS464" s="5">
        <v>1768960000</v>
      </c>
      <c r="AT464" s="5">
        <v>2275680000</v>
      </c>
      <c r="AU464" s="5">
        <v>632309000</v>
      </c>
      <c r="AV464" s="5">
        <v>216625000</v>
      </c>
      <c r="AW464" s="5">
        <v>39489000</v>
      </c>
      <c r="AX464" s="5">
        <v>69748000</v>
      </c>
      <c r="AY464" s="5">
        <v>2549000</v>
      </c>
    </row>
    <row r="465" spans="1:51" hidden="1" x14ac:dyDescent="0.25">
      <c r="A465" s="2" t="str">
        <f>IFERROR(VLOOKUP(B465,carteira!A:A,1,0),"")</f>
        <v/>
      </c>
      <c r="B465" s="3" t="s">
        <v>1140</v>
      </c>
      <c r="C465" s="2">
        <v>1.47</v>
      </c>
      <c r="D465" s="4">
        <v>44698</v>
      </c>
      <c r="E465" s="2" t="s">
        <v>1141</v>
      </c>
      <c r="F465" s="2">
        <v>1.38</v>
      </c>
      <c r="G465" s="2" t="s">
        <v>122</v>
      </c>
      <c r="H465" s="2">
        <v>4.92</v>
      </c>
      <c r="I465" s="2" t="s">
        <v>123</v>
      </c>
      <c r="J465" s="5">
        <v>13150100</v>
      </c>
      <c r="K465" s="5">
        <v>496046000</v>
      </c>
      <c r="L465" s="4">
        <v>44651</v>
      </c>
      <c r="M465" s="5">
        <v>1533560000</v>
      </c>
      <c r="N465" s="5">
        <v>337446000</v>
      </c>
      <c r="O465" s="2">
        <v>7.25</v>
      </c>
      <c r="P465" s="2">
        <v>0.2</v>
      </c>
      <c r="Q465" s="6">
        <v>-6.3700000000000007E-2</v>
      </c>
      <c r="R465" s="2">
        <v>0.27</v>
      </c>
      <c r="S465" s="2">
        <v>5.38</v>
      </c>
      <c r="T465" s="6">
        <v>-0.1648</v>
      </c>
      <c r="U465" s="2">
        <v>7.3</v>
      </c>
      <c r="V465" s="6">
        <v>0.27300000000000002</v>
      </c>
      <c r="W465" s="6">
        <v>-0.68389999999999995</v>
      </c>
      <c r="X465" s="2">
        <v>0.59</v>
      </c>
      <c r="Y465" s="6">
        <v>8.1000000000000003E-2</v>
      </c>
      <c r="Z465" s="2">
        <v>0.1</v>
      </c>
      <c r="AA465" s="6">
        <v>8.1000000000000003E-2</v>
      </c>
      <c r="AB465" s="2">
        <v>0.28999999999999998</v>
      </c>
      <c r="AC465" s="6">
        <v>1.4E-2</v>
      </c>
      <c r="AD465" s="2">
        <v>7.81</v>
      </c>
      <c r="AE465" s="6">
        <v>1.6E-2</v>
      </c>
      <c r="AF465" s="6">
        <v>0</v>
      </c>
      <c r="AG465" s="6">
        <v>3.7999999999999999E-2</v>
      </c>
      <c r="AH465" s="2">
        <v>16.190000000000001</v>
      </c>
      <c r="AI465" s="2">
        <v>2.2400000000000002</v>
      </c>
      <c r="AJ465" s="2">
        <v>22.57</v>
      </c>
      <c r="AK465" s="2">
        <v>0.9</v>
      </c>
      <c r="AL465" s="6">
        <v>5.8000000000000003E-2</v>
      </c>
      <c r="AM465" s="2">
        <v>0.17</v>
      </c>
      <c r="AN465" s="5">
        <v>4838230000</v>
      </c>
      <c r="AO465" s="5">
        <v>1635680000</v>
      </c>
      <c r="AP465" s="5">
        <v>598170000</v>
      </c>
      <c r="AQ465" s="5">
        <v>1037510000</v>
      </c>
      <c r="AR465" s="5">
        <v>3084820000</v>
      </c>
      <c r="AS465" s="5">
        <v>1816090000</v>
      </c>
      <c r="AT465" s="5">
        <v>843474000</v>
      </c>
      <c r="AU465" s="5">
        <v>195298000</v>
      </c>
      <c r="AV465" s="5">
        <v>67951000</v>
      </c>
      <c r="AW465" s="5">
        <v>24509000</v>
      </c>
      <c r="AX465" s="5">
        <v>68402000</v>
      </c>
      <c r="AY465" s="5">
        <v>115000</v>
      </c>
    </row>
    <row r="466" spans="1:51" hidden="1" x14ac:dyDescent="0.25">
      <c r="A466" s="2" t="str">
        <f>IFERROR(VLOOKUP(B466,carteira!A:A,1,0),"")</f>
        <v/>
      </c>
      <c r="B466" s="3" t="s">
        <v>158</v>
      </c>
      <c r="C466" s="2">
        <v>23.02</v>
      </c>
      <c r="D466" s="4">
        <v>44698</v>
      </c>
      <c r="E466" s="2" t="s">
        <v>159</v>
      </c>
      <c r="F466" s="2">
        <v>20.86</v>
      </c>
      <c r="G466" s="2" t="s">
        <v>77</v>
      </c>
      <c r="H466" s="2">
        <v>70.7</v>
      </c>
      <c r="I466" s="2" t="s">
        <v>160</v>
      </c>
      <c r="J466" s="5">
        <v>208175000</v>
      </c>
      <c r="K466" s="5">
        <v>20881800000</v>
      </c>
      <c r="L466" s="4">
        <v>44651</v>
      </c>
      <c r="M466" s="5">
        <v>29105800000</v>
      </c>
      <c r="N466" s="5">
        <v>907117000</v>
      </c>
      <c r="O466" s="2">
        <v>36.630000000000003</v>
      </c>
      <c r="P466" s="2">
        <v>0.63</v>
      </c>
      <c r="Q466" s="6">
        <v>-4.0800000000000003E-2</v>
      </c>
      <c r="R466" s="2">
        <v>1.36</v>
      </c>
      <c r="S466" s="2">
        <v>16.899999999999999</v>
      </c>
      <c r="T466" s="6">
        <v>-0.1822</v>
      </c>
      <c r="U466" s="2">
        <v>17.57</v>
      </c>
      <c r="V466" s="6">
        <v>0.30099999999999999</v>
      </c>
      <c r="W466" s="6">
        <v>-0.5978</v>
      </c>
      <c r="X466" s="2">
        <v>0.79</v>
      </c>
      <c r="Y466" s="6">
        <v>4.4999999999999998E-2</v>
      </c>
      <c r="Z466" s="2">
        <v>0.48</v>
      </c>
      <c r="AA466" s="6">
        <v>2.1000000000000001E-2</v>
      </c>
      <c r="AB466" s="2">
        <v>2.38</v>
      </c>
      <c r="AC466" s="6">
        <v>2.7E-2</v>
      </c>
      <c r="AD466" s="2">
        <v>-2.58</v>
      </c>
      <c r="AE466" s="6">
        <v>3.9E-2</v>
      </c>
      <c r="AF466" s="6">
        <v>0</v>
      </c>
      <c r="AG466" s="6">
        <v>3.6999999999999998E-2</v>
      </c>
      <c r="AH466" s="2">
        <v>10.29</v>
      </c>
      <c r="AI466" s="2">
        <v>1.76</v>
      </c>
      <c r="AJ466" s="2">
        <v>24.5</v>
      </c>
      <c r="AK466" s="2">
        <v>0.92</v>
      </c>
      <c r="AL466" s="6">
        <v>0.38500000000000001</v>
      </c>
      <c r="AM466" s="2">
        <v>0.61</v>
      </c>
      <c r="AN466" s="5">
        <v>43817900000</v>
      </c>
      <c r="AO466" s="5">
        <v>14134300000</v>
      </c>
      <c r="AP466" s="5">
        <v>5910290000</v>
      </c>
      <c r="AQ466" s="5">
        <v>8223960000</v>
      </c>
      <c r="AR466" s="5">
        <v>20401300000</v>
      </c>
      <c r="AS466" s="5">
        <v>15327300000</v>
      </c>
      <c r="AT466" s="5">
        <v>26518900000</v>
      </c>
      <c r="AU466" s="5">
        <v>6765190000</v>
      </c>
      <c r="AV466" s="5">
        <v>1188180000</v>
      </c>
      <c r="AW466" s="5">
        <v>164018000</v>
      </c>
      <c r="AX466" s="5">
        <v>570075000</v>
      </c>
      <c r="AY466" s="5">
        <v>-137331000</v>
      </c>
    </row>
    <row r="467" spans="1:51" hidden="1" x14ac:dyDescent="0.25">
      <c r="A467" s="2" t="str">
        <f>IFERROR(VLOOKUP(B467,carteira!A:A,1,0),"")</f>
        <v/>
      </c>
      <c r="B467" s="3" t="s">
        <v>2018</v>
      </c>
      <c r="C467" s="2">
        <v>5.5</v>
      </c>
      <c r="D467" s="4">
        <v>44176</v>
      </c>
      <c r="E467" s="2" t="s">
        <v>2019</v>
      </c>
      <c r="F467" s="2">
        <v>0</v>
      </c>
      <c r="G467" s="2" t="s">
        <v>738</v>
      </c>
      <c r="H467" s="2">
        <v>0</v>
      </c>
      <c r="I467" s="2" t="s">
        <v>739</v>
      </c>
      <c r="J467" s="2">
        <v>0</v>
      </c>
      <c r="K467" s="5">
        <v>1411960000</v>
      </c>
      <c r="L467" s="4">
        <v>44651</v>
      </c>
      <c r="M467" s="5">
        <v>1890170000</v>
      </c>
      <c r="N467" s="5">
        <v>256720000</v>
      </c>
      <c r="O467" s="2">
        <v>4.1399999999999997</v>
      </c>
      <c r="P467" s="2">
        <v>1.33</v>
      </c>
      <c r="Q467" s="6">
        <v>0</v>
      </c>
      <c r="R467" s="2">
        <v>1.34</v>
      </c>
      <c r="S467" s="2">
        <v>4.12</v>
      </c>
      <c r="T467" s="6">
        <v>0</v>
      </c>
      <c r="U467" s="2" t="s">
        <v>972</v>
      </c>
      <c r="V467" s="2" t="s">
        <v>1163</v>
      </c>
      <c r="W467" s="6">
        <v>0</v>
      </c>
      <c r="X467" s="2" t="s">
        <v>212</v>
      </c>
      <c r="Y467" s="2" t="s">
        <v>1252</v>
      </c>
      <c r="Z467" s="2" t="s">
        <v>148</v>
      </c>
      <c r="AA467" s="2" t="s">
        <v>726</v>
      </c>
      <c r="AB467" s="2" t="s">
        <v>190</v>
      </c>
      <c r="AC467" s="6">
        <v>0.20899999999999999</v>
      </c>
      <c r="AD467" s="2" t="s">
        <v>2020</v>
      </c>
      <c r="AE467" s="2" t="s">
        <v>1018</v>
      </c>
      <c r="AF467" s="6">
        <v>0</v>
      </c>
      <c r="AG467" s="2" t="s">
        <v>910</v>
      </c>
      <c r="AH467" s="2" t="s">
        <v>1007</v>
      </c>
      <c r="AI467" s="2" t="s">
        <v>1253</v>
      </c>
      <c r="AJ467" s="2" t="s">
        <v>1181</v>
      </c>
      <c r="AK467" s="2" t="s">
        <v>178</v>
      </c>
      <c r="AL467" s="2" t="s">
        <v>783</v>
      </c>
      <c r="AM467" s="2" t="s">
        <v>414</v>
      </c>
      <c r="AN467" s="5">
        <v>2412540000</v>
      </c>
      <c r="AO467" s="5">
        <v>887411000</v>
      </c>
      <c r="AP467" s="5">
        <v>409199000</v>
      </c>
      <c r="AQ467" s="5">
        <v>478212000</v>
      </c>
      <c r="AR467" s="5">
        <v>856468000</v>
      </c>
      <c r="AS467" s="5">
        <v>1057360000</v>
      </c>
      <c r="AT467" s="5">
        <v>1657620000</v>
      </c>
      <c r="AU467" s="5">
        <v>407944000</v>
      </c>
      <c r="AV467" s="5">
        <v>503666000</v>
      </c>
      <c r="AW467" s="5">
        <v>151147000</v>
      </c>
      <c r="AX467" s="5">
        <v>340760000</v>
      </c>
      <c r="AY467" s="5">
        <v>112148000</v>
      </c>
    </row>
    <row r="468" spans="1:51" hidden="1" x14ac:dyDescent="0.25">
      <c r="A468" s="2" t="str">
        <f>IFERROR(VLOOKUP(B468,carteira!A:A,1,0),"")</f>
        <v/>
      </c>
      <c r="B468" s="3" t="s">
        <v>2226</v>
      </c>
      <c r="C468" s="2">
        <v>24.9</v>
      </c>
      <c r="D468" s="4">
        <v>44698</v>
      </c>
      <c r="E468" s="2" t="s">
        <v>2227</v>
      </c>
      <c r="F468" s="2">
        <v>22.54</v>
      </c>
      <c r="G468" s="2" t="s">
        <v>114</v>
      </c>
      <c r="H468" s="2">
        <v>36.200000000000003</v>
      </c>
      <c r="I468" s="2" t="s">
        <v>321</v>
      </c>
      <c r="J468" s="5">
        <v>135994000</v>
      </c>
      <c r="K468" s="5">
        <v>10603500000</v>
      </c>
      <c r="L468" s="4">
        <v>44651</v>
      </c>
      <c r="M468" s="5">
        <v>-3749070000</v>
      </c>
      <c r="N468" s="5">
        <v>1277530000</v>
      </c>
      <c r="O468" s="2">
        <v>34.99</v>
      </c>
      <c r="P468" s="2">
        <v>0.71</v>
      </c>
      <c r="Q468" s="6">
        <v>-6.25E-2</v>
      </c>
      <c r="R468" s="2">
        <v>1.3</v>
      </c>
      <c r="S468" s="2">
        <v>19.14</v>
      </c>
      <c r="T468" s="6">
        <v>-0.16830000000000001</v>
      </c>
      <c r="U468" s="2">
        <v>-21.25</v>
      </c>
      <c r="V468" s="6">
        <v>5.3999999999999999E-2</v>
      </c>
      <c r="W468" s="6">
        <v>-0.23449999999999999</v>
      </c>
      <c r="X468" s="2">
        <v>0.51</v>
      </c>
      <c r="Y468" s="6">
        <v>-2.4E-2</v>
      </c>
      <c r="Z468" s="2">
        <v>0.36</v>
      </c>
      <c r="AA468" s="6">
        <v>1.4999999999999999E-2</v>
      </c>
      <c r="AB468" s="2">
        <v>0.97</v>
      </c>
      <c r="AC468" s="6">
        <v>-1.7000000000000001E-2</v>
      </c>
      <c r="AD468" s="2">
        <v>-7.55</v>
      </c>
      <c r="AE468" s="6">
        <v>-4.2999999999999997E-2</v>
      </c>
      <c r="AF468" s="6">
        <v>8.9999999999999993E-3</v>
      </c>
      <c r="AG468" s="6">
        <v>3.6999999999999998E-2</v>
      </c>
      <c r="AH468" s="2">
        <v>10.88</v>
      </c>
      <c r="AI468" s="2">
        <v>2.2400000000000002</v>
      </c>
      <c r="AJ468" s="2">
        <v>7.51</v>
      </c>
      <c r="AK468" s="2">
        <v>0.41</v>
      </c>
      <c r="AL468" s="6">
        <v>1.7000000000000001E-2</v>
      </c>
      <c r="AM468" s="2">
        <v>0.7</v>
      </c>
      <c r="AN468" s="5">
        <v>29371500000</v>
      </c>
      <c r="AO468" s="5">
        <v>3326430000</v>
      </c>
      <c r="AP468" s="5">
        <v>17679000000</v>
      </c>
      <c r="AQ468" s="5">
        <v>-14352600000</v>
      </c>
      <c r="AR468" s="5">
        <v>19813700000</v>
      </c>
      <c r="AS468" s="5">
        <v>8150850000</v>
      </c>
      <c r="AT468" s="5">
        <v>20662100000</v>
      </c>
      <c r="AU468" s="5">
        <v>5316610000</v>
      </c>
      <c r="AV468" s="5">
        <v>-498899000</v>
      </c>
      <c r="AW468" s="5">
        <v>-130799000</v>
      </c>
      <c r="AX468" s="5">
        <v>303045000</v>
      </c>
      <c r="AY468" s="5">
        <v>24392000</v>
      </c>
    </row>
    <row r="469" spans="1:51" hidden="1" x14ac:dyDescent="0.25">
      <c r="A469" s="2" t="str">
        <f>IFERROR(VLOOKUP(B469,carteira!A:A,1,0),"")</f>
        <v/>
      </c>
      <c r="B469" s="3" t="s">
        <v>1640</v>
      </c>
      <c r="C469" s="2">
        <v>8.83</v>
      </c>
      <c r="D469" s="4">
        <v>44698</v>
      </c>
      <c r="E469" s="2" t="s">
        <v>1641</v>
      </c>
      <c r="F469" s="2">
        <v>7.76</v>
      </c>
      <c r="G469" s="2" t="s">
        <v>114</v>
      </c>
      <c r="H469" s="2">
        <v>13.31</v>
      </c>
      <c r="I469" s="2" t="s">
        <v>321</v>
      </c>
      <c r="J469" s="5">
        <v>76556</v>
      </c>
      <c r="K469" s="5">
        <v>11280600000</v>
      </c>
      <c r="L469" s="4">
        <v>44651</v>
      </c>
      <c r="M469" s="5">
        <v>-3071970000</v>
      </c>
      <c r="N469" s="5">
        <v>1277530000</v>
      </c>
      <c r="O469" s="2">
        <v>37.22</v>
      </c>
      <c r="P469" s="2">
        <v>0.24</v>
      </c>
      <c r="Q469" s="6">
        <v>-5.5599999999999997E-2</v>
      </c>
      <c r="R469" s="2">
        <v>1.38</v>
      </c>
      <c r="S469" s="2">
        <v>6.38</v>
      </c>
      <c r="T469" s="6">
        <v>-0.14849999999999999</v>
      </c>
      <c r="U469" s="2">
        <v>-22.61</v>
      </c>
      <c r="V469" s="6">
        <v>5.3999999999999999E-2</v>
      </c>
      <c r="W469" s="6">
        <v>-0.28570000000000001</v>
      </c>
      <c r="X469" s="2">
        <v>0.55000000000000004</v>
      </c>
      <c r="Y469" s="6">
        <v>-2.4E-2</v>
      </c>
      <c r="Z469" s="2">
        <v>0.38</v>
      </c>
      <c r="AA469" s="6">
        <v>1.4999999999999999E-2</v>
      </c>
      <c r="AB469" s="2">
        <v>1.03</v>
      </c>
      <c r="AC469" s="6">
        <v>-1.7000000000000001E-2</v>
      </c>
      <c r="AD469" s="2">
        <v>-8.0299999999999994</v>
      </c>
      <c r="AE469" s="6">
        <v>-4.2999999999999997E-2</v>
      </c>
      <c r="AF469" s="6">
        <v>8.0000000000000002E-3</v>
      </c>
      <c r="AG469" s="6">
        <v>3.6999999999999998E-2</v>
      </c>
      <c r="AH469" s="2">
        <v>8.91</v>
      </c>
      <c r="AI469" s="2">
        <v>2.2400000000000002</v>
      </c>
      <c r="AJ469" s="2">
        <v>6.16</v>
      </c>
      <c r="AK469" s="2">
        <v>0.41</v>
      </c>
      <c r="AL469" s="6">
        <v>1.7000000000000001E-2</v>
      </c>
      <c r="AM469" s="2">
        <v>0.7</v>
      </c>
      <c r="AN469" s="5">
        <v>29371500000</v>
      </c>
      <c r="AO469" s="5">
        <v>3326430000</v>
      </c>
      <c r="AP469" s="5">
        <v>17679000000</v>
      </c>
      <c r="AQ469" s="5">
        <v>-14352600000</v>
      </c>
      <c r="AR469" s="5">
        <v>19813700000</v>
      </c>
      <c r="AS469" s="5">
        <v>8150850000</v>
      </c>
      <c r="AT469" s="5">
        <v>20662100000</v>
      </c>
      <c r="AU469" s="5">
        <v>5316610000</v>
      </c>
      <c r="AV469" s="5">
        <v>-498899000</v>
      </c>
      <c r="AW469" s="5">
        <v>-130799000</v>
      </c>
      <c r="AX469" s="5">
        <v>303045000</v>
      </c>
      <c r="AY469" s="5">
        <v>24392000</v>
      </c>
    </row>
    <row r="470" spans="1:51" hidden="1" x14ac:dyDescent="0.25">
      <c r="A470" s="2" t="str">
        <f>IFERROR(VLOOKUP(B470,carteira!A:A,1,0),"")</f>
        <v/>
      </c>
      <c r="B470" s="3" t="s">
        <v>2129</v>
      </c>
      <c r="C470" s="2">
        <v>8.0500000000000007</v>
      </c>
      <c r="D470" s="4">
        <v>44698</v>
      </c>
      <c r="E470" s="2" t="s">
        <v>2130</v>
      </c>
      <c r="F470" s="2">
        <v>7.47</v>
      </c>
      <c r="G470" s="2" t="s">
        <v>114</v>
      </c>
      <c r="H470" s="2">
        <v>11.94</v>
      </c>
      <c r="I470" s="2" t="s">
        <v>321</v>
      </c>
      <c r="J470" s="5">
        <v>149077</v>
      </c>
      <c r="K470" s="5">
        <v>10284100000</v>
      </c>
      <c r="L470" s="4">
        <v>44651</v>
      </c>
      <c r="M470" s="5">
        <v>-4068450000</v>
      </c>
      <c r="N470" s="5">
        <v>1277530000</v>
      </c>
      <c r="O470" s="2">
        <v>33.94</v>
      </c>
      <c r="P470" s="2">
        <v>0.24</v>
      </c>
      <c r="Q470" s="6">
        <v>-7.1499999999999994E-2</v>
      </c>
      <c r="R470" s="2">
        <v>1.26</v>
      </c>
      <c r="S470" s="2">
        <v>6.38</v>
      </c>
      <c r="T470" s="6">
        <v>-0.1701</v>
      </c>
      <c r="U470" s="2">
        <v>-20.61</v>
      </c>
      <c r="V470" s="6">
        <v>5.3999999999999999E-2</v>
      </c>
      <c r="W470" s="6">
        <v>-0.20710000000000001</v>
      </c>
      <c r="X470" s="2">
        <v>0.5</v>
      </c>
      <c r="Y470" s="6">
        <v>-2.4E-2</v>
      </c>
      <c r="Z470" s="2">
        <v>0.35</v>
      </c>
      <c r="AA470" s="6">
        <v>1.4999999999999999E-2</v>
      </c>
      <c r="AB470" s="2">
        <v>0.94</v>
      </c>
      <c r="AC470" s="6">
        <v>-1.7000000000000001E-2</v>
      </c>
      <c r="AD470" s="2">
        <v>-7.32</v>
      </c>
      <c r="AE470" s="6">
        <v>-4.2999999999999997E-2</v>
      </c>
      <c r="AF470" s="6">
        <v>8.9999999999999993E-3</v>
      </c>
      <c r="AG470" s="6">
        <v>3.6999999999999998E-2</v>
      </c>
      <c r="AH470" s="2">
        <v>11.81</v>
      </c>
      <c r="AI470" s="2">
        <v>2.2400000000000002</v>
      </c>
      <c r="AJ470" s="2">
        <v>8.15</v>
      </c>
      <c r="AK470" s="2">
        <v>0.41</v>
      </c>
      <c r="AL470" s="6">
        <v>1.7000000000000001E-2</v>
      </c>
      <c r="AM470" s="2">
        <v>0.7</v>
      </c>
      <c r="AN470" s="5">
        <v>29371500000</v>
      </c>
      <c r="AO470" s="5">
        <v>3326430000</v>
      </c>
      <c r="AP470" s="5">
        <v>17679000000</v>
      </c>
      <c r="AQ470" s="5">
        <v>-14352600000</v>
      </c>
      <c r="AR470" s="5">
        <v>19813700000</v>
      </c>
      <c r="AS470" s="5">
        <v>8150850000</v>
      </c>
      <c r="AT470" s="5">
        <v>20662100000</v>
      </c>
      <c r="AU470" s="5">
        <v>5316610000</v>
      </c>
      <c r="AV470" s="5">
        <v>-498899000</v>
      </c>
      <c r="AW470" s="5">
        <v>-130799000</v>
      </c>
      <c r="AX470" s="5">
        <v>303045000</v>
      </c>
      <c r="AY470" s="5">
        <v>24392000</v>
      </c>
    </row>
    <row r="471" spans="1:51" hidden="1" x14ac:dyDescent="0.25">
      <c r="A471" s="2" t="str">
        <f>IFERROR(VLOOKUP(B471,carteira!A:A,1,0),"")</f>
        <v/>
      </c>
      <c r="B471" s="3" t="s">
        <v>353</v>
      </c>
      <c r="C471" s="2">
        <v>19.91</v>
      </c>
      <c r="D471" s="4">
        <v>44694</v>
      </c>
      <c r="E471" s="2" t="s">
        <v>354</v>
      </c>
      <c r="F471" s="2">
        <v>19.7</v>
      </c>
      <c r="G471" s="2" t="s">
        <v>57</v>
      </c>
      <c r="H471" s="2">
        <v>26.44</v>
      </c>
      <c r="I471" s="2" t="s">
        <v>58</v>
      </c>
      <c r="J471" s="2">
        <v>195</v>
      </c>
      <c r="K471" s="5">
        <v>96065800</v>
      </c>
      <c r="L471" s="4">
        <v>44651</v>
      </c>
      <c r="M471" s="2" t="s">
        <v>288</v>
      </c>
      <c r="N471" s="5">
        <v>4825000</v>
      </c>
      <c r="O471" s="2">
        <v>21.31</v>
      </c>
      <c r="P471" s="2">
        <v>0.93</v>
      </c>
      <c r="Q471" s="6">
        <v>-4.4999999999999997E-3</v>
      </c>
      <c r="R471" s="2">
        <v>0.73</v>
      </c>
      <c r="S471" s="2">
        <v>27.22</v>
      </c>
      <c r="T471" s="6">
        <v>-4.4999999999999997E-3</v>
      </c>
      <c r="U471" s="2" t="s">
        <v>288</v>
      </c>
      <c r="V471" s="2" t="s">
        <v>288</v>
      </c>
      <c r="W471" s="6">
        <v>-9.5000000000000001E-2</v>
      </c>
      <c r="X471" s="2" t="s">
        <v>288</v>
      </c>
      <c r="Y471" s="2" t="s">
        <v>288</v>
      </c>
      <c r="Z471" s="2" t="s">
        <v>288</v>
      </c>
      <c r="AA471" s="6">
        <v>0</v>
      </c>
      <c r="AB471" s="2" t="s">
        <v>288</v>
      </c>
      <c r="AC471" s="6">
        <v>0</v>
      </c>
      <c r="AD471" s="2" t="s">
        <v>288</v>
      </c>
      <c r="AE471" s="2" t="s">
        <v>288</v>
      </c>
      <c r="AF471" s="6">
        <v>0</v>
      </c>
      <c r="AG471" s="6">
        <v>3.4000000000000002E-2</v>
      </c>
      <c r="AH471" s="2" t="s">
        <v>288</v>
      </c>
      <c r="AI471" s="2" t="s">
        <v>288</v>
      </c>
      <c r="AJ471" s="2" t="s">
        <v>288</v>
      </c>
      <c r="AK471" s="2" t="s">
        <v>288</v>
      </c>
      <c r="AL471" s="6">
        <v>4.1000000000000002E-2</v>
      </c>
      <c r="AM471" s="2" t="s">
        <v>288</v>
      </c>
      <c r="AN471" s="5">
        <v>323145000</v>
      </c>
      <c r="AO471" s="5">
        <v>154822000</v>
      </c>
      <c r="AP471" s="5">
        <v>95990000</v>
      </c>
      <c r="AQ471" s="5">
        <v>131334000</v>
      </c>
      <c r="AR471" s="5">
        <v>14268000</v>
      </c>
      <c r="AS471" s="5">
        <v>3834000</v>
      </c>
      <c r="AT471" s="5">
        <v>6244000</v>
      </c>
      <c r="AU471" s="5">
        <v>1728000</v>
      </c>
      <c r="AV471" s="5">
        <v>4509000</v>
      </c>
      <c r="AW471" s="5">
        <v>1279000</v>
      </c>
    </row>
    <row r="472" spans="1:51" hidden="1" x14ac:dyDescent="0.25">
      <c r="A472" s="2" t="str">
        <f>IFERROR(VLOOKUP(B472,carteira!A:A,1,0),"")</f>
        <v/>
      </c>
      <c r="B472" s="3" t="s">
        <v>1828</v>
      </c>
      <c r="C472" s="2">
        <v>14.19</v>
      </c>
      <c r="D472" s="4">
        <v>44694</v>
      </c>
      <c r="E472" s="2" t="s">
        <v>1829</v>
      </c>
      <c r="F472" s="2">
        <v>14.19</v>
      </c>
      <c r="G472" s="2" t="s">
        <v>57</v>
      </c>
      <c r="H472" s="2">
        <v>23.7</v>
      </c>
      <c r="I472" s="2" t="s">
        <v>58</v>
      </c>
      <c r="J472" s="5">
        <v>5512</v>
      </c>
      <c r="K472" s="5">
        <v>68466800</v>
      </c>
      <c r="L472" s="4">
        <v>44651</v>
      </c>
      <c r="M472" s="2" t="s">
        <v>288</v>
      </c>
      <c r="N472" s="5">
        <v>4825000</v>
      </c>
      <c r="O472" s="2">
        <v>15.18</v>
      </c>
      <c r="P472" s="2">
        <v>0.93</v>
      </c>
      <c r="Q472" s="6">
        <v>-4.7E-2</v>
      </c>
      <c r="R472" s="2">
        <v>0.52</v>
      </c>
      <c r="S472" s="2">
        <v>27.22</v>
      </c>
      <c r="T472" s="6">
        <v>-4.7699999999999999E-2</v>
      </c>
      <c r="U472" s="2" t="s">
        <v>288</v>
      </c>
      <c r="V472" s="2" t="s">
        <v>288</v>
      </c>
      <c r="W472" s="6">
        <v>-0.26419999999999999</v>
      </c>
      <c r="X472" s="2" t="s">
        <v>288</v>
      </c>
      <c r="Y472" s="2" t="s">
        <v>288</v>
      </c>
      <c r="Z472" s="2" t="s">
        <v>288</v>
      </c>
      <c r="AA472" s="6">
        <v>0</v>
      </c>
      <c r="AB472" s="2" t="s">
        <v>288</v>
      </c>
      <c r="AC472" s="6">
        <v>0</v>
      </c>
      <c r="AD472" s="2" t="s">
        <v>288</v>
      </c>
      <c r="AE472" s="2" t="s">
        <v>288</v>
      </c>
      <c r="AF472" s="6">
        <v>9.9000000000000005E-2</v>
      </c>
      <c r="AG472" s="6">
        <v>3.4000000000000002E-2</v>
      </c>
      <c r="AH472" s="2" t="s">
        <v>288</v>
      </c>
      <c r="AI472" s="2" t="s">
        <v>288</v>
      </c>
      <c r="AJ472" s="2" t="s">
        <v>288</v>
      </c>
      <c r="AK472" s="2" t="s">
        <v>288</v>
      </c>
      <c r="AL472" s="6">
        <v>4.1000000000000002E-2</v>
      </c>
      <c r="AM472" s="2" t="s">
        <v>288</v>
      </c>
      <c r="AN472" s="5">
        <v>323145000</v>
      </c>
      <c r="AO472" s="5">
        <v>154822000</v>
      </c>
      <c r="AP472" s="5">
        <v>95990000</v>
      </c>
      <c r="AQ472" s="5">
        <v>131334000</v>
      </c>
      <c r="AR472" s="5">
        <v>14268000</v>
      </c>
      <c r="AS472" s="5">
        <v>3834000</v>
      </c>
      <c r="AT472" s="5">
        <v>6244000</v>
      </c>
      <c r="AU472" s="5">
        <v>1728000</v>
      </c>
      <c r="AV472" s="5">
        <v>4509000</v>
      </c>
      <c r="AW472" s="5">
        <v>1279000</v>
      </c>
    </row>
    <row r="473" spans="1:51" hidden="1" x14ac:dyDescent="0.25">
      <c r="A473" s="2" t="str">
        <f>IFERROR(VLOOKUP(B473,carteira!A:A,1,0),"")</f>
        <v/>
      </c>
      <c r="B473" s="3" t="s">
        <v>936</v>
      </c>
      <c r="C473" s="2">
        <v>12.47</v>
      </c>
      <c r="D473" s="4">
        <v>44698</v>
      </c>
      <c r="E473" s="2" t="s">
        <v>937</v>
      </c>
      <c r="F473" s="2">
        <v>11.09</v>
      </c>
      <c r="G473" s="2" t="s">
        <v>499</v>
      </c>
      <c r="H473" s="2">
        <v>26.42</v>
      </c>
      <c r="I473" s="2" t="s">
        <v>499</v>
      </c>
      <c r="J473" s="5">
        <v>4795800</v>
      </c>
      <c r="K473" s="5">
        <v>1087130000</v>
      </c>
      <c r="L473" s="4">
        <v>44651</v>
      </c>
      <c r="M473" s="5">
        <v>1445490000</v>
      </c>
      <c r="N473" s="5">
        <v>87179900</v>
      </c>
      <c r="O473" s="2">
        <v>38.78</v>
      </c>
      <c r="P473" s="2">
        <v>0.32</v>
      </c>
      <c r="Q473" s="6">
        <v>-0.12709999999999999</v>
      </c>
      <c r="R473" s="2">
        <v>1.22</v>
      </c>
      <c r="S473" s="2">
        <v>10.220000000000001</v>
      </c>
      <c r="T473" s="6">
        <v>-0.15260000000000001</v>
      </c>
      <c r="U473" s="2">
        <v>12.29</v>
      </c>
      <c r="V473" s="6">
        <v>0.56599999999999995</v>
      </c>
      <c r="W473" s="6">
        <v>-0.48530000000000001</v>
      </c>
      <c r="X473" s="2">
        <v>2.4300000000000002</v>
      </c>
      <c r="Y473" s="6">
        <v>0.19700000000000001</v>
      </c>
      <c r="Z473" s="2">
        <v>0.45</v>
      </c>
      <c r="AA473" s="6">
        <v>7.6999999999999999E-2</v>
      </c>
      <c r="AB473" s="2">
        <v>30.92</v>
      </c>
      <c r="AC473" s="6">
        <v>3.6999999999999998E-2</v>
      </c>
      <c r="AD473" s="2">
        <v>-1.25</v>
      </c>
      <c r="AE473" s="6">
        <v>0.05</v>
      </c>
      <c r="AF473" s="6">
        <v>0</v>
      </c>
      <c r="AG473" s="6">
        <v>3.1E-2</v>
      </c>
      <c r="AH473" s="2">
        <v>8.83</v>
      </c>
      <c r="AI473" s="2">
        <v>1.06</v>
      </c>
      <c r="AJ473" s="2">
        <v>16.34</v>
      </c>
      <c r="AK473" s="2">
        <v>0.99</v>
      </c>
      <c r="AL473" s="2" t="s">
        <v>288</v>
      </c>
      <c r="AM473" s="2">
        <v>0.19</v>
      </c>
      <c r="AN473" s="5">
        <v>2397530000</v>
      </c>
      <c r="AO473" s="5">
        <v>878489000</v>
      </c>
      <c r="AP473" s="5">
        <v>520136000</v>
      </c>
      <c r="AQ473" s="5">
        <v>358353000</v>
      </c>
      <c r="AR473" s="5">
        <v>626492000</v>
      </c>
      <c r="AS473" s="5">
        <v>891106000</v>
      </c>
      <c r="AT473" s="5">
        <v>448068000</v>
      </c>
      <c r="AU473" s="5">
        <v>156786000</v>
      </c>
      <c r="AV473" s="5">
        <v>88482000</v>
      </c>
      <c r="AW473" s="5">
        <v>39105000</v>
      </c>
      <c r="AX473" s="5">
        <v>28032000</v>
      </c>
      <c r="AY473" s="5">
        <v>7353000</v>
      </c>
    </row>
    <row r="474" spans="1:51" hidden="1" x14ac:dyDescent="0.25">
      <c r="A474" s="2" t="str">
        <f>IFERROR(VLOOKUP(B474,carteira!A:A,1,0),"")</f>
        <v/>
      </c>
      <c r="B474" s="3" t="s">
        <v>1696</v>
      </c>
      <c r="C474" s="2">
        <v>1.53</v>
      </c>
      <c r="D474" s="4">
        <v>44698</v>
      </c>
      <c r="E474" s="2" t="s">
        <v>1697</v>
      </c>
      <c r="F474" s="2">
        <v>1.34</v>
      </c>
      <c r="G474" s="2" t="s">
        <v>541</v>
      </c>
      <c r="H474" s="2">
        <v>3.86</v>
      </c>
      <c r="I474" s="2" t="s">
        <v>542</v>
      </c>
      <c r="J474" s="5">
        <v>1452700</v>
      </c>
      <c r="K474" s="5">
        <v>269280000</v>
      </c>
      <c r="L474" s="4">
        <v>44651</v>
      </c>
      <c r="M474" s="5">
        <v>1904740000</v>
      </c>
      <c r="N474" s="5">
        <v>176000000</v>
      </c>
      <c r="O474" s="2">
        <v>10.029999999999999</v>
      </c>
      <c r="P474" s="2">
        <v>0.15</v>
      </c>
      <c r="Q474" s="6">
        <v>-1.37E-2</v>
      </c>
      <c r="R474" s="2">
        <v>0.31</v>
      </c>
      <c r="S474" s="2">
        <v>4.96</v>
      </c>
      <c r="T474" s="6">
        <v>-9.9699999999999997E-2</v>
      </c>
      <c r="U474" s="2">
        <v>22.03</v>
      </c>
      <c r="V474" s="6">
        <v>0.157</v>
      </c>
      <c r="W474" s="6">
        <v>-0.57110000000000005</v>
      </c>
      <c r="X474" s="2">
        <v>0.27</v>
      </c>
      <c r="Y474" s="6">
        <v>1.2E-2</v>
      </c>
      <c r="Z474" s="2">
        <v>0.09</v>
      </c>
      <c r="AA474" s="6">
        <v>2.9000000000000001E-2</v>
      </c>
      <c r="AB474" s="2">
        <v>-0.68</v>
      </c>
      <c r="AC474" s="6">
        <v>4.0000000000000001E-3</v>
      </c>
      <c r="AD474" s="2">
        <v>-0.14000000000000001</v>
      </c>
      <c r="AE474" s="6">
        <v>4.0000000000000001E-3</v>
      </c>
      <c r="AF474" s="6">
        <v>1.2E-2</v>
      </c>
      <c r="AG474" s="6">
        <v>3.1E-2</v>
      </c>
      <c r="AH474" s="2">
        <v>5.66</v>
      </c>
      <c r="AI474" s="2">
        <v>0.26</v>
      </c>
      <c r="AJ474" s="2">
        <v>155.81</v>
      </c>
      <c r="AK474" s="2">
        <v>1.93</v>
      </c>
      <c r="AL474" s="6">
        <v>-8.6999999999999994E-2</v>
      </c>
      <c r="AM474" s="2">
        <v>0.33</v>
      </c>
      <c r="AN474" s="5">
        <v>2969570000</v>
      </c>
      <c r="AO474" s="5">
        <v>1684010000</v>
      </c>
      <c r="AP474" s="5">
        <v>48555000</v>
      </c>
      <c r="AQ474" s="5">
        <v>1635460000</v>
      </c>
      <c r="AR474" s="5">
        <v>140776000</v>
      </c>
      <c r="AS474" s="5">
        <v>872299000</v>
      </c>
      <c r="AT474" s="5">
        <v>988094000</v>
      </c>
      <c r="AU474" s="5">
        <v>183648000</v>
      </c>
      <c r="AV474" s="5">
        <v>12225000</v>
      </c>
      <c r="AW474" s="5">
        <v>-4151000</v>
      </c>
      <c r="AX474" s="5">
        <v>26836000</v>
      </c>
      <c r="AY474" s="5">
        <v>-32739000</v>
      </c>
    </row>
    <row r="475" spans="1:51" hidden="1" x14ac:dyDescent="0.25">
      <c r="A475" s="2" t="str">
        <f>IFERROR(VLOOKUP(B475,carteira!A:A,1,0),"")</f>
        <v/>
      </c>
      <c r="B475" s="3" t="s">
        <v>1453</v>
      </c>
      <c r="C475" s="2">
        <v>2.1800000000000002</v>
      </c>
      <c r="D475" s="4">
        <v>44698</v>
      </c>
      <c r="E475" s="2" t="s">
        <v>1454</v>
      </c>
      <c r="F475" s="2">
        <v>2.06</v>
      </c>
      <c r="G475" s="2" t="s">
        <v>373</v>
      </c>
      <c r="H475" s="2">
        <v>7.12</v>
      </c>
      <c r="I475" s="2" t="s">
        <v>373</v>
      </c>
      <c r="J475" s="5">
        <v>3508720</v>
      </c>
      <c r="K475" s="5">
        <v>520284000</v>
      </c>
      <c r="L475" s="4">
        <v>44651</v>
      </c>
      <c r="M475" s="5">
        <v>309476000</v>
      </c>
      <c r="N475" s="5">
        <v>238662000</v>
      </c>
      <c r="O475" s="2">
        <v>42.6</v>
      </c>
      <c r="P475" s="2">
        <v>0.05</v>
      </c>
      <c r="Q475" s="6">
        <v>-3.9600000000000003E-2</v>
      </c>
      <c r="R475" s="2">
        <v>1.1399999999999999</v>
      </c>
      <c r="S475" s="2">
        <v>1.92</v>
      </c>
      <c r="T475" s="6">
        <v>-7.4099999999999999E-2</v>
      </c>
      <c r="U475" s="2">
        <v>25.5</v>
      </c>
      <c r="V475" s="6">
        <v>0.65300000000000002</v>
      </c>
      <c r="W475" s="6">
        <v>-0.66800000000000004</v>
      </c>
      <c r="X475" s="2">
        <v>2.06</v>
      </c>
      <c r="Y475" s="6">
        <v>8.1000000000000003E-2</v>
      </c>
      <c r="Z475" s="2">
        <v>0.7</v>
      </c>
      <c r="AA475" s="6">
        <v>4.8000000000000001E-2</v>
      </c>
      <c r="AB475" s="2">
        <v>2.25</v>
      </c>
      <c r="AC475" s="6">
        <v>2.8000000000000001E-2</v>
      </c>
      <c r="AD475" s="2">
        <v>7.16</v>
      </c>
      <c r="AE475" s="6">
        <v>4.7E-2</v>
      </c>
      <c r="AF475" s="6">
        <v>7.0000000000000001E-3</v>
      </c>
      <c r="AG475" s="6">
        <v>2.7E-2</v>
      </c>
      <c r="AH475" s="2">
        <v>7.3</v>
      </c>
      <c r="AI475" s="2">
        <v>2.88</v>
      </c>
      <c r="AJ475" s="2">
        <v>15.17</v>
      </c>
      <c r="AK475" s="2">
        <v>0.18</v>
      </c>
      <c r="AL475" s="6">
        <v>0.14499999999999999</v>
      </c>
      <c r="AM475" s="2">
        <v>0.34</v>
      </c>
      <c r="AN475" s="5">
        <v>739900000</v>
      </c>
      <c r="AO475" s="5">
        <v>82479000</v>
      </c>
      <c r="AP475" s="5">
        <v>293287000</v>
      </c>
      <c r="AQ475" s="5">
        <v>-210808000</v>
      </c>
      <c r="AR475" s="5">
        <v>354362000</v>
      </c>
      <c r="AS475" s="5">
        <v>457808000</v>
      </c>
      <c r="AT475" s="5">
        <v>252173000</v>
      </c>
      <c r="AU475" s="5">
        <v>64923000</v>
      </c>
      <c r="AV475" s="5">
        <v>20403000</v>
      </c>
      <c r="AW475" s="5">
        <v>1333000</v>
      </c>
      <c r="AX475" s="5">
        <v>12214000</v>
      </c>
      <c r="AY475" s="5">
        <v>3938000</v>
      </c>
    </row>
    <row r="476" spans="1:51" hidden="1" x14ac:dyDescent="0.25">
      <c r="A476" s="2" t="str">
        <f>IFERROR(VLOOKUP(B476,carteira!A:A,1,0),"")</f>
        <v/>
      </c>
      <c r="B476" s="3" t="s">
        <v>2093</v>
      </c>
      <c r="C476" s="2">
        <v>2.9</v>
      </c>
      <c r="D476" s="4">
        <v>42942</v>
      </c>
      <c r="E476" s="2" t="s">
        <v>2094</v>
      </c>
      <c r="F476" s="2">
        <v>0</v>
      </c>
      <c r="G476" s="2" t="s">
        <v>27</v>
      </c>
      <c r="H476" s="2">
        <v>0</v>
      </c>
      <c r="I476" s="2" t="s">
        <v>27</v>
      </c>
      <c r="J476" s="2">
        <v>0</v>
      </c>
      <c r="K476" s="5">
        <v>6119940000</v>
      </c>
      <c r="L476" s="4">
        <v>44651</v>
      </c>
      <c r="M476" s="5">
        <v>14377300000</v>
      </c>
      <c r="N476" s="5">
        <v>2110320000</v>
      </c>
      <c r="O476" s="2">
        <v>3.76</v>
      </c>
      <c r="P476" s="2">
        <v>0.77</v>
      </c>
      <c r="Q476" s="6">
        <v>0</v>
      </c>
      <c r="R476" s="2">
        <v>1.46</v>
      </c>
      <c r="S476" s="2">
        <v>1.98</v>
      </c>
      <c r="T476" s="6">
        <v>0</v>
      </c>
      <c r="U476" s="2" t="s">
        <v>216</v>
      </c>
      <c r="V476" s="2" t="s">
        <v>1344</v>
      </c>
      <c r="W476" s="6">
        <v>0</v>
      </c>
      <c r="X476" s="2" t="s">
        <v>482</v>
      </c>
      <c r="Y476" s="2" t="s">
        <v>1556</v>
      </c>
      <c r="Z476" s="2" t="s">
        <v>1086</v>
      </c>
      <c r="AA476" s="2" t="s">
        <v>870</v>
      </c>
      <c r="AB476" s="2" t="s">
        <v>665</v>
      </c>
      <c r="AC476" s="6">
        <v>0.14799999999999999</v>
      </c>
      <c r="AD476" s="2" t="s">
        <v>1891</v>
      </c>
      <c r="AE476" s="2" t="s">
        <v>104</v>
      </c>
      <c r="AF476" s="6">
        <v>0</v>
      </c>
      <c r="AG476" s="2" t="s">
        <v>1557</v>
      </c>
      <c r="AH476" s="2" t="s">
        <v>1301</v>
      </c>
      <c r="AI476" s="2" t="s">
        <v>109</v>
      </c>
      <c r="AJ476" s="2" t="s">
        <v>1319</v>
      </c>
      <c r="AK476" s="2" t="s">
        <v>546</v>
      </c>
      <c r="AL476" s="2" t="s">
        <v>1540</v>
      </c>
      <c r="AM476" s="2" t="s">
        <v>993</v>
      </c>
      <c r="AN476" s="5">
        <v>24850200000</v>
      </c>
      <c r="AO476" s="5">
        <v>10022300000</v>
      </c>
      <c r="AP476" s="5">
        <v>1764920000</v>
      </c>
      <c r="AQ476" s="5">
        <v>8257400000</v>
      </c>
      <c r="AR476" s="5">
        <v>7344340000</v>
      </c>
      <c r="AS476" s="5">
        <v>4186380000</v>
      </c>
      <c r="AT476" s="5">
        <v>16264700000</v>
      </c>
      <c r="AU476" s="5">
        <v>3831230000</v>
      </c>
      <c r="AV476" s="5">
        <v>3678570000</v>
      </c>
      <c r="AW476" s="5">
        <v>983502000</v>
      </c>
      <c r="AX476" s="5">
        <v>1628490000</v>
      </c>
      <c r="AY476" s="5">
        <v>469229000</v>
      </c>
    </row>
    <row r="477" spans="1:51" hidden="1" x14ac:dyDescent="0.25">
      <c r="A477" s="2" t="str">
        <f>IFERROR(VLOOKUP(B477,carteira!A:A,1,0),"")</f>
        <v>NTCO3</v>
      </c>
      <c r="B477" s="3" t="s">
        <v>1441</v>
      </c>
      <c r="C477" s="2">
        <v>17.32</v>
      </c>
      <c r="D477" s="4">
        <v>44698</v>
      </c>
      <c r="E477" s="2" t="s">
        <v>1442</v>
      </c>
      <c r="F477" s="2">
        <v>15.24</v>
      </c>
      <c r="G477" s="2" t="s">
        <v>436</v>
      </c>
      <c r="H477" s="2">
        <v>60.67</v>
      </c>
      <c r="I477" s="2" t="s">
        <v>1443</v>
      </c>
      <c r="J477" s="5">
        <v>319008000</v>
      </c>
      <c r="K477" s="5">
        <v>23918000000</v>
      </c>
      <c r="L477" s="4">
        <v>44651</v>
      </c>
      <c r="M477" s="5">
        <v>31248300000</v>
      </c>
      <c r="N477" s="5">
        <v>1380950000</v>
      </c>
      <c r="O477" s="2">
        <v>42.71</v>
      </c>
      <c r="P477" s="2">
        <v>0.41</v>
      </c>
      <c r="Q477" s="6">
        <v>-6.83E-2</v>
      </c>
      <c r="R477" s="2">
        <v>1</v>
      </c>
      <c r="S477" s="2">
        <v>17.25</v>
      </c>
      <c r="T477" s="6">
        <v>-0.3029</v>
      </c>
      <c r="U477" s="2">
        <v>13.39</v>
      </c>
      <c r="V477" s="6">
        <v>0.65</v>
      </c>
      <c r="W477" s="6">
        <v>-0.6512</v>
      </c>
      <c r="X477" s="2">
        <v>0.61</v>
      </c>
      <c r="Y477" s="6">
        <v>4.5999999999999999E-2</v>
      </c>
      <c r="Z477" s="2">
        <v>0.46</v>
      </c>
      <c r="AA477" s="6">
        <v>1.4E-2</v>
      </c>
      <c r="AB477" s="2">
        <v>51.61</v>
      </c>
      <c r="AC477" s="6">
        <v>3.4000000000000002E-2</v>
      </c>
      <c r="AD477" s="2">
        <v>-1.75</v>
      </c>
      <c r="AE477" s="6">
        <v>4.2000000000000003E-2</v>
      </c>
      <c r="AF477" s="6">
        <v>8.0000000000000002E-3</v>
      </c>
      <c r="AG477" s="6">
        <v>2.4E-2</v>
      </c>
      <c r="AH477" s="2">
        <v>6.9</v>
      </c>
      <c r="AI477" s="2">
        <v>1.03</v>
      </c>
      <c r="AJ477" s="2">
        <v>17.489999999999998</v>
      </c>
      <c r="AK477" s="2">
        <v>0.5</v>
      </c>
      <c r="AL477" s="6">
        <v>3.0000000000000001E-3</v>
      </c>
      <c r="AM477" s="2">
        <v>0.75</v>
      </c>
      <c r="AN477" s="5">
        <v>52223900000</v>
      </c>
      <c r="AO477" s="5">
        <v>11867000000</v>
      </c>
      <c r="AP477" s="5">
        <v>4536710000</v>
      </c>
      <c r="AQ477" s="5">
        <v>7330260000</v>
      </c>
      <c r="AR477" s="5">
        <v>14749000000</v>
      </c>
      <c r="AS477" s="5">
        <v>23821900000</v>
      </c>
      <c r="AT477" s="5">
        <v>38962900000</v>
      </c>
      <c r="AU477" s="5">
        <v>8253300000</v>
      </c>
      <c r="AV477" s="5">
        <v>1786530000</v>
      </c>
      <c r="AW477" s="5">
        <v>88933900</v>
      </c>
      <c r="AX477" s="5">
        <v>560037000</v>
      </c>
      <c r="AY477" s="5">
        <v>-643092000</v>
      </c>
    </row>
    <row r="478" spans="1:51" hidden="1" x14ac:dyDescent="0.25">
      <c r="A478" s="2" t="str">
        <f>IFERROR(VLOOKUP(B478,carteira!A:A,1,0),"")</f>
        <v/>
      </c>
      <c r="B478" s="3" t="s">
        <v>1559</v>
      </c>
      <c r="C478" s="2">
        <v>48.01</v>
      </c>
      <c r="D478" s="4">
        <v>39463</v>
      </c>
      <c r="E478" s="2" t="s">
        <v>1560</v>
      </c>
      <c r="F478" s="2">
        <v>0</v>
      </c>
      <c r="G478" s="2" t="s">
        <v>2</v>
      </c>
      <c r="H478" s="2">
        <v>0</v>
      </c>
      <c r="I478" s="2" t="s">
        <v>3</v>
      </c>
      <c r="J478" s="2">
        <v>0</v>
      </c>
      <c r="K478" s="5">
        <v>1421100000</v>
      </c>
      <c r="L478" s="4">
        <v>39538</v>
      </c>
      <c r="M478" s="5">
        <v>1503660000</v>
      </c>
      <c r="N478" s="5">
        <v>29600000</v>
      </c>
      <c r="O478" s="2">
        <v>11.23</v>
      </c>
      <c r="P478" s="2">
        <v>4.2699999999999996</v>
      </c>
      <c r="Q478" s="6">
        <v>0</v>
      </c>
      <c r="R478" s="2">
        <v>-28.94</v>
      </c>
      <c r="S478" s="2">
        <v>-1.66</v>
      </c>
      <c r="T478" s="6">
        <v>0</v>
      </c>
      <c r="U478" s="2" t="s">
        <v>1561</v>
      </c>
      <c r="V478" s="2" t="s">
        <v>1562</v>
      </c>
      <c r="W478" s="6">
        <v>0</v>
      </c>
      <c r="X478" s="2" t="s">
        <v>1563</v>
      </c>
      <c r="Y478" s="2" t="s">
        <v>1564</v>
      </c>
      <c r="Z478" s="2" t="s">
        <v>770</v>
      </c>
      <c r="AA478" s="2" t="s">
        <v>1565</v>
      </c>
      <c r="AB478" s="2" t="s">
        <v>1566</v>
      </c>
      <c r="AC478" s="6">
        <v>-0.80600000000000005</v>
      </c>
      <c r="AD478" s="2" t="s">
        <v>1567</v>
      </c>
      <c r="AE478" s="2" t="s">
        <v>1568</v>
      </c>
      <c r="AF478" s="6">
        <v>0</v>
      </c>
      <c r="AG478" s="2" t="s">
        <v>1569</v>
      </c>
      <c r="AH478" s="2" t="s">
        <v>1570</v>
      </c>
      <c r="AI478" s="2" t="s">
        <v>1012</v>
      </c>
      <c r="AJ478" s="2" t="s">
        <v>1570</v>
      </c>
      <c r="AK478" s="2" t="s">
        <v>1571</v>
      </c>
      <c r="AL478" s="2" t="s">
        <v>192</v>
      </c>
      <c r="AM478" s="2" t="s">
        <v>1572</v>
      </c>
      <c r="AN478" s="5">
        <v>200391000</v>
      </c>
      <c r="AO478" s="5">
        <v>119857000</v>
      </c>
      <c r="AP478" s="5">
        <v>37290000</v>
      </c>
      <c r="AQ478" s="5">
        <v>82567000</v>
      </c>
      <c r="AR478" s="5">
        <v>164694000</v>
      </c>
      <c r="AS478" s="5">
        <v>-49103000</v>
      </c>
      <c r="AT478" s="5">
        <v>-190769000</v>
      </c>
      <c r="AU478" s="5">
        <v>171361000</v>
      </c>
      <c r="AV478" s="5">
        <v>-161585000</v>
      </c>
      <c r="AW478" s="5">
        <v>-15388000</v>
      </c>
      <c r="AX478" s="5">
        <v>126495000</v>
      </c>
      <c r="AY478" s="5">
        <v>-13719000</v>
      </c>
    </row>
    <row r="479" spans="1:51" hidden="1" x14ac:dyDescent="0.25">
      <c r="A479" s="2" t="str">
        <f>IFERROR(VLOOKUP(B479,carteira!A:A,1,0),"")</f>
        <v/>
      </c>
      <c r="B479" s="3" t="s">
        <v>2095</v>
      </c>
      <c r="C479" s="2">
        <v>48.5</v>
      </c>
      <c r="D479" s="4">
        <v>39469</v>
      </c>
      <c r="E479" s="2" t="s">
        <v>2096</v>
      </c>
      <c r="F479" s="2">
        <v>0</v>
      </c>
      <c r="G479" s="2" t="s">
        <v>2</v>
      </c>
      <c r="H479" s="2">
        <v>0</v>
      </c>
      <c r="I479" s="2" t="s">
        <v>3</v>
      </c>
      <c r="J479" s="2">
        <v>0</v>
      </c>
      <c r="K479" s="5">
        <v>1435600000</v>
      </c>
      <c r="L479" s="4">
        <v>39538</v>
      </c>
      <c r="M479" s="5">
        <v>1518170000</v>
      </c>
      <c r="N479" s="5">
        <v>29600000</v>
      </c>
      <c r="O479" s="2">
        <v>11.35</v>
      </c>
      <c r="P479" s="2">
        <v>4.2699999999999996</v>
      </c>
      <c r="Q479" s="6">
        <v>0</v>
      </c>
      <c r="R479" s="2">
        <v>-29.24</v>
      </c>
      <c r="S479" s="2">
        <v>-1.66</v>
      </c>
      <c r="T479" s="6">
        <v>0</v>
      </c>
      <c r="U479" s="2" t="s">
        <v>2097</v>
      </c>
      <c r="V479" s="2" t="s">
        <v>1562</v>
      </c>
      <c r="W479" s="6">
        <v>0</v>
      </c>
      <c r="X479" s="2" t="s">
        <v>2098</v>
      </c>
      <c r="Y479" s="2" t="s">
        <v>1564</v>
      </c>
      <c r="Z479" s="2" t="s">
        <v>1455</v>
      </c>
      <c r="AA479" s="2" t="s">
        <v>1565</v>
      </c>
      <c r="AB479" s="2" t="s">
        <v>2099</v>
      </c>
      <c r="AC479" s="6">
        <v>-0.80600000000000005</v>
      </c>
      <c r="AD479" s="2" t="s">
        <v>2100</v>
      </c>
      <c r="AE479" s="2" t="s">
        <v>1568</v>
      </c>
      <c r="AF479" s="6">
        <v>0</v>
      </c>
      <c r="AG479" s="2" t="s">
        <v>1569</v>
      </c>
      <c r="AH479" s="2" t="s">
        <v>2101</v>
      </c>
      <c r="AI479" s="2" t="s">
        <v>1012</v>
      </c>
      <c r="AJ479" s="2" t="s">
        <v>2101</v>
      </c>
      <c r="AK479" s="2" t="s">
        <v>1571</v>
      </c>
      <c r="AL479" s="2" t="s">
        <v>192</v>
      </c>
      <c r="AM479" s="2" t="s">
        <v>1572</v>
      </c>
      <c r="AN479" s="5">
        <v>200391000</v>
      </c>
      <c r="AO479" s="5">
        <v>119857000</v>
      </c>
      <c r="AP479" s="5">
        <v>37290000</v>
      </c>
      <c r="AQ479" s="5">
        <v>82567000</v>
      </c>
      <c r="AR479" s="5">
        <v>164694000</v>
      </c>
      <c r="AS479" s="5">
        <v>-49103000</v>
      </c>
      <c r="AT479" s="5">
        <v>-190769000</v>
      </c>
      <c r="AU479" s="5">
        <v>171361000</v>
      </c>
      <c r="AV479" s="5">
        <v>-161585000</v>
      </c>
      <c r="AW479" s="5">
        <v>-15388000</v>
      </c>
      <c r="AX479" s="5">
        <v>126495000</v>
      </c>
      <c r="AY479" s="5">
        <v>-13719000</v>
      </c>
    </row>
    <row r="480" spans="1:51" hidden="1" x14ac:dyDescent="0.25">
      <c r="A480" s="2" t="str">
        <f>IFERROR(VLOOKUP(B480,carteira!A:A,1,0),"")</f>
        <v/>
      </c>
      <c r="B480" s="3" t="s">
        <v>2366</v>
      </c>
      <c r="C480" s="2">
        <v>23.08</v>
      </c>
      <c r="D480" s="4">
        <v>44260</v>
      </c>
      <c r="E480" s="2" t="s">
        <v>2367</v>
      </c>
      <c r="F480" s="2">
        <v>16.11</v>
      </c>
      <c r="G480" s="2" t="s">
        <v>541</v>
      </c>
      <c r="H480" s="2">
        <v>23.08</v>
      </c>
      <c r="I480" s="2" t="s">
        <v>1115</v>
      </c>
      <c r="J480" s="2">
        <v>0</v>
      </c>
      <c r="K480" s="5">
        <v>10691200000</v>
      </c>
      <c r="L480" s="4">
        <v>44104</v>
      </c>
      <c r="M480" s="5">
        <v>24995000000</v>
      </c>
      <c r="N480" s="5">
        <v>463224000</v>
      </c>
      <c r="O480" s="2">
        <v>82.76</v>
      </c>
      <c r="P480" s="2">
        <v>0.28000000000000003</v>
      </c>
      <c r="Q480" s="6">
        <v>0</v>
      </c>
      <c r="R480" s="2">
        <v>4.26</v>
      </c>
      <c r="S480" s="2">
        <v>5.41</v>
      </c>
      <c r="T480" s="6">
        <v>0</v>
      </c>
      <c r="U480" s="2" t="s">
        <v>974</v>
      </c>
      <c r="V480" s="2" t="s">
        <v>290</v>
      </c>
      <c r="W480" s="6">
        <v>0.16289999999999999</v>
      </c>
      <c r="X480" s="2" t="s">
        <v>1072</v>
      </c>
      <c r="Y480" s="2" t="s">
        <v>2368</v>
      </c>
      <c r="Z480" s="2" t="s">
        <v>495</v>
      </c>
      <c r="AA480" s="2" t="s">
        <v>317</v>
      </c>
      <c r="AB480" s="2" t="s">
        <v>888</v>
      </c>
      <c r="AC480" s="6">
        <v>4.2999999999999997E-2</v>
      </c>
      <c r="AD480" s="2" t="s">
        <v>1208</v>
      </c>
      <c r="AE480" s="2" t="s">
        <v>588</v>
      </c>
      <c r="AF480" s="6">
        <v>0</v>
      </c>
      <c r="AG480" s="2" t="s">
        <v>70</v>
      </c>
      <c r="AH480" s="2" t="s">
        <v>1534</v>
      </c>
      <c r="AI480" s="2" t="s">
        <v>258</v>
      </c>
      <c r="AJ480" s="2" t="s">
        <v>453</v>
      </c>
      <c r="AK480" s="2" t="s">
        <v>1170</v>
      </c>
      <c r="AL480" s="2" t="s">
        <v>396</v>
      </c>
      <c r="AM480" s="2" t="s">
        <v>716</v>
      </c>
      <c r="AN480" s="5">
        <v>46607600000</v>
      </c>
      <c r="AO480" s="5">
        <v>22777500000</v>
      </c>
      <c r="AP480" s="5">
        <v>8473710000</v>
      </c>
      <c r="AQ480" s="5">
        <v>14303800000</v>
      </c>
      <c r="AR480" s="5">
        <v>11572300000</v>
      </c>
      <c r="AS480" s="5">
        <v>2507240000</v>
      </c>
      <c r="AT480" s="5">
        <v>6968480000</v>
      </c>
      <c r="AU480" s="5">
        <v>2052670000</v>
      </c>
      <c r="AV480" s="5">
        <v>2010680000</v>
      </c>
      <c r="AW480" s="5">
        <v>694346000</v>
      </c>
      <c r="AX480" s="5">
        <v>129182000</v>
      </c>
      <c r="AY480" s="5">
        <v>36960000</v>
      </c>
    </row>
    <row r="481" spans="1:51" hidden="1" x14ac:dyDescent="0.25">
      <c r="A481" s="2" t="str">
        <f>IFERROR(VLOOKUP(B481,carteira!A:A,1,0),"")</f>
        <v/>
      </c>
      <c r="B481" s="3" t="s">
        <v>55</v>
      </c>
      <c r="C481" s="2">
        <v>6.37</v>
      </c>
      <c r="D481" s="4">
        <v>44694</v>
      </c>
      <c r="E481" s="2" t="s">
        <v>56</v>
      </c>
      <c r="F481" s="2">
        <v>5.79</v>
      </c>
      <c r="G481" s="2" t="s">
        <v>57</v>
      </c>
      <c r="H481" s="2">
        <v>7.88</v>
      </c>
      <c r="I481" s="2" t="s">
        <v>58</v>
      </c>
      <c r="J481" s="5">
        <v>1454</v>
      </c>
      <c r="K481" s="5">
        <v>539424000</v>
      </c>
      <c r="L481" s="4">
        <v>44651</v>
      </c>
      <c r="M481" s="5">
        <v>475359000</v>
      </c>
      <c r="N481" s="5">
        <v>84682000</v>
      </c>
      <c r="O481" s="2">
        <v>27.49</v>
      </c>
      <c r="P481" s="2">
        <v>0.23</v>
      </c>
      <c r="Q481" s="6">
        <v>1.43E-2</v>
      </c>
      <c r="R481" s="2">
        <v>0.52</v>
      </c>
      <c r="S481" s="2">
        <v>12.28</v>
      </c>
      <c r="T481" s="6">
        <v>-3.0999999999999999E-3</v>
      </c>
      <c r="U481" s="2">
        <v>-136.22</v>
      </c>
      <c r="V481" s="2" t="s">
        <v>288</v>
      </c>
      <c r="W481" s="6">
        <v>-9.1300000000000006E-2</v>
      </c>
      <c r="X481" s="2" t="s">
        <v>288</v>
      </c>
      <c r="Y481" s="2" t="s">
        <v>288</v>
      </c>
      <c r="Z481" s="2">
        <v>0.52</v>
      </c>
      <c r="AA481" s="6">
        <v>0</v>
      </c>
      <c r="AB481" s="2">
        <v>8.7899999999999991</v>
      </c>
      <c r="AC481" s="6">
        <v>-4.0000000000000001E-3</v>
      </c>
      <c r="AD481" s="2">
        <v>8.81</v>
      </c>
      <c r="AE481" s="6">
        <v>-4.0000000000000001E-3</v>
      </c>
      <c r="AF481" s="6">
        <v>0</v>
      </c>
      <c r="AG481" s="6">
        <v>1.9E-2</v>
      </c>
      <c r="AH481" s="2">
        <v>-120.04</v>
      </c>
      <c r="AI481" s="2">
        <v>19.84</v>
      </c>
      <c r="AJ481" s="2">
        <v>-120.04</v>
      </c>
      <c r="AK481" s="2" t="s">
        <v>288</v>
      </c>
      <c r="AL481" s="6">
        <v>-0.53300000000000003</v>
      </c>
      <c r="AM481" s="2" t="s">
        <v>288</v>
      </c>
      <c r="AN481" s="5">
        <v>1043270000</v>
      </c>
      <c r="AO481" s="2">
        <v>0</v>
      </c>
      <c r="AP481" s="5">
        <v>64065000</v>
      </c>
      <c r="AQ481" s="5">
        <v>-64065000</v>
      </c>
      <c r="AR481" s="5">
        <v>64622000</v>
      </c>
      <c r="AS481" s="5">
        <v>1039900000</v>
      </c>
      <c r="AT481" s="2">
        <v>0</v>
      </c>
      <c r="AU481" s="2">
        <v>0</v>
      </c>
      <c r="AV481" s="5">
        <v>-3960000</v>
      </c>
      <c r="AW481" s="5">
        <v>-1082000</v>
      </c>
      <c r="AX481" s="5">
        <v>19626000</v>
      </c>
      <c r="AY481" s="5">
        <v>5822000</v>
      </c>
    </row>
    <row r="482" spans="1:51" hidden="1" x14ac:dyDescent="0.25">
      <c r="A482" s="2" t="str">
        <f>IFERROR(VLOOKUP(B482,carteira!A:A,1,0),"")</f>
        <v/>
      </c>
      <c r="B482" s="3" t="s">
        <v>2328</v>
      </c>
      <c r="C482" s="2">
        <v>7.8</v>
      </c>
      <c r="D482" s="4">
        <v>44693</v>
      </c>
      <c r="E482" s="2" t="s">
        <v>2329</v>
      </c>
      <c r="F482" s="2">
        <v>6.72</v>
      </c>
      <c r="G482" s="2" t="s">
        <v>57</v>
      </c>
      <c r="H482" s="2">
        <v>9.89</v>
      </c>
      <c r="I482" s="2" t="s">
        <v>58</v>
      </c>
      <c r="J482" s="5">
        <v>6623</v>
      </c>
      <c r="K482" s="5">
        <v>660520000</v>
      </c>
      <c r="L482" s="4">
        <v>44651</v>
      </c>
      <c r="M482" s="5">
        <v>596455000</v>
      </c>
      <c r="N482" s="5">
        <v>84682000</v>
      </c>
      <c r="O482" s="2">
        <v>33.659999999999997</v>
      </c>
      <c r="P482" s="2">
        <v>0.23</v>
      </c>
      <c r="Q482" s="6">
        <v>-6.0199999999999997E-2</v>
      </c>
      <c r="R482" s="2">
        <v>0.64</v>
      </c>
      <c r="S482" s="2">
        <v>12.28</v>
      </c>
      <c r="T482" s="6">
        <v>-1.2999999999999999E-3</v>
      </c>
      <c r="U482" s="2">
        <v>-166.8</v>
      </c>
      <c r="V482" s="2" t="s">
        <v>288</v>
      </c>
      <c r="W482" s="6">
        <v>1.1999999999999999E-3</v>
      </c>
      <c r="X482" s="2" t="s">
        <v>288</v>
      </c>
      <c r="Y482" s="2" t="s">
        <v>288</v>
      </c>
      <c r="Z482" s="2">
        <v>0.63</v>
      </c>
      <c r="AA482" s="6">
        <v>0</v>
      </c>
      <c r="AB482" s="2">
        <v>10.76</v>
      </c>
      <c r="AC482" s="6">
        <v>-4.0000000000000001E-3</v>
      </c>
      <c r="AD482" s="2">
        <v>10.78</v>
      </c>
      <c r="AE482" s="6">
        <v>-4.0000000000000001E-3</v>
      </c>
      <c r="AF482" s="6">
        <v>7.1999999999999995E-2</v>
      </c>
      <c r="AG482" s="6">
        <v>1.9E-2</v>
      </c>
      <c r="AH482" s="2">
        <v>-150.62</v>
      </c>
      <c r="AI482" s="2">
        <v>19.84</v>
      </c>
      <c r="AJ482" s="2">
        <v>-150.62</v>
      </c>
      <c r="AK482" s="2" t="s">
        <v>288</v>
      </c>
      <c r="AL482" s="6">
        <v>-0.53300000000000003</v>
      </c>
      <c r="AM482" s="2" t="s">
        <v>288</v>
      </c>
      <c r="AN482" s="5">
        <v>1043270000</v>
      </c>
      <c r="AO482" s="2">
        <v>0</v>
      </c>
      <c r="AP482" s="5">
        <v>64065000</v>
      </c>
      <c r="AQ482" s="5">
        <v>-64065000</v>
      </c>
      <c r="AR482" s="5">
        <v>64622000</v>
      </c>
      <c r="AS482" s="5">
        <v>1039900000</v>
      </c>
      <c r="AT482" s="2">
        <v>0</v>
      </c>
      <c r="AU482" s="2">
        <v>0</v>
      </c>
      <c r="AV482" s="5">
        <v>-3960000</v>
      </c>
      <c r="AW482" s="5">
        <v>-1082000</v>
      </c>
      <c r="AX482" s="5">
        <v>19626000</v>
      </c>
      <c r="AY482" s="5">
        <v>5822000</v>
      </c>
    </row>
    <row r="483" spans="1:51" hidden="1" x14ac:dyDescent="0.25">
      <c r="A483" s="2" t="str">
        <f>IFERROR(VLOOKUP(B483,carteira!A:A,1,0),"")</f>
        <v/>
      </c>
      <c r="B483" s="3" t="s">
        <v>2330</v>
      </c>
      <c r="C483" s="2">
        <v>4.17</v>
      </c>
      <c r="D483" s="4">
        <v>44698</v>
      </c>
      <c r="E483" s="2" t="s">
        <v>2331</v>
      </c>
      <c r="F483" s="2">
        <v>4.17</v>
      </c>
      <c r="G483" s="2" t="s">
        <v>57</v>
      </c>
      <c r="H483" s="2">
        <v>6.2</v>
      </c>
      <c r="I483" s="2" t="s">
        <v>58</v>
      </c>
      <c r="J483" s="2">
        <v>524</v>
      </c>
      <c r="K483" s="5">
        <v>353124000</v>
      </c>
      <c r="L483" s="4">
        <v>44651</v>
      </c>
      <c r="M483" s="5">
        <v>289059000</v>
      </c>
      <c r="N483" s="5">
        <v>84682000</v>
      </c>
      <c r="O483" s="2">
        <v>17.989999999999998</v>
      </c>
      <c r="P483" s="2">
        <v>0.23</v>
      </c>
      <c r="Q483" s="6">
        <v>0</v>
      </c>
      <c r="R483" s="2">
        <v>0.34</v>
      </c>
      <c r="S483" s="2">
        <v>12.28</v>
      </c>
      <c r="T483" s="6">
        <v>-4.7899999999999998E-2</v>
      </c>
      <c r="U483" s="2">
        <v>-89.17</v>
      </c>
      <c r="V483" s="2" t="s">
        <v>288</v>
      </c>
      <c r="W483" s="6">
        <v>-0.25540000000000002</v>
      </c>
      <c r="X483" s="2" t="s">
        <v>288</v>
      </c>
      <c r="Y483" s="2" t="s">
        <v>288</v>
      </c>
      <c r="Z483" s="2">
        <v>0.34</v>
      </c>
      <c r="AA483" s="6">
        <v>0</v>
      </c>
      <c r="AB483" s="2">
        <v>5.75</v>
      </c>
      <c r="AC483" s="6">
        <v>-4.0000000000000001E-3</v>
      </c>
      <c r="AD483" s="2">
        <v>5.77</v>
      </c>
      <c r="AE483" s="6">
        <v>-4.0000000000000001E-3</v>
      </c>
      <c r="AF483" s="6">
        <v>0</v>
      </c>
      <c r="AG483" s="6">
        <v>1.9E-2</v>
      </c>
      <c r="AH483" s="2">
        <v>-72.989999999999995</v>
      </c>
      <c r="AI483" s="2">
        <v>19.84</v>
      </c>
      <c r="AJ483" s="2">
        <v>-72.989999999999995</v>
      </c>
      <c r="AK483" s="2" t="s">
        <v>288</v>
      </c>
      <c r="AL483" s="6">
        <v>-0.53300000000000003</v>
      </c>
      <c r="AM483" s="2" t="s">
        <v>288</v>
      </c>
      <c r="AN483" s="5">
        <v>1043270000</v>
      </c>
      <c r="AO483" s="2">
        <v>0</v>
      </c>
      <c r="AP483" s="5">
        <v>64065000</v>
      </c>
      <c r="AQ483" s="5">
        <v>-64065000</v>
      </c>
      <c r="AR483" s="5">
        <v>64622000</v>
      </c>
      <c r="AS483" s="5">
        <v>1039900000</v>
      </c>
      <c r="AT483" s="2">
        <v>0</v>
      </c>
      <c r="AU483" s="2">
        <v>0</v>
      </c>
      <c r="AV483" s="5">
        <v>-3960000</v>
      </c>
      <c r="AW483" s="5">
        <v>-1082000</v>
      </c>
      <c r="AX483" s="5">
        <v>19626000</v>
      </c>
      <c r="AY483" s="5">
        <v>5822000</v>
      </c>
    </row>
    <row r="484" spans="1:51" hidden="1" x14ac:dyDescent="0.25">
      <c r="A484" s="2" t="str">
        <f>IFERROR(VLOOKUP(B484,carteira!A:A,1,0),"")</f>
        <v/>
      </c>
      <c r="B484" s="3" t="s">
        <v>449</v>
      </c>
      <c r="C484" s="2">
        <v>9.09</v>
      </c>
      <c r="D484" s="4">
        <v>44698</v>
      </c>
      <c r="E484" s="2" t="s">
        <v>450</v>
      </c>
      <c r="F484" s="2">
        <v>6.93</v>
      </c>
      <c r="G484" s="2" t="s">
        <v>67</v>
      </c>
      <c r="H484" s="2">
        <v>11.73</v>
      </c>
      <c r="I484" s="2" t="s">
        <v>67</v>
      </c>
      <c r="J484" s="5">
        <v>141398000</v>
      </c>
      <c r="K484" s="5">
        <v>7529010000</v>
      </c>
      <c r="L484" s="4">
        <v>44651</v>
      </c>
      <c r="M484" s="5">
        <v>10040200000</v>
      </c>
      <c r="N484" s="5">
        <v>828274000</v>
      </c>
      <c r="O484" s="2">
        <v>37.17</v>
      </c>
      <c r="P484" s="2">
        <v>0.24</v>
      </c>
      <c r="Q484" s="6">
        <v>-3.6700000000000003E-2</v>
      </c>
      <c r="R484" s="2">
        <v>0.69</v>
      </c>
      <c r="S484" s="2">
        <v>13.09</v>
      </c>
      <c r="T484" s="6">
        <v>4.8399999999999999E-2</v>
      </c>
      <c r="U484" s="2">
        <v>10.02</v>
      </c>
      <c r="V484" s="6">
        <v>0.90300000000000002</v>
      </c>
      <c r="W484" s="6">
        <v>-0.16200000000000001</v>
      </c>
      <c r="X484" s="2">
        <v>6.14</v>
      </c>
      <c r="Y484" s="6">
        <v>0.61299999999999999</v>
      </c>
      <c r="Z484" s="2">
        <v>0.39</v>
      </c>
      <c r="AA484" s="6">
        <v>0.191</v>
      </c>
      <c r="AB484" s="2">
        <v>8.67</v>
      </c>
      <c r="AC484" s="6">
        <v>3.7999999999999999E-2</v>
      </c>
      <c r="AD484" s="2">
        <v>-1.19</v>
      </c>
      <c r="AE484" s="6">
        <v>4.2000000000000003E-2</v>
      </c>
      <c r="AF484" s="6">
        <v>6.0000000000000001E-3</v>
      </c>
      <c r="AG484" s="6">
        <v>1.9E-2</v>
      </c>
      <c r="AH484" s="2">
        <v>12.43</v>
      </c>
      <c r="AI484" s="2">
        <v>1.85</v>
      </c>
      <c r="AJ484" s="2">
        <v>13.36</v>
      </c>
      <c r="AK484" s="2">
        <v>0.36</v>
      </c>
      <c r="AL484" s="6">
        <v>-3.5000000000000003E-2</v>
      </c>
      <c r="AM484" s="2">
        <v>0.06</v>
      </c>
      <c r="AN484" s="5">
        <v>19521100000</v>
      </c>
      <c r="AO484" s="5">
        <v>3954990000</v>
      </c>
      <c r="AP484" s="5">
        <v>1443810000</v>
      </c>
      <c r="AQ484" s="5">
        <v>2511190000</v>
      </c>
      <c r="AR484" s="5">
        <v>1891300000</v>
      </c>
      <c r="AS484" s="5">
        <v>10844300000</v>
      </c>
      <c r="AT484" s="5">
        <v>1226090000</v>
      </c>
      <c r="AU484" s="5">
        <v>325514000</v>
      </c>
      <c r="AV484" s="5">
        <v>751266000</v>
      </c>
      <c r="AW484" s="5">
        <v>218938000</v>
      </c>
      <c r="AX484" s="5">
        <v>202531000</v>
      </c>
      <c r="AY484" s="5">
        <v>72104000</v>
      </c>
    </row>
    <row r="485" spans="1:51" hidden="1" x14ac:dyDescent="0.25">
      <c r="A485" s="2" t="str">
        <f>IFERROR(VLOOKUP(B485,carteira!A:A,1,0),"")</f>
        <v/>
      </c>
      <c r="B485" s="3" t="s">
        <v>2000</v>
      </c>
      <c r="C485" s="2">
        <v>185</v>
      </c>
      <c r="D485" s="4">
        <v>39163</v>
      </c>
      <c r="E485" s="2" t="s">
        <v>2001</v>
      </c>
      <c r="F485" s="2">
        <v>0</v>
      </c>
      <c r="G485" s="2" t="s">
        <v>13</v>
      </c>
      <c r="H485" s="2">
        <v>0</v>
      </c>
      <c r="I485" s="2" t="s">
        <v>14</v>
      </c>
      <c r="J485" s="2">
        <v>0</v>
      </c>
      <c r="K485" s="5">
        <v>13566800000</v>
      </c>
      <c r="L485" s="4">
        <v>44651</v>
      </c>
      <c r="M485" s="5">
        <v>13991200000</v>
      </c>
      <c r="N485" s="5">
        <v>73334000</v>
      </c>
      <c r="O485" s="2">
        <v>63.55</v>
      </c>
      <c r="P485" s="2">
        <v>2.91</v>
      </c>
      <c r="Q485" s="6">
        <v>0</v>
      </c>
      <c r="R485" s="2">
        <v>14.3</v>
      </c>
      <c r="S485" s="2">
        <v>12.94</v>
      </c>
      <c r="T485" s="6">
        <v>0</v>
      </c>
      <c r="U485" s="2" t="s">
        <v>2002</v>
      </c>
      <c r="V485" s="2" t="s">
        <v>1224</v>
      </c>
      <c r="W485" s="6">
        <v>0</v>
      </c>
      <c r="X485" s="2" t="s">
        <v>2003</v>
      </c>
      <c r="Y485" s="2" t="s">
        <v>536</v>
      </c>
      <c r="Z485" s="2" t="s">
        <v>2004</v>
      </c>
      <c r="AA485" s="2" t="s">
        <v>106</v>
      </c>
      <c r="AB485" s="2" t="s">
        <v>2005</v>
      </c>
      <c r="AC485" s="6">
        <v>0.11</v>
      </c>
      <c r="AD485" s="2" t="s">
        <v>2006</v>
      </c>
      <c r="AE485" s="2" t="s">
        <v>1225</v>
      </c>
      <c r="AF485" s="6">
        <v>0</v>
      </c>
      <c r="AG485" s="2" t="s">
        <v>267</v>
      </c>
      <c r="AH485" s="2" t="s">
        <v>2007</v>
      </c>
      <c r="AI485" s="2" t="s">
        <v>796</v>
      </c>
      <c r="AJ485" s="2" t="s">
        <v>2008</v>
      </c>
      <c r="AK485" s="2" t="s">
        <v>169</v>
      </c>
      <c r="AL485" s="2" t="s">
        <v>690</v>
      </c>
      <c r="AM485" s="2" t="s">
        <v>824</v>
      </c>
      <c r="AN485" s="5">
        <v>1923390000</v>
      </c>
      <c r="AO485" s="5">
        <v>579181000</v>
      </c>
      <c r="AP485" s="5">
        <v>154818000</v>
      </c>
      <c r="AQ485" s="5">
        <v>424363000</v>
      </c>
      <c r="AR485" s="5">
        <v>1147780000</v>
      </c>
      <c r="AS485" s="5">
        <v>948928000</v>
      </c>
      <c r="AT485" s="5">
        <v>1446200000</v>
      </c>
      <c r="AU485" s="5">
        <v>285335000</v>
      </c>
      <c r="AV485" s="5">
        <v>211317000</v>
      </c>
      <c r="AW485" s="5">
        <v>27539000</v>
      </c>
      <c r="AX485" s="5">
        <v>213492000</v>
      </c>
      <c r="AY485" s="5">
        <v>30388000</v>
      </c>
    </row>
    <row r="486" spans="1:51" hidden="1" x14ac:dyDescent="0.25">
      <c r="A486" s="2" t="str">
        <f>IFERROR(VLOOKUP(B486,carteira!A:A,1,0),"")</f>
        <v/>
      </c>
      <c r="B486" s="3" t="s">
        <v>827</v>
      </c>
      <c r="C486" s="2">
        <v>6.39</v>
      </c>
      <c r="D486" s="4">
        <v>44697</v>
      </c>
      <c r="E486" s="2" t="s">
        <v>828</v>
      </c>
      <c r="F486" s="2">
        <v>5.83</v>
      </c>
      <c r="G486" s="2" t="s">
        <v>114</v>
      </c>
      <c r="H486" s="2">
        <v>9.66</v>
      </c>
      <c r="I486" s="2" t="s">
        <v>321</v>
      </c>
      <c r="J486" s="5">
        <v>2117</v>
      </c>
      <c r="K486" s="5">
        <v>470598000</v>
      </c>
      <c r="L486" s="4">
        <v>44651</v>
      </c>
      <c r="M486" s="5">
        <v>-990273000</v>
      </c>
      <c r="N486" s="5">
        <v>73646000</v>
      </c>
      <c r="O486" s="2">
        <v>21.13</v>
      </c>
      <c r="P486" s="2">
        <v>0.3</v>
      </c>
      <c r="Q486" s="6">
        <v>9.0399999999999994E-2</v>
      </c>
      <c r="R486" s="2">
        <v>0.38</v>
      </c>
      <c r="S486" s="2">
        <v>16.989999999999998</v>
      </c>
      <c r="T486" s="6">
        <v>1.9099999999999999E-2</v>
      </c>
      <c r="U486" s="2">
        <v>-0.8</v>
      </c>
      <c r="V486" s="6">
        <v>-26.748999999999999</v>
      </c>
      <c r="W486" s="6">
        <v>-0.24740000000000001</v>
      </c>
      <c r="X486" s="2">
        <v>110.21</v>
      </c>
      <c r="Y486" s="6">
        <v>-137.76</v>
      </c>
      <c r="Z486" s="2">
        <v>0.15</v>
      </c>
      <c r="AA486" s="6">
        <v>5.6379999999999999</v>
      </c>
      <c r="AB486" s="2">
        <v>0.41</v>
      </c>
      <c r="AC486" s="6">
        <v>-0.188</v>
      </c>
      <c r="AD486" s="2">
        <v>1.03</v>
      </c>
      <c r="AE486" s="6">
        <v>-0.35399999999999998</v>
      </c>
      <c r="AF486" s="6">
        <v>0</v>
      </c>
      <c r="AG486" s="6">
        <v>1.7999999999999999E-2</v>
      </c>
      <c r="AH486" s="2">
        <v>1.69</v>
      </c>
      <c r="AI486" s="2">
        <v>2.67</v>
      </c>
      <c r="AJ486" s="2">
        <v>1.68</v>
      </c>
      <c r="AK486" s="2" t="s">
        <v>288</v>
      </c>
      <c r="AL486" s="6">
        <v>-0.32600000000000001</v>
      </c>
      <c r="AM486" s="2">
        <v>0</v>
      </c>
      <c r="AN486" s="5">
        <v>3121040000</v>
      </c>
      <c r="AO486" s="2">
        <v>0</v>
      </c>
      <c r="AP486" s="5">
        <v>1460870000</v>
      </c>
      <c r="AQ486" s="5">
        <v>-1460870000</v>
      </c>
      <c r="AR486" s="5">
        <v>1814250000</v>
      </c>
      <c r="AS486" s="5">
        <v>1250990000</v>
      </c>
      <c r="AT486" s="5">
        <v>4270000</v>
      </c>
      <c r="AU486" s="5">
        <v>997000</v>
      </c>
      <c r="AV486" s="5">
        <v>-588237000</v>
      </c>
      <c r="AW486" s="5">
        <v>-162188000</v>
      </c>
      <c r="AX486" s="5">
        <v>22268000</v>
      </c>
      <c r="AY486" s="5">
        <v>6932000</v>
      </c>
    </row>
    <row r="487" spans="1:51" hidden="1" x14ac:dyDescent="0.25">
      <c r="A487" s="2" t="str">
        <f>IFERROR(VLOOKUP(B487,carteira!A:A,1,0),"")</f>
        <v/>
      </c>
      <c r="B487" s="3" t="s">
        <v>2320</v>
      </c>
      <c r="C487" s="2">
        <v>8.5</v>
      </c>
      <c r="D487" s="4">
        <v>44690</v>
      </c>
      <c r="E487" s="2" t="s">
        <v>2321</v>
      </c>
      <c r="F487" s="2">
        <v>8.48</v>
      </c>
      <c r="G487" s="2" t="s">
        <v>114</v>
      </c>
      <c r="H487" s="2">
        <v>13.8</v>
      </c>
      <c r="I487" s="2" t="s">
        <v>321</v>
      </c>
      <c r="J487" s="2">
        <v>66</v>
      </c>
      <c r="K487" s="5">
        <v>625991000</v>
      </c>
      <c r="L487" s="4">
        <v>44651</v>
      </c>
      <c r="M487" s="5">
        <v>-834880000</v>
      </c>
      <c r="N487" s="5">
        <v>73646000</v>
      </c>
      <c r="O487" s="2">
        <v>28.11</v>
      </c>
      <c r="P487" s="2">
        <v>0.3</v>
      </c>
      <c r="Q487" s="6">
        <v>-0.14910000000000001</v>
      </c>
      <c r="R487" s="2">
        <v>0.5</v>
      </c>
      <c r="S487" s="2">
        <v>16.989999999999998</v>
      </c>
      <c r="T487" s="6">
        <v>-0.14910000000000001</v>
      </c>
      <c r="U487" s="2">
        <v>-1.06</v>
      </c>
      <c r="V487" s="6">
        <v>-26.748999999999999</v>
      </c>
      <c r="W487" s="6">
        <v>-0.3206</v>
      </c>
      <c r="X487" s="2">
        <v>146.6</v>
      </c>
      <c r="Y487" s="6">
        <v>-137.76</v>
      </c>
      <c r="Z487" s="2">
        <v>0.2</v>
      </c>
      <c r="AA487" s="6">
        <v>5.6379999999999999</v>
      </c>
      <c r="AB487" s="2">
        <v>0.55000000000000004</v>
      </c>
      <c r="AC487" s="6">
        <v>-0.188</v>
      </c>
      <c r="AD487" s="2">
        <v>1.37</v>
      </c>
      <c r="AE487" s="6">
        <v>-0.35399999999999998</v>
      </c>
      <c r="AF487" s="6">
        <v>8.8999999999999996E-2</v>
      </c>
      <c r="AG487" s="6">
        <v>1.7999999999999999E-2</v>
      </c>
      <c r="AH487" s="2">
        <v>1.43</v>
      </c>
      <c r="AI487" s="2">
        <v>2.67</v>
      </c>
      <c r="AJ487" s="2">
        <v>1.42</v>
      </c>
      <c r="AK487" s="2" t="s">
        <v>288</v>
      </c>
      <c r="AL487" s="6">
        <v>-0.32600000000000001</v>
      </c>
      <c r="AM487" s="2">
        <v>0</v>
      </c>
      <c r="AN487" s="5">
        <v>3121040000</v>
      </c>
      <c r="AO487" s="2">
        <v>0</v>
      </c>
      <c r="AP487" s="5">
        <v>1460870000</v>
      </c>
      <c r="AQ487" s="5">
        <v>-1460870000</v>
      </c>
      <c r="AR487" s="5">
        <v>1814250000</v>
      </c>
      <c r="AS487" s="5">
        <v>1250990000</v>
      </c>
      <c r="AT487" s="5">
        <v>4270000</v>
      </c>
      <c r="AU487" s="5">
        <v>997000</v>
      </c>
      <c r="AV487" s="5">
        <v>-588237000</v>
      </c>
      <c r="AW487" s="5">
        <v>-162188000</v>
      </c>
      <c r="AX487" s="5">
        <v>22268000</v>
      </c>
      <c r="AY487" s="5">
        <v>6932000</v>
      </c>
    </row>
    <row r="488" spans="1:51" hidden="1" x14ac:dyDescent="0.25">
      <c r="A488" s="2" t="str">
        <f>IFERROR(VLOOKUP(B488,carteira!A:A,1,0),"")</f>
        <v/>
      </c>
      <c r="B488" s="3" t="s">
        <v>2230</v>
      </c>
      <c r="C488" s="2">
        <v>8.25</v>
      </c>
      <c r="D488" s="4">
        <v>44697</v>
      </c>
      <c r="E488" s="2" t="s">
        <v>2231</v>
      </c>
      <c r="F488" s="2">
        <v>8.25</v>
      </c>
      <c r="G488" s="2" t="s">
        <v>114</v>
      </c>
      <c r="H488" s="2">
        <v>10</v>
      </c>
      <c r="I488" s="2" t="s">
        <v>321</v>
      </c>
      <c r="J488" s="2">
        <v>268</v>
      </c>
      <c r="K488" s="5">
        <v>607580000</v>
      </c>
      <c r="L488" s="4">
        <v>44651</v>
      </c>
      <c r="M488" s="5">
        <v>-853292000</v>
      </c>
      <c r="N488" s="5">
        <v>73646000</v>
      </c>
      <c r="O488" s="2">
        <v>27.28</v>
      </c>
      <c r="P488" s="2">
        <v>0.3</v>
      </c>
      <c r="Q488" s="6">
        <v>-8.3299999999999999E-2</v>
      </c>
      <c r="R488" s="2">
        <v>0.49</v>
      </c>
      <c r="S488" s="2">
        <v>16.989999999999998</v>
      </c>
      <c r="T488" s="6">
        <v>-8.3299999999999999E-2</v>
      </c>
      <c r="U488" s="2">
        <v>-1.03</v>
      </c>
      <c r="V488" s="6">
        <v>-26.748999999999999</v>
      </c>
      <c r="W488" s="6">
        <v>-3.0300000000000001E-2</v>
      </c>
      <c r="X488" s="2">
        <v>142.29</v>
      </c>
      <c r="Y488" s="6">
        <v>-137.76</v>
      </c>
      <c r="Z488" s="2">
        <v>0.19</v>
      </c>
      <c r="AA488" s="6">
        <v>5.6379999999999999</v>
      </c>
      <c r="AB488" s="2">
        <v>0.54</v>
      </c>
      <c r="AC488" s="6">
        <v>-0.188</v>
      </c>
      <c r="AD488" s="2">
        <v>1.33</v>
      </c>
      <c r="AE488" s="6">
        <v>-0.35399999999999998</v>
      </c>
      <c r="AF488" s="6">
        <v>3.7999999999999999E-2</v>
      </c>
      <c r="AG488" s="6">
        <v>1.7999999999999999E-2</v>
      </c>
      <c r="AH488" s="2">
        <v>1.46</v>
      </c>
      <c r="AI488" s="2">
        <v>2.67</v>
      </c>
      <c r="AJ488" s="2">
        <v>1.45</v>
      </c>
      <c r="AK488" s="2" t="s">
        <v>288</v>
      </c>
      <c r="AL488" s="6">
        <v>-0.32600000000000001</v>
      </c>
      <c r="AM488" s="2">
        <v>0</v>
      </c>
      <c r="AN488" s="5">
        <v>3121040000</v>
      </c>
      <c r="AO488" s="2">
        <v>0</v>
      </c>
      <c r="AP488" s="5">
        <v>1460870000</v>
      </c>
      <c r="AQ488" s="5">
        <v>-1460870000</v>
      </c>
      <c r="AR488" s="5">
        <v>1814250000</v>
      </c>
      <c r="AS488" s="5">
        <v>1250990000</v>
      </c>
      <c r="AT488" s="5">
        <v>4270000</v>
      </c>
      <c r="AU488" s="5">
        <v>997000</v>
      </c>
      <c r="AV488" s="5">
        <v>-588237000</v>
      </c>
      <c r="AW488" s="5">
        <v>-162188000</v>
      </c>
      <c r="AX488" s="5">
        <v>22268000</v>
      </c>
      <c r="AY488" s="5">
        <v>6932000</v>
      </c>
    </row>
    <row r="489" spans="1:51" hidden="1" x14ac:dyDescent="0.25">
      <c r="A489" s="2" t="str">
        <f>IFERROR(VLOOKUP(B489,carteira!A:A,1,0),"")</f>
        <v/>
      </c>
      <c r="B489" s="3" t="s">
        <v>170</v>
      </c>
      <c r="C489" s="2">
        <v>19.21</v>
      </c>
      <c r="D489" s="4">
        <v>44690</v>
      </c>
      <c r="E489" s="2" t="s">
        <v>171</v>
      </c>
      <c r="F489" s="2">
        <v>17.940000000000001</v>
      </c>
      <c r="G489" s="2" t="s">
        <v>27</v>
      </c>
      <c r="H489" s="2">
        <v>25.39</v>
      </c>
      <c r="I489" s="2" t="s">
        <v>27</v>
      </c>
      <c r="J489" s="2">
        <v>356</v>
      </c>
      <c r="K489" s="5">
        <v>4614430000</v>
      </c>
      <c r="L489" s="4">
        <v>44651</v>
      </c>
      <c r="M489" s="5">
        <v>9178490000</v>
      </c>
      <c r="N489" s="5">
        <v>240210000</v>
      </c>
      <c r="O489" s="2">
        <v>59.88</v>
      </c>
      <c r="P489" s="2">
        <v>0.32</v>
      </c>
      <c r="Q489" s="6">
        <v>0</v>
      </c>
      <c r="R489" s="2">
        <v>0.95</v>
      </c>
      <c r="S489" s="2">
        <v>20.32</v>
      </c>
      <c r="T489" s="6">
        <v>-0.1235</v>
      </c>
      <c r="U489" s="2">
        <v>4.07</v>
      </c>
      <c r="V489" s="6">
        <v>0.17299999999999999</v>
      </c>
      <c r="W489" s="6">
        <v>-0.17799999999999999</v>
      </c>
      <c r="X489" s="2">
        <v>0.52</v>
      </c>
      <c r="Y489" s="6">
        <v>0.129</v>
      </c>
      <c r="Z489" s="2">
        <v>0.27</v>
      </c>
      <c r="AA489" s="6">
        <v>8.9999999999999993E-3</v>
      </c>
      <c r="AB489" s="2">
        <v>-5.88</v>
      </c>
      <c r="AC489" s="6">
        <v>6.8000000000000005E-2</v>
      </c>
      <c r="AD489" s="2">
        <v>-0.59</v>
      </c>
      <c r="AE489" s="6">
        <v>7.3999999999999996E-2</v>
      </c>
      <c r="AF489" s="6">
        <v>4.0000000000000001E-3</v>
      </c>
      <c r="AG489" s="6">
        <v>1.6E-2</v>
      </c>
      <c r="AH489" s="2">
        <v>5.58</v>
      </c>
      <c r="AI489" s="2">
        <v>0.84</v>
      </c>
      <c r="AJ489" s="2">
        <v>8.1</v>
      </c>
      <c r="AK489" s="2">
        <v>0.99</v>
      </c>
      <c r="AL489" s="6">
        <v>0.11600000000000001</v>
      </c>
      <c r="AM489" s="2">
        <v>0.52</v>
      </c>
      <c r="AN489" s="5">
        <v>16779800000</v>
      </c>
      <c r="AO489" s="5">
        <v>4818050000</v>
      </c>
      <c r="AP489" s="5">
        <v>253992000</v>
      </c>
      <c r="AQ489" s="5">
        <v>4564060000</v>
      </c>
      <c r="AR489" s="5">
        <v>4076190000</v>
      </c>
      <c r="AS489" s="5">
        <v>4881810000</v>
      </c>
      <c r="AT489" s="5">
        <v>8805050000</v>
      </c>
      <c r="AU489" s="5">
        <v>2126650000</v>
      </c>
      <c r="AV489" s="5">
        <v>1133400000</v>
      </c>
      <c r="AW489" s="5">
        <v>195218000</v>
      </c>
      <c r="AX489" s="5">
        <v>77057000</v>
      </c>
      <c r="AY489" s="5">
        <v>39082000</v>
      </c>
    </row>
    <row r="490" spans="1:51" hidden="1" x14ac:dyDescent="0.25">
      <c r="A490" s="2" t="str">
        <f>IFERROR(VLOOKUP(B490,carteira!A:A,1,0),"")</f>
        <v/>
      </c>
      <c r="B490" s="3" t="s">
        <v>2102</v>
      </c>
      <c r="C490" s="2">
        <v>0.26</v>
      </c>
      <c r="D490" s="4">
        <v>41989</v>
      </c>
      <c r="E490" s="2" t="s">
        <v>2103</v>
      </c>
      <c r="F490" s="2">
        <v>0</v>
      </c>
      <c r="G490" s="2" t="s">
        <v>2</v>
      </c>
      <c r="H490" s="2">
        <v>0</v>
      </c>
      <c r="I490" s="2" t="s">
        <v>3</v>
      </c>
      <c r="J490" s="2">
        <v>0</v>
      </c>
      <c r="K490" s="5">
        <v>17599900</v>
      </c>
      <c r="L490" s="4">
        <v>44651</v>
      </c>
      <c r="M490" s="5">
        <v>17589900</v>
      </c>
      <c r="N490" s="5">
        <v>67692000</v>
      </c>
      <c r="O490" s="2">
        <v>-0.04</v>
      </c>
      <c r="P490" s="2">
        <v>-7.33</v>
      </c>
      <c r="Q490" s="6">
        <v>0</v>
      </c>
      <c r="R490" s="2">
        <v>0</v>
      </c>
      <c r="S490" s="2">
        <v>-54.68</v>
      </c>
      <c r="T490" s="6">
        <v>0</v>
      </c>
      <c r="U490" s="2" t="s">
        <v>301</v>
      </c>
      <c r="V490" s="2" t="s">
        <v>554</v>
      </c>
      <c r="W490" s="6">
        <v>0</v>
      </c>
      <c r="X490" s="2" t="s">
        <v>8</v>
      </c>
      <c r="Y490" s="2" t="s">
        <v>1575</v>
      </c>
      <c r="Z490" s="2" t="s">
        <v>38</v>
      </c>
      <c r="AA490" s="2" t="s">
        <v>1576</v>
      </c>
      <c r="AB490" s="2" t="s">
        <v>1385</v>
      </c>
      <c r="AC490" s="6">
        <v>-0.109</v>
      </c>
      <c r="AD490" s="2" t="s">
        <v>975</v>
      </c>
      <c r="AE490" s="2" t="s">
        <v>1336</v>
      </c>
      <c r="AF490" s="6">
        <v>0</v>
      </c>
      <c r="AG490" s="2" t="s">
        <v>870</v>
      </c>
      <c r="AH490" s="2" t="s">
        <v>249</v>
      </c>
      <c r="AI490" s="2" t="s">
        <v>543</v>
      </c>
      <c r="AJ490" s="2" t="s">
        <v>301</v>
      </c>
      <c r="AK490" s="2" t="s">
        <v>9</v>
      </c>
      <c r="AL490" s="2" t="s">
        <v>997</v>
      </c>
      <c r="AM490" s="2" t="s">
        <v>148</v>
      </c>
      <c r="AN490" s="5">
        <v>4630600000</v>
      </c>
      <c r="AO490" s="2">
        <v>0</v>
      </c>
      <c r="AP490" s="5">
        <v>10000</v>
      </c>
      <c r="AQ490" s="5">
        <v>-10000</v>
      </c>
      <c r="AR490" s="5">
        <v>4334480000</v>
      </c>
      <c r="AS490" s="5">
        <v>-3701300000</v>
      </c>
      <c r="AT490" s="5">
        <v>2736490000</v>
      </c>
      <c r="AU490" s="5">
        <v>906014000</v>
      </c>
      <c r="AV490" s="5">
        <v>-504256000</v>
      </c>
      <c r="AW490" s="5">
        <v>-131262000</v>
      </c>
      <c r="AX490" s="5">
        <v>-496256000</v>
      </c>
      <c r="AY490" s="5">
        <v>-147142000</v>
      </c>
    </row>
    <row r="491" spans="1:51" hidden="1" x14ac:dyDescent="0.25">
      <c r="A491" s="2" t="str">
        <f>IFERROR(VLOOKUP(B491,carteira!A:A,1,0),"")</f>
        <v/>
      </c>
      <c r="B491" s="3" t="s">
        <v>1339</v>
      </c>
      <c r="C491" s="2">
        <v>3.94</v>
      </c>
      <c r="D491" s="4">
        <v>44698</v>
      </c>
      <c r="E491" s="2" t="s">
        <v>1340</v>
      </c>
      <c r="F491" s="2">
        <v>3.91</v>
      </c>
      <c r="G491" s="2" t="s">
        <v>77</v>
      </c>
      <c r="H491" s="2">
        <v>23.9</v>
      </c>
      <c r="I491" s="2" t="s">
        <v>78</v>
      </c>
      <c r="J491" s="5">
        <v>695118000</v>
      </c>
      <c r="K491" s="5">
        <v>26590800000</v>
      </c>
      <c r="L491" s="4">
        <v>44651</v>
      </c>
      <c r="M491" s="5">
        <v>31510700000</v>
      </c>
      <c r="N491" s="5">
        <v>6748930000</v>
      </c>
      <c r="O491" s="2">
        <v>155.76</v>
      </c>
      <c r="P491" s="2">
        <v>0.03</v>
      </c>
      <c r="Q491" s="6">
        <v>-0.19259999999999999</v>
      </c>
      <c r="R491" s="2">
        <v>2.39</v>
      </c>
      <c r="S491" s="2">
        <v>1.65</v>
      </c>
      <c r="T491" s="6">
        <v>-0.34439999999999998</v>
      </c>
      <c r="U491" s="2">
        <v>109.51</v>
      </c>
      <c r="V491" s="6">
        <v>0.247</v>
      </c>
      <c r="W491" s="6">
        <v>-0.79090000000000005</v>
      </c>
      <c r="X491" s="2">
        <v>0.74</v>
      </c>
      <c r="Y491" s="6">
        <v>7.0000000000000001E-3</v>
      </c>
      <c r="Z491" s="2">
        <v>0.79</v>
      </c>
      <c r="AA491" s="6">
        <v>5.0000000000000001E-3</v>
      </c>
      <c r="AB491" s="2">
        <v>3.05</v>
      </c>
      <c r="AC491" s="6">
        <v>7.0000000000000001E-3</v>
      </c>
      <c r="AD491" s="2">
        <v>-8.7100000000000009</v>
      </c>
      <c r="AE491" s="6">
        <v>0.01</v>
      </c>
      <c r="AF491" s="6">
        <v>4.0000000000000001E-3</v>
      </c>
      <c r="AG491" s="6">
        <v>1.4999999999999999E-2</v>
      </c>
      <c r="AH491" s="2">
        <v>27.48</v>
      </c>
      <c r="AI491" s="2">
        <v>1.8</v>
      </c>
      <c r="AJ491" s="2">
        <v>129.77000000000001</v>
      </c>
      <c r="AK491" s="2">
        <v>0.62</v>
      </c>
      <c r="AL491" s="6">
        <v>0.315</v>
      </c>
      <c r="AM491" s="2">
        <v>1.06</v>
      </c>
      <c r="AN491" s="5">
        <v>33761200000</v>
      </c>
      <c r="AO491" s="5">
        <v>6911520000</v>
      </c>
      <c r="AP491" s="5">
        <v>1991630000</v>
      </c>
      <c r="AQ491" s="5">
        <v>4919890000</v>
      </c>
      <c r="AR491" s="5">
        <v>19591300000</v>
      </c>
      <c r="AS491" s="5">
        <v>11118200000</v>
      </c>
      <c r="AT491" s="5">
        <v>35787500000</v>
      </c>
      <c r="AU491" s="5">
        <v>8762180000</v>
      </c>
      <c r="AV491" s="5">
        <v>242814000</v>
      </c>
      <c r="AW491" s="5">
        <v>225071000</v>
      </c>
      <c r="AX491" s="5">
        <v>170722000</v>
      </c>
      <c r="AY491" s="5">
        <v>-161299000</v>
      </c>
    </row>
    <row r="492" spans="1:51" hidden="1" x14ac:dyDescent="0.25">
      <c r="A492" s="2" t="str">
        <f>IFERROR(VLOOKUP(B492,carteira!A:A,1,0),"")</f>
        <v/>
      </c>
      <c r="B492" s="3" t="s">
        <v>497</v>
      </c>
      <c r="C492" s="2">
        <v>2.99</v>
      </c>
      <c r="D492" s="4">
        <v>44698</v>
      </c>
      <c r="E492" s="2" t="s">
        <v>498</v>
      </c>
      <c r="F492" s="2">
        <v>2.83</v>
      </c>
      <c r="G492" s="2" t="s">
        <v>499</v>
      </c>
      <c r="H492" s="2">
        <v>13.98</v>
      </c>
      <c r="I492" s="2" t="s">
        <v>499</v>
      </c>
      <c r="J492" s="5">
        <v>1938110</v>
      </c>
      <c r="K492" s="5">
        <v>1342790000</v>
      </c>
      <c r="L492" s="4">
        <v>44651</v>
      </c>
      <c r="M492" s="5">
        <v>1893140000</v>
      </c>
      <c r="N492" s="5">
        <v>449095000</v>
      </c>
      <c r="O492" s="2">
        <v>70.78</v>
      </c>
      <c r="P492" s="2">
        <v>0.04</v>
      </c>
      <c r="Q492" s="6">
        <v>-3.5499999999999997E-2</v>
      </c>
      <c r="R492" s="2">
        <v>0.99</v>
      </c>
      <c r="S492" s="2">
        <v>3.01</v>
      </c>
      <c r="T492" s="6">
        <v>-0.1457</v>
      </c>
      <c r="U492" s="2">
        <v>14.64</v>
      </c>
      <c r="V492" s="6">
        <v>0.41099999999999998</v>
      </c>
      <c r="W492" s="6">
        <v>-0.78539999999999999</v>
      </c>
      <c r="X492" s="2">
        <v>1.72</v>
      </c>
      <c r="Y492" s="6">
        <v>0.11700000000000001</v>
      </c>
      <c r="Z492" s="2">
        <v>0.47</v>
      </c>
      <c r="AA492" s="6">
        <v>2.4E-2</v>
      </c>
      <c r="AB492" s="2">
        <v>7.03</v>
      </c>
      <c r="AC492" s="6">
        <v>3.2000000000000001E-2</v>
      </c>
      <c r="AD492" s="2">
        <v>-1.67</v>
      </c>
      <c r="AE492" s="6">
        <v>4.1000000000000002E-2</v>
      </c>
      <c r="AF492" s="6">
        <v>0</v>
      </c>
      <c r="AG492" s="6">
        <v>1.4E-2</v>
      </c>
      <c r="AH492" s="2">
        <v>6.83</v>
      </c>
      <c r="AI492" s="2">
        <v>1.38</v>
      </c>
      <c r="AJ492" s="2">
        <v>20.64</v>
      </c>
      <c r="AK492" s="2">
        <v>0.79</v>
      </c>
      <c r="AL492" s="2" t="s">
        <v>288</v>
      </c>
      <c r="AM492" s="2">
        <v>0.27</v>
      </c>
      <c r="AN492" s="5">
        <v>2846370000</v>
      </c>
      <c r="AO492" s="5">
        <v>1068960000</v>
      </c>
      <c r="AP492" s="5">
        <v>518614000</v>
      </c>
      <c r="AQ492" s="5">
        <v>550342000</v>
      </c>
      <c r="AR492" s="5">
        <v>694051000</v>
      </c>
      <c r="AS492" s="5">
        <v>1350050000</v>
      </c>
      <c r="AT492" s="5">
        <v>781559000</v>
      </c>
      <c r="AU492" s="5">
        <v>216933000</v>
      </c>
      <c r="AV492" s="5">
        <v>91731000</v>
      </c>
      <c r="AW492" s="5">
        <v>25638000</v>
      </c>
      <c r="AX492" s="5">
        <v>18971000</v>
      </c>
      <c r="AY492" s="5">
        <v>9491000</v>
      </c>
    </row>
    <row r="493" spans="1:51" hidden="1" x14ac:dyDescent="0.25">
      <c r="A493" s="2" t="str">
        <f>IFERROR(VLOOKUP(B493,carteira!A:A,1,0),"")</f>
        <v/>
      </c>
      <c r="B493" s="3" t="s">
        <v>1589</v>
      </c>
      <c r="C493" s="2">
        <v>7.99</v>
      </c>
      <c r="D493" s="4">
        <v>44698</v>
      </c>
      <c r="E493" s="2" t="s">
        <v>1590</v>
      </c>
      <c r="F493" s="2">
        <v>7.5</v>
      </c>
      <c r="G493" s="2" t="s">
        <v>122</v>
      </c>
      <c r="H493" s="2">
        <v>12.81</v>
      </c>
      <c r="I493" s="2" t="s">
        <v>123</v>
      </c>
      <c r="J493" s="5">
        <v>77368</v>
      </c>
      <c r="K493" s="5">
        <v>349722000</v>
      </c>
      <c r="L493" s="4">
        <v>44651</v>
      </c>
      <c r="M493" s="5">
        <v>814957000</v>
      </c>
      <c r="N493" s="5">
        <v>43770000</v>
      </c>
      <c r="O493" s="2">
        <v>44.59</v>
      </c>
      <c r="P493" s="2">
        <v>0.18</v>
      </c>
      <c r="Q493" s="6">
        <v>-1.84E-2</v>
      </c>
      <c r="R493" s="2">
        <v>0.56000000000000005</v>
      </c>
      <c r="S493" s="2">
        <v>14.3</v>
      </c>
      <c r="T493" s="6">
        <v>-5.2999999999999999E-2</v>
      </c>
      <c r="U493" s="2">
        <v>19.03</v>
      </c>
      <c r="V493" s="6">
        <v>0.245</v>
      </c>
      <c r="W493" s="6">
        <v>-0.247</v>
      </c>
      <c r="X493" s="2">
        <v>0.68</v>
      </c>
      <c r="Y493" s="6">
        <v>3.5999999999999997E-2</v>
      </c>
      <c r="Z493" s="2">
        <v>0.18</v>
      </c>
      <c r="AA493" s="6">
        <v>2.4E-2</v>
      </c>
      <c r="AB493" s="2">
        <v>0.91</v>
      </c>
      <c r="AC493" s="6">
        <v>8.9999999999999993E-3</v>
      </c>
      <c r="AD493" s="2">
        <v>-0.76</v>
      </c>
      <c r="AE493" s="6">
        <v>0.01</v>
      </c>
      <c r="AF493" s="6">
        <v>7.0000000000000001E-3</v>
      </c>
      <c r="AG493" s="6">
        <v>1.2999999999999999E-2</v>
      </c>
      <c r="AH493" s="2">
        <v>34.61</v>
      </c>
      <c r="AI493" s="2">
        <v>1.82</v>
      </c>
      <c r="AJ493" s="2">
        <v>44.34</v>
      </c>
      <c r="AK493" s="2">
        <v>0.82</v>
      </c>
      <c r="AL493" s="6">
        <v>0.20200000000000001</v>
      </c>
      <c r="AM493" s="2">
        <v>0.26</v>
      </c>
      <c r="AN493" s="5">
        <v>1959630000</v>
      </c>
      <c r="AO493" s="5">
        <v>514319000</v>
      </c>
      <c r="AP493" s="5">
        <v>49084000</v>
      </c>
      <c r="AQ493" s="5">
        <v>465235000</v>
      </c>
      <c r="AR493" s="5">
        <v>856263000</v>
      </c>
      <c r="AS493" s="5">
        <v>626058000</v>
      </c>
      <c r="AT493" s="5">
        <v>517026000</v>
      </c>
      <c r="AU493" s="5">
        <v>133197000</v>
      </c>
      <c r="AV493" s="5">
        <v>18380000</v>
      </c>
      <c r="AW493" s="5">
        <v>4471000</v>
      </c>
      <c r="AX493" s="5">
        <v>7843000</v>
      </c>
      <c r="AY493" s="5">
        <v>1948000</v>
      </c>
    </row>
    <row r="494" spans="1:51" hidden="1" x14ac:dyDescent="0.25">
      <c r="A494" s="2" t="str">
        <f>IFERROR(VLOOKUP(B494,carteira!A:A,1,0),"")</f>
        <v/>
      </c>
      <c r="B494" s="3" t="s">
        <v>1836</v>
      </c>
      <c r="C494" s="2">
        <v>1.22</v>
      </c>
      <c r="D494" s="4">
        <v>44698</v>
      </c>
      <c r="E494" s="2" t="s">
        <v>1837</v>
      </c>
      <c r="F494" s="2">
        <v>1.19</v>
      </c>
      <c r="G494" s="2" t="s">
        <v>57</v>
      </c>
      <c r="H494" s="2">
        <v>3.44</v>
      </c>
      <c r="I494" s="2" t="s">
        <v>58</v>
      </c>
      <c r="J494" s="5">
        <v>376670</v>
      </c>
      <c r="K494" s="5">
        <v>180753000</v>
      </c>
      <c r="L494" s="4">
        <v>44651</v>
      </c>
      <c r="M494" s="2" t="s">
        <v>288</v>
      </c>
      <c r="N494" s="5">
        <v>148158000</v>
      </c>
      <c r="O494" s="2">
        <v>25.03</v>
      </c>
      <c r="P494" s="2">
        <v>0.05</v>
      </c>
      <c r="Q494" s="6">
        <v>-0.12859999999999999</v>
      </c>
      <c r="R494" s="2">
        <v>0.22</v>
      </c>
      <c r="S494" s="2">
        <v>5.6</v>
      </c>
      <c r="T494" s="6">
        <v>-0.16439999999999999</v>
      </c>
      <c r="U494" s="2" t="s">
        <v>288</v>
      </c>
      <c r="V494" s="2" t="s">
        <v>288</v>
      </c>
      <c r="W494" s="6">
        <v>-0.59330000000000005</v>
      </c>
      <c r="X494" s="2" t="s">
        <v>288</v>
      </c>
      <c r="Y494" s="2" t="s">
        <v>288</v>
      </c>
      <c r="Z494" s="2" t="s">
        <v>288</v>
      </c>
      <c r="AA494" s="6">
        <v>0</v>
      </c>
      <c r="AB494" s="2" t="s">
        <v>288</v>
      </c>
      <c r="AC494" s="6">
        <v>0</v>
      </c>
      <c r="AD494" s="2" t="s">
        <v>288</v>
      </c>
      <c r="AE494" s="2" t="s">
        <v>288</v>
      </c>
      <c r="AF494" s="6">
        <v>0</v>
      </c>
      <c r="AG494" s="6">
        <v>8.9999999999999993E-3</v>
      </c>
      <c r="AH494" s="2" t="s">
        <v>288</v>
      </c>
      <c r="AI494" s="2" t="s">
        <v>288</v>
      </c>
      <c r="AJ494" s="2" t="s">
        <v>288</v>
      </c>
      <c r="AK494" s="2" t="s">
        <v>288</v>
      </c>
      <c r="AL494" s="6">
        <v>0.74299999999999999</v>
      </c>
      <c r="AM494" s="2" t="s">
        <v>288</v>
      </c>
      <c r="AN494" s="5">
        <v>15177600000</v>
      </c>
      <c r="AO494" s="5">
        <v>7205200000</v>
      </c>
      <c r="AP494" s="5">
        <v>3391410000</v>
      </c>
      <c r="AQ494" s="5">
        <v>830409000</v>
      </c>
      <c r="AR494" s="5">
        <v>174780000</v>
      </c>
      <c r="AS494" s="5">
        <v>49584000</v>
      </c>
      <c r="AT494" s="5">
        <v>33023000</v>
      </c>
      <c r="AU494" s="5">
        <v>6729000</v>
      </c>
      <c r="AV494" s="5">
        <v>7221000</v>
      </c>
      <c r="AW494" s="5">
        <v>1866000</v>
      </c>
    </row>
    <row r="495" spans="1:51" hidden="1" x14ac:dyDescent="0.25">
      <c r="A495" s="2" t="str">
        <f>IFERROR(VLOOKUP(B495,carteira!A:A,1,0),"")</f>
        <v/>
      </c>
      <c r="B495" s="3" t="s">
        <v>2222</v>
      </c>
      <c r="C495" s="2">
        <v>4.9400000000000004</v>
      </c>
      <c r="D495" s="4">
        <v>44698</v>
      </c>
      <c r="E495" s="2" t="s">
        <v>2223</v>
      </c>
      <c r="F495" s="2">
        <v>4.4000000000000004</v>
      </c>
      <c r="G495" s="2" t="s">
        <v>27</v>
      </c>
      <c r="H495" s="2">
        <v>20.49</v>
      </c>
      <c r="I495" s="2" t="s">
        <v>27</v>
      </c>
      <c r="J495" s="5">
        <v>77164</v>
      </c>
      <c r="K495" s="5">
        <v>180277000</v>
      </c>
      <c r="L495" s="4">
        <v>44651</v>
      </c>
      <c r="M495" s="5">
        <v>1217180000</v>
      </c>
      <c r="N495" s="5">
        <v>109480000</v>
      </c>
      <c r="O495" s="2">
        <v>-33.409999999999997</v>
      </c>
      <c r="P495" s="2">
        <v>-0.15</v>
      </c>
      <c r="Q495" s="6">
        <v>0.04</v>
      </c>
      <c r="R495" s="2">
        <v>-0.25</v>
      </c>
      <c r="S495" s="2">
        <v>-19.77</v>
      </c>
      <c r="T495" s="6">
        <v>-3.1399999999999997E-2</v>
      </c>
      <c r="U495" s="2">
        <v>-2</v>
      </c>
      <c r="V495" s="6">
        <v>5.6000000000000001E-2</v>
      </c>
      <c r="W495" s="6">
        <v>-0.63129999999999997</v>
      </c>
      <c r="X495" s="2">
        <v>1.76</v>
      </c>
      <c r="Y495" s="6">
        <v>-0.88</v>
      </c>
      <c r="Z495" s="2">
        <v>0.08</v>
      </c>
      <c r="AA495" s="6">
        <v>-5.2999999999999999E-2</v>
      </c>
      <c r="AB495" s="2">
        <v>-1.83</v>
      </c>
      <c r="AC495" s="6">
        <v>-4.1000000000000002E-2</v>
      </c>
      <c r="AD495" s="2">
        <v>-0.08</v>
      </c>
      <c r="AE495" s="6">
        <v>-4.7E-2</v>
      </c>
      <c r="AF495" s="6">
        <v>0</v>
      </c>
      <c r="AG495" s="6">
        <v>7.0000000000000001E-3</v>
      </c>
      <c r="AH495" s="2">
        <v>-14.56</v>
      </c>
      <c r="AI495" s="2">
        <v>0.85</v>
      </c>
      <c r="AJ495" s="2">
        <v>-13.48</v>
      </c>
      <c r="AK495" s="2">
        <v>-1.71</v>
      </c>
      <c r="AL495" s="6">
        <v>-0.45100000000000001</v>
      </c>
      <c r="AM495" s="2">
        <v>0.05</v>
      </c>
      <c r="AN495" s="5">
        <v>2213930000</v>
      </c>
      <c r="AO495" s="5">
        <v>1231490000</v>
      </c>
      <c r="AP495" s="5">
        <v>194594000</v>
      </c>
      <c r="AQ495" s="5">
        <v>1036900000</v>
      </c>
      <c r="AR495" s="5">
        <v>580515000</v>
      </c>
      <c r="AS495" s="5">
        <v>-721426000</v>
      </c>
      <c r="AT495" s="5">
        <v>102623000</v>
      </c>
      <c r="AU495" s="5">
        <v>31392000</v>
      </c>
      <c r="AV495" s="5">
        <v>-90298000</v>
      </c>
      <c r="AW495" s="5">
        <v>-19722000</v>
      </c>
      <c r="AX495" s="5">
        <v>-5396000</v>
      </c>
      <c r="AY495" s="5">
        <v>-66106000</v>
      </c>
    </row>
    <row r="496" spans="1:51" hidden="1" x14ac:dyDescent="0.25">
      <c r="A496" s="2" t="str">
        <f>IFERROR(VLOOKUP(B496,carteira!A:A,1,0),"")</f>
        <v/>
      </c>
      <c r="B496" s="3" t="s">
        <v>1577</v>
      </c>
      <c r="C496" s="2">
        <v>1.89</v>
      </c>
      <c r="D496" s="4">
        <v>44698</v>
      </c>
      <c r="E496" s="2" t="s">
        <v>1578</v>
      </c>
      <c r="F496" s="2">
        <v>1.67</v>
      </c>
      <c r="G496" s="2" t="s">
        <v>27</v>
      </c>
      <c r="H496" s="2">
        <v>6.7</v>
      </c>
      <c r="I496" s="2" t="s">
        <v>27</v>
      </c>
      <c r="J496" s="5">
        <v>108469</v>
      </c>
      <c r="K496" s="5">
        <v>206917000</v>
      </c>
      <c r="L496" s="4">
        <v>44651</v>
      </c>
      <c r="M496" s="5">
        <v>1243820000</v>
      </c>
      <c r="N496" s="5">
        <v>109480000</v>
      </c>
      <c r="O496" s="2">
        <v>-38.35</v>
      </c>
      <c r="P496" s="2">
        <v>-0.05</v>
      </c>
      <c r="Q496" s="6">
        <v>9.8799999999999999E-2</v>
      </c>
      <c r="R496" s="2">
        <v>-0.28999999999999998</v>
      </c>
      <c r="S496" s="2">
        <v>-6.59</v>
      </c>
      <c r="T496" s="6">
        <v>3.2800000000000003E-2</v>
      </c>
      <c r="U496" s="2">
        <v>-2.29</v>
      </c>
      <c r="V496" s="6">
        <v>5.6000000000000001E-2</v>
      </c>
      <c r="W496" s="6">
        <v>-0.58819999999999995</v>
      </c>
      <c r="X496" s="2">
        <v>2.02</v>
      </c>
      <c r="Y496" s="6">
        <v>-0.88</v>
      </c>
      <c r="Z496" s="2">
        <v>0.09</v>
      </c>
      <c r="AA496" s="6">
        <v>-5.2999999999999999E-2</v>
      </c>
      <c r="AB496" s="2">
        <v>-2.1</v>
      </c>
      <c r="AC496" s="6">
        <v>-4.1000000000000002E-2</v>
      </c>
      <c r="AD496" s="2">
        <v>-0.09</v>
      </c>
      <c r="AE496" s="6">
        <v>-4.7E-2</v>
      </c>
      <c r="AF496" s="6">
        <v>0</v>
      </c>
      <c r="AG496" s="6">
        <v>7.0000000000000001E-3</v>
      </c>
      <c r="AH496" s="2">
        <v>-14.88</v>
      </c>
      <c r="AI496" s="2">
        <v>0.85</v>
      </c>
      <c r="AJ496" s="2">
        <v>-13.77</v>
      </c>
      <c r="AK496" s="2">
        <v>-1.71</v>
      </c>
      <c r="AL496" s="6">
        <v>-0.45100000000000001</v>
      </c>
      <c r="AM496" s="2">
        <v>0.05</v>
      </c>
      <c r="AN496" s="5">
        <v>2213930000</v>
      </c>
      <c r="AO496" s="5">
        <v>1231490000</v>
      </c>
      <c r="AP496" s="5">
        <v>194594000</v>
      </c>
      <c r="AQ496" s="5">
        <v>1036900000</v>
      </c>
      <c r="AR496" s="5">
        <v>580515000</v>
      </c>
      <c r="AS496" s="5">
        <v>-721426000</v>
      </c>
      <c r="AT496" s="5">
        <v>102623000</v>
      </c>
      <c r="AU496" s="5">
        <v>31392000</v>
      </c>
      <c r="AV496" s="5">
        <v>-90298000</v>
      </c>
      <c r="AW496" s="5">
        <v>-19722000</v>
      </c>
      <c r="AX496" s="5">
        <v>-5396000</v>
      </c>
      <c r="AY496" s="5">
        <v>-66106000</v>
      </c>
    </row>
    <row r="497" spans="1:51" hidden="1" x14ac:dyDescent="0.25">
      <c r="A497" s="2" t="str">
        <f>IFERROR(VLOOKUP(B497,carteira!A:A,1,0),"")</f>
        <v/>
      </c>
      <c r="B497" s="3" t="s">
        <v>2104</v>
      </c>
      <c r="C497" s="2">
        <v>1.55</v>
      </c>
      <c r="D497" s="4">
        <v>44698</v>
      </c>
      <c r="E497" s="2" t="s">
        <v>2105</v>
      </c>
      <c r="F497" s="2">
        <v>1.3</v>
      </c>
      <c r="G497" s="2" t="s">
        <v>27</v>
      </c>
      <c r="H497" s="2">
        <v>6.8</v>
      </c>
      <c r="I497" s="2" t="s">
        <v>27</v>
      </c>
      <c r="J497" s="5">
        <v>491777</v>
      </c>
      <c r="K497" s="5">
        <v>169694000</v>
      </c>
      <c r="L497" s="4">
        <v>44651</v>
      </c>
      <c r="M497" s="5">
        <v>1206590000</v>
      </c>
      <c r="N497" s="5">
        <v>109480000</v>
      </c>
      <c r="O497" s="2">
        <v>-31.45</v>
      </c>
      <c r="P497" s="2">
        <v>-0.05</v>
      </c>
      <c r="Q497" s="6">
        <v>7.6399999999999996E-2</v>
      </c>
      <c r="R497" s="2">
        <v>-0.24</v>
      </c>
      <c r="S497" s="2">
        <v>-6.59</v>
      </c>
      <c r="T497" s="6">
        <v>-5.4899999999999997E-2</v>
      </c>
      <c r="U497" s="2">
        <v>-1.88</v>
      </c>
      <c r="V497" s="6">
        <v>5.6000000000000001E-2</v>
      </c>
      <c r="W497" s="6">
        <v>-0.64770000000000005</v>
      </c>
      <c r="X497" s="2">
        <v>1.65</v>
      </c>
      <c r="Y497" s="6">
        <v>-0.88</v>
      </c>
      <c r="Z497" s="2">
        <v>0.08</v>
      </c>
      <c r="AA497" s="6">
        <v>-5.2999999999999999E-2</v>
      </c>
      <c r="AB497" s="2">
        <v>-1.72</v>
      </c>
      <c r="AC497" s="6">
        <v>-4.1000000000000002E-2</v>
      </c>
      <c r="AD497" s="2">
        <v>-7.0000000000000007E-2</v>
      </c>
      <c r="AE497" s="6">
        <v>-4.7E-2</v>
      </c>
      <c r="AF497" s="6">
        <v>0</v>
      </c>
      <c r="AG497" s="6">
        <v>7.0000000000000001E-3</v>
      </c>
      <c r="AH497" s="2">
        <v>-14.43</v>
      </c>
      <c r="AI497" s="2">
        <v>0.85</v>
      </c>
      <c r="AJ497" s="2">
        <v>-13.36</v>
      </c>
      <c r="AK497" s="2">
        <v>-1.71</v>
      </c>
      <c r="AL497" s="6">
        <v>-0.45100000000000001</v>
      </c>
      <c r="AM497" s="2">
        <v>0.05</v>
      </c>
      <c r="AN497" s="5">
        <v>2213930000</v>
      </c>
      <c r="AO497" s="5">
        <v>1231490000</v>
      </c>
      <c r="AP497" s="5">
        <v>194594000</v>
      </c>
      <c r="AQ497" s="5">
        <v>1036900000</v>
      </c>
      <c r="AR497" s="5">
        <v>580515000</v>
      </c>
      <c r="AS497" s="5">
        <v>-721426000</v>
      </c>
      <c r="AT497" s="5">
        <v>102623000</v>
      </c>
      <c r="AU497" s="5">
        <v>31392000</v>
      </c>
      <c r="AV497" s="5">
        <v>-90298000</v>
      </c>
      <c r="AW497" s="5">
        <v>-19722000</v>
      </c>
      <c r="AX497" s="5">
        <v>-5396000</v>
      </c>
      <c r="AY497" s="5">
        <v>-66106000</v>
      </c>
    </row>
    <row r="498" spans="1:51" hidden="1" x14ac:dyDescent="0.25">
      <c r="A498" s="2" t="str">
        <f>IFERROR(VLOOKUP(B498,carteira!A:A,1,0),"")</f>
        <v/>
      </c>
      <c r="B498" s="3" t="s">
        <v>932</v>
      </c>
      <c r="C498" s="2">
        <v>4.03</v>
      </c>
      <c r="D498" s="4">
        <v>44698</v>
      </c>
      <c r="E498" s="2" t="s">
        <v>933</v>
      </c>
      <c r="F498" s="2">
        <v>3.68</v>
      </c>
      <c r="G498" s="2" t="s">
        <v>229</v>
      </c>
      <c r="H498" s="2">
        <v>10.3</v>
      </c>
      <c r="I498" s="2" t="s">
        <v>400</v>
      </c>
      <c r="J498" s="5">
        <v>890630</v>
      </c>
      <c r="K498" s="5">
        <v>203930000</v>
      </c>
      <c r="L498" s="4">
        <v>44651</v>
      </c>
      <c r="M498" s="5">
        <v>172122000</v>
      </c>
      <c r="N498" s="5">
        <v>50603000</v>
      </c>
      <c r="O498" s="2">
        <v>62.65</v>
      </c>
      <c r="P498" s="2">
        <v>0.06</v>
      </c>
      <c r="Q498" s="6">
        <v>-0.10440000000000001</v>
      </c>
      <c r="R498" s="2">
        <v>0.25</v>
      </c>
      <c r="S498" s="2">
        <v>16.420000000000002</v>
      </c>
      <c r="T498" s="6">
        <v>-0.2235</v>
      </c>
      <c r="U498" s="2">
        <v>2.4700000000000002</v>
      </c>
      <c r="V498" s="6">
        <v>0.32</v>
      </c>
      <c r="W498" s="6">
        <v>-0.56289999999999996</v>
      </c>
      <c r="X498" s="2">
        <v>0.17</v>
      </c>
      <c r="Y498" s="6">
        <v>6.8000000000000005E-2</v>
      </c>
      <c r="Z498" s="2">
        <v>0.14000000000000001</v>
      </c>
      <c r="AA498" s="6">
        <v>3.0000000000000001E-3</v>
      </c>
      <c r="AB498" s="2">
        <v>3.88</v>
      </c>
      <c r="AC498" s="6">
        <v>5.7000000000000002E-2</v>
      </c>
      <c r="AD498" s="2">
        <v>-0.9</v>
      </c>
      <c r="AE498" s="6">
        <v>7.0000000000000007E-2</v>
      </c>
      <c r="AF498" s="6">
        <v>0</v>
      </c>
      <c r="AG498" s="6">
        <v>4.0000000000000001E-3</v>
      </c>
      <c r="AH498" s="2">
        <v>0.95</v>
      </c>
      <c r="AI498" s="2">
        <v>1.1599999999999999</v>
      </c>
      <c r="AJ498" s="2">
        <v>2.08</v>
      </c>
      <c r="AK498" s="2">
        <v>0.05</v>
      </c>
      <c r="AL498" s="6">
        <v>0.24</v>
      </c>
      <c r="AM498" s="2">
        <v>0.84</v>
      </c>
      <c r="AN498" s="5">
        <v>1439840000</v>
      </c>
      <c r="AO498" s="5">
        <v>45186000</v>
      </c>
      <c r="AP498" s="5">
        <v>76994000</v>
      </c>
      <c r="AQ498" s="5">
        <v>-31808000</v>
      </c>
      <c r="AR498" s="5">
        <v>382014000</v>
      </c>
      <c r="AS498" s="5">
        <v>830950000</v>
      </c>
      <c r="AT498" s="5">
        <v>1212640000</v>
      </c>
      <c r="AU498" s="5">
        <v>327502000</v>
      </c>
      <c r="AV498" s="5">
        <v>82722000</v>
      </c>
      <c r="AW498" s="5">
        <v>22657000</v>
      </c>
      <c r="AX498" s="5">
        <v>3255000</v>
      </c>
      <c r="AY498" s="5">
        <v>-7188000</v>
      </c>
    </row>
    <row r="499" spans="1:51" hidden="1" x14ac:dyDescent="0.25">
      <c r="A499" s="2" t="str">
        <f>IFERROR(VLOOKUP(B499,carteira!A:A,1,0),"")</f>
        <v/>
      </c>
      <c r="B499" s="3" t="s">
        <v>1041</v>
      </c>
      <c r="C499" s="2">
        <v>13.82</v>
      </c>
      <c r="D499" s="4">
        <v>44698</v>
      </c>
      <c r="E499" s="2" t="s">
        <v>1042</v>
      </c>
      <c r="F499" s="2">
        <v>12.97</v>
      </c>
      <c r="G499" s="2" t="s">
        <v>1036</v>
      </c>
      <c r="H499" s="2">
        <v>26.05</v>
      </c>
      <c r="I499" s="2" t="s">
        <v>1043</v>
      </c>
      <c r="J499" s="5">
        <v>142374000</v>
      </c>
      <c r="K499" s="5">
        <v>10233200000</v>
      </c>
      <c r="L499" s="4">
        <v>44651</v>
      </c>
      <c r="M499" s="5">
        <v>17923000000</v>
      </c>
      <c r="N499" s="5">
        <v>740465000</v>
      </c>
      <c r="O499" s="2">
        <v>231.22</v>
      </c>
      <c r="P499" s="2">
        <v>0.06</v>
      </c>
      <c r="Q499" s="6">
        <v>-2.7400000000000001E-2</v>
      </c>
      <c r="R499" s="2">
        <v>0.82</v>
      </c>
      <c r="S499" s="2">
        <v>16.940000000000001</v>
      </c>
      <c r="T499" s="6">
        <v>8.8000000000000005E-3</v>
      </c>
      <c r="U499" s="2">
        <v>6.22</v>
      </c>
      <c r="V499" s="6">
        <v>0.17599999999999999</v>
      </c>
      <c r="W499" s="6">
        <v>-0.1416</v>
      </c>
      <c r="X499" s="2">
        <v>0.48</v>
      </c>
      <c r="Y499" s="6">
        <v>7.6999999999999999E-2</v>
      </c>
      <c r="Z499" s="2">
        <v>0.22</v>
      </c>
      <c r="AA499" s="6">
        <v>3.0000000000000001E-3</v>
      </c>
      <c r="AB499" s="2">
        <v>0.78</v>
      </c>
      <c r="AC499" s="6">
        <v>3.5000000000000003E-2</v>
      </c>
      <c r="AD499" s="2">
        <v>-1.37</v>
      </c>
      <c r="AE499" s="6">
        <v>4.7E-2</v>
      </c>
      <c r="AF499" s="6">
        <v>0</v>
      </c>
      <c r="AG499" s="6">
        <v>4.0000000000000001E-3</v>
      </c>
      <c r="AH499" s="2">
        <v>6.63</v>
      </c>
      <c r="AI499" s="2">
        <v>2.0099999999999998</v>
      </c>
      <c r="AJ499" s="2">
        <v>10.9</v>
      </c>
      <c r="AK499" s="2">
        <v>1.34</v>
      </c>
      <c r="AL499" s="6">
        <v>5.5E-2</v>
      </c>
      <c r="AM499" s="2">
        <v>0.46</v>
      </c>
      <c r="AN499" s="5">
        <v>46754500000</v>
      </c>
      <c r="AO499" s="5">
        <v>16846300000</v>
      </c>
      <c r="AP499" s="5">
        <v>9156590000</v>
      </c>
      <c r="AQ499" s="5">
        <v>7689740000</v>
      </c>
      <c r="AR499" s="5">
        <v>26231100000</v>
      </c>
      <c r="AS499" s="5">
        <v>12545900000</v>
      </c>
      <c r="AT499" s="5">
        <v>21293700000</v>
      </c>
      <c r="AU499" s="5">
        <v>3076050000</v>
      </c>
      <c r="AV499" s="5">
        <v>1644330000</v>
      </c>
      <c r="AW499" s="5">
        <v>137443000</v>
      </c>
      <c r="AX499" s="5">
        <v>44258000</v>
      </c>
      <c r="AY499" s="5">
        <v>-170691000</v>
      </c>
    </row>
    <row r="500" spans="1:51" hidden="1" x14ac:dyDescent="0.25">
      <c r="A500" s="2" t="str">
        <f>IFERROR(VLOOKUP(B500,carteira!A:A,1,0),"")</f>
        <v/>
      </c>
      <c r="B500" s="3" t="s">
        <v>2195</v>
      </c>
      <c r="C500" s="2">
        <v>15.67</v>
      </c>
      <c r="D500" s="4">
        <v>44698</v>
      </c>
      <c r="E500" s="2" t="s">
        <v>2196</v>
      </c>
      <c r="F500" s="2">
        <v>12.15</v>
      </c>
      <c r="G500" s="2" t="s">
        <v>57</v>
      </c>
      <c r="H500" s="2">
        <v>84.71</v>
      </c>
      <c r="I500" s="2" t="s">
        <v>58</v>
      </c>
      <c r="J500" s="5">
        <v>248373000</v>
      </c>
      <c r="K500" s="5">
        <v>13506800000</v>
      </c>
      <c r="L500" s="4">
        <v>44651</v>
      </c>
      <c r="M500" s="2" t="s">
        <v>288</v>
      </c>
      <c r="N500" s="5">
        <v>2585850000</v>
      </c>
      <c r="O500" s="2">
        <v>367.47</v>
      </c>
      <c r="P500" s="2">
        <v>0.04</v>
      </c>
      <c r="Q500" s="6">
        <v>3.3000000000000002E-2</v>
      </c>
      <c r="R500" s="2">
        <v>1.6</v>
      </c>
      <c r="S500" s="2">
        <v>9.7799999999999994</v>
      </c>
      <c r="T500" s="6">
        <v>-5.1999999999999998E-2</v>
      </c>
      <c r="U500" s="2" t="s">
        <v>288</v>
      </c>
      <c r="V500" s="2" t="s">
        <v>288</v>
      </c>
      <c r="W500" s="6">
        <v>-0.73829999999999996</v>
      </c>
      <c r="X500" s="2" t="s">
        <v>288</v>
      </c>
      <c r="Y500" s="2" t="s">
        <v>288</v>
      </c>
      <c r="Z500" s="2" t="s">
        <v>288</v>
      </c>
      <c r="AA500" s="6">
        <v>0</v>
      </c>
      <c r="AB500" s="2" t="s">
        <v>288</v>
      </c>
      <c r="AC500" s="6">
        <v>0</v>
      </c>
      <c r="AD500" s="2" t="s">
        <v>288</v>
      </c>
      <c r="AE500" s="2" t="s">
        <v>288</v>
      </c>
      <c r="AF500" s="6">
        <v>5.0000000000000001E-3</v>
      </c>
      <c r="AG500" s="6">
        <v>4.0000000000000001E-3</v>
      </c>
      <c r="AH500" s="2" t="s">
        <v>288</v>
      </c>
      <c r="AI500" s="2" t="s">
        <v>288</v>
      </c>
      <c r="AJ500" s="2" t="s">
        <v>288</v>
      </c>
      <c r="AK500" s="2" t="s">
        <v>288</v>
      </c>
      <c r="AL500" s="6">
        <v>0.34699999999999998</v>
      </c>
      <c r="AM500" s="2" t="s">
        <v>288</v>
      </c>
      <c r="AN500" s="5">
        <v>38125100000</v>
      </c>
      <c r="AO500" s="5">
        <v>18944500000</v>
      </c>
      <c r="AP500" s="5">
        <v>10751600000</v>
      </c>
      <c r="AQ500" s="5">
        <v>8428170000</v>
      </c>
      <c r="AR500" s="5">
        <v>914210000</v>
      </c>
      <c r="AS500" s="2">
        <v>0</v>
      </c>
      <c r="AT500" s="5">
        <v>502723000</v>
      </c>
      <c r="AU500" s="5">
        <v>144813000</v>
      </c>
      <c r="AV500" s="5">
        <v>36756000</v>
      </c>
      <c r="AW500" s="5">
        <v>17003000</v>
      </c>
    </row>
    <row r="501" spans="1:51" hidden="1" x14ac:dyDescent="0.25">
      <c r="A501" s="2" t="str">
        <f>IFERROR(VLOOKUP(B501,carteira!A:A,1,0),"")</f>
        <v/>
      </c>
      <c r="B501" s="3" t="s">
        <v>286</v>
      </c>
      <c r="C501" s="2">
        <v>5.05</v>
      </c>
      <c r="D501" s="4">
        <v>44698</v>
      </c>
      <c r="E501" s="2" t="s">
        <v>287</v>
      </c>
      <c r="F501" s="2">
        <v>4.09</v>
      </c>
      <c r="G501" s="2" t="s">
        <v>57</v>
      </c>
      <c r="H501" s="2">
        <v>28.16</v>
      </c>
      <c r="I501" s="2" t="s">
        <v>58</v>
      </c>
      <c r="J501" s="5">
        <v>8764860</v>
      </c>
      <c r="K501" s="5">
        <v>13058500000</v>
      </c>
      <c r="L501" s="4">
        <v>44651</v>
      </c>
      <c r="M501" s="2" t="s">
        <v>288</v>
      </c>
      <c r="N501" s="5">
        <v>2585850000</v>
      </c>
      <c r="O501" s="2">
        <v>355.28</v>
      </c>
      <c r="P501" s="2">
        <v>0.01</v>
      </c>
      <c r="Q501" s="6">
        <v>-9.7999999999999997E-3</v>
      </c>
      <c r="R501" s="2">
        <v>1.55</v>
      </c>
      <c r="S501" s="2">
        <v>3.26</v>
      </c>
      <c r="T501" s="6">
        <v>-6.6500000000000004E-2</v>
      </c>
      <c r="U501" s="2" t="s">
        <v>288</v>
      </c>
      <c r="V501" s="2" t="s">
        <v>288</v>
      </c>
      <c r="W501" s="6">
        <v>-0.75090000000000001</v>
      </c>
      <c r="X501" s="2" t="s">
        <v>288</v>
      </c>
      <c r="Y501" s="2" t="s">
        <v>288</v>
      </c>
      <c r="Z501" s="2" t="s">
        <v>288</v>
      </c>
      <c r="AA501" s="6">
        <v>0</v>
      </c>
      <c r="AB501" s="2" t="s">
        <v>288</v>
      </c>
      <c r="AC501" s="6">
        <v>0</v>
      </c>
      <c r="AD501" s="2" t="s">
        <v>288</v>
      </c>
      <c r="AE501" s="2" t="s">
        <v>288</v>
      </c>
      <c r="AF501" s="6">
        <v>5.0000000000000001E-3</v>
      </c>
      <c r="AG501" s="6">
        <v>4.0000000000000001E-3</v>
      </c>
      <c r="AH501" s="2" t="s">
        <v>288</v>
      </c>
      <c r="AI501" s="2" t="s">
        <v>288</v>
      </c>
      <c r="AJ501" s="2" t="s">
        <v>288</v>
      </c>
      <c r="AK501" s="2" t="s">
        <v>288</v>
      </c>
      <c r="AL501" s="6">
        <v>0.34699999999999998</v>
      </c>
      <c r="AM501" s="2" t="s">
        <v>288</v>
      </c>
      <c r="AN501" s="5">
        <v>38125100000</v>
      </c>
      <c r="AO501" s="5">
        <v>18944500000</v>
      </c>
      <c r="AP501" s="5">
        <v>10751600000</v>
      </c>
      <c r="AQ501" s="5">
        <v>8428170000</v>
      </c>
      <c r="AR501" s="5">
        <v>914210000</v>
      </c>
      <c r="AS501" s="2">
        <v>0</v>
      </c>
      <c r="AT501" s="5">
        <v>502723000</v>
      </c>
      <c r="AU501" s="5">
        <v>144813000</v>
      </c>
      <c r="AV501" s="5">
        <v>36756000</v>
      </c>
      <c r="AW501" s="5">
        <v>17003000</v>
      </c>
    </row>
    <row r="502" spans="1:51" hidden="1" x14ac:dyDescent="0.25">
      <c r="A502" s="2" t="str">
        <f>IFERROR(VLOOKUP(B502,carteira!A:A,1,0),"")</f>
        <v/>
      </c>
      <c r="B502" s="3" t="s">
        <v>1808</v>
      </c>
      <c r="C502" s="2">
        <v>5.17</v>
      </c>
      <c r="D502" s="4">
        <v>44698</v>
      </c>
      <c r="E502" s="2" t="s">
        <v>1809</v>
      </c>
      <c r="F502" s="2">
        <v>4.16</v>
      </c>
      <c r="G502" s="2" t="s">
        <v>57</v>
      </c>
      <c r="H502" s="2">
        <v>28.44</v>
      </c>
      <c r="I502" s="2" t="s">
        <v>58</v>
      </c>
      <c r="J502" s="5">
        <v>62398500</v>
      </c>
      <c r="K502" s="5">
        <v>13368800000</v>
      </c>
      <c r="L502" s="4">
        <v>44651</v>
      </c>
      <c r="M502" s="2" t="s">
        <v>288</v>
      </c>
      <c r="N502" s="5">
        <v>2585850000</v>
      </c>
      <c r="O502" s="2">
        <v>363.72</v>
      </c>
      <c r="P502" s="2">
        <v>0.01</v>
      </c>
      <c r="Q502" s="6">
        <v>-1.15E-2</v>
      </c>
      <c r="R502" s="2">
        <v>1.59</v>
      </c>
      <c r="S502" s="2">
        <v>3.26</v>
      </c>
      <c r="T502" s="6">
        <v>-8.3299999999999999E-2</v>
      </c>
      <c r="U502" s="2" t="s">
        <v>288</v>
      </c>
      <c r="V502" s="2" t="s">
        <v>288</v>
      </c>
      <c r="W502" s="6">
        <v>-0.73760000000000003</v>
      </c>
      <c r="X502" s="2" t="s">
        <v>288</v>
      </c>
      <c r="Y502" s="2" t="s">
        <v>288</v>
      </c>
      <c r="Z502" s="2" t="s">
        <v>288</v>
      </c>
      <c r="AA502" s="6">
        <v>0</v>
      </c>
      <c r="AB502" s="2" t="s">
        <v>288</v>
      </c>
      <c r="AC502" s="6">
        <v>0</v>
      </c>
      <c r="AD502" s="2" t="s">
        <v>288</v>
      </c>
      <c r="AE502" s="2" t="s">
        <v>288</v>
      </c>
      <c r="AF502" s="6">
        <v>5.0000000000000001E-3</v>
      </c>
      <c r="AG502" s="6">
        <v>4.0000000000000001E-3</v>
      </c>
      <c r="AH502" s="2" t="s">
        <v>288</v>
      </c>
      <c r="AI502" s="2" t="s">
        <v>288</v>
      </c>
      <c r="AJ502" s="2" t="s">
        <v>288</v>
      </c>
      <c r="AK502" s="2" t="s">
        <v>288</v>
      </c>
      <c r="AL502" s="6">
        <v>0.34699999999999998</v>
      </c>
      <c r="AM502" s="2" t="s">
        <v>288</v>
      </c>
      <c r="AN502" s="5">
        <v>38125100000</v>
      </c>
      <c r="AO502" s="5">
        <v>18944500000</v>
      </c>
      <c r="AP502" s="5">
        <v>10751600000</v>
      </c>
      <c r="AQ502" s="5">
        <v>8428170000</v>
      </c>
      <c r="AR502" s="5">
        <v>914210000</v>
      </c>
      <c r="AS502" s="2">
        <v>0</v>
      </c>
      <c r="AT502" s="5">
        <v>502723000</v>
      </c>
      <c r="AU502" s="5">
        <v>144813000</v>
      </c>
      <c r="AV502" s="5">
        <v>36756000</v>
      </c>
      <c r="AW502" s="5">
        <v>17003000</v>
      </c>
    </row>
    <row r="503" spans="1:51" hidden="1" x14ac:dyDescent="0.25">
      <c r="A503" s="2" t="str">
        <f>IFERROR(VLOOKUP(B503,carteira!A:A,1,0),"")</f>
        <v/>
      </c>
      <c r="B503" s="3" t="s">
        <v>2111</v>
      </c>
      <c r="C503" s="2">
        <v>10</v>
      </c>
      <c r="D503" s="4">
        <v>38951</v>
      </c>
      <c r="E503" s="2" t="s">
        <v>2112</v>
      </c>
      <c r="F503" s="2">
        <v>0</v>
      </c>
      <c r="G503" s="2" t="s">
        <v>67</v>
      </c>
      <c r="H503" s="2">
        <v>0</v>
      </c>
      <c r="I503" s="2" t="s">
        <v>67</v>
      </c>
      <c r="J503" s="2">
        <v>0</v>
      </c>
      <c r="K503" s="5">
        <v>577370</v>
      </c>
      <c r="L503" s="4">
        <v>44651</v>
      </c>
      <c r="M503" s="5">
        <v>1776760000</v>
      </c>
      <c r="N503" s="5">
        <v>57737000</v>
      </c>
      <c r="O503" s="2">
        <v>-0.11</v>
      </c>
      <c r="P503" s="2">
        <v>-88.82</v>
      </c>
      <c r="Q503" s="6">
        <v>0</v>
      </c>
      <c r="R503" s="2">
        <v>0</v>
      </c>
      <c r="S503" s="7">
        <v>26869.8</v>
      </c>
      <c r="T503" s="6">
        <v>0</v>
      </c>
      <c r="U503" s="2" t="s">
        <v>38</v>
      </c>
      <c r="V503" s="2" t="s">
        <v>1601</v>
      </c>
      <c r="W503" s="6">
        <v>0</v>
      </c>
      <c r="X503" s="2" t="s">
        <v>38</v>
      </c>
      <c r="Y503" s="2" t="s">
        <v>1365</v>
      </c>
      <c r="Z503" s="2" t="s">
        <v>38</v>
      </c>
      <c r="AA503" s="2" t="s">
        <v>496</v>
      </c>
      <c r="AB503" s="2" t="s">
        <v>975</v>
      </c>
      <c r="AC503" s="6">
        <v>3.9E-2</v>
      </c>
      <c r="AD503" s="2" t="s">
        <v>975</v>
      </c>
      <c r="AE503" s="2" t="s">
        <v>1603</v>
      </c>
      <c r="AF503" s="6">
        <v>0</v>
      </c>
      <c r="AG503" s="2" t="s">
        <v>111</v>
      </c>
      <c r="AH503" s="2" t="s">
        <v>2113</v>
      </c>
      <c r="AI503" s="2" t="s">
        <v>232</v>
      </c>
      <c r="AJ503" s="2" t="s">
        <v>2114</v>
      </c>
      <c r="AK503" s="2" t="s">
        <v>929</v>
      </c>
      <c r="AL503" s="2" t="s">
        <v>247</v>
      </c>
      <c r="AM503" s="2" t="s">
        <v>397</v>
      </c>
      <c r="AN503" s="5">
        <v>3479020000</v>
      </c>
      <c r="AO503" s="5">
        <v>1848650000</v>
      </c>
      <c r="AP503" s="5">
        <v>72466000</v>
      </c>
      <c r="AQ503" s="5">
        <v>1776190000</v>
      </c>
      <c r="AR503" s="5">
        <v>265722000</v>
      </c>
      <c r="AS503" s="5">
        <v>1551380000</v>
      </c>
      <c r="AT503" s="5">
        <v>277435000</v>
      </c>
      <c r="AU503" s="5">
        <v>65036000</v>
      </c>
      <c r="AV503" s="5">
        <v>134885000</v>
      </c>
      <c r="AW503" s="5">
        <v>28389000</v>
      </c>
      <c r="AX503" s="5">
        <v>-5128000</v>
      </c>
      <c r="AY503" s="5">
        <v>-20273000</v>
      </c>
    </row>
    <row r="504" spans="1:51" hidden="1" x14ac:dyDescent="0.25">
      <c r="A504" s="2" t="str">
        <f>IFERROR(VLOOKUP(B504,carteira!A:A,1,0),"")</f>
        <v/>
      </c>
      <c r="B504" s="3" t="s">
        <v>1622</v>
      </c>
      <c r="C504" s="2">
        <v>8.56</v>
      </c>
      <c r="D504" s="4">
        <v>44698</v>
      </c>
      <c r="E504" s="2" t="s">
        <v>1623</v>
      </c>
      <c r="F504" s="2">
        <v>8</v>
      </c>
      <c r="G504" s="2" t="s">
        <v>183</v>
      </c>
      <c r="H504" s="2">
        <v>18.96</v>
      </c>
      <c r="I504" s="2" t="s">
        <v>184</v>
      </c>
      <c r="J504" s="5">
        <v>5261580</v>
      </c>
      <c r="K504" s="5">
        <v>1101860000</v>
      </c>
      <c r="L504" s="4">
        <v>44651</v>
      </c>
      <c r="M504" s="5">
        <v>1499720000</v>
      </c>
      <c r="N504" s="5">
        <v>128722000</v>
      </c>
      <c r="O504" s="2">
        <v>269.01</v>
      </c>
      <c r="P504" s="2">
        <v>0.03</v>
      </c>
      <c r="Q504" s="6">
        <v>-8.5500000000000007E-2</v>
      </c>
      <c r="R504" s="2">
        <v>0.76</v>
      </c>
      <c r="S504" s="2">
        <v>11.22</v>
      </c>
      <c r="T504" s="6">
        <v>-0.18479999999999999</v>
      </c>
      <c r="U504" s="2">
        <v>5.17</v>
      </c>
      <c r="V504" s="6">
        <v>0.53400000000000003</v>
      </c>
      <c r="W504" s="6">
        <v>-0.39729999999999999</v>
      </c>
      <c r="X504" s="2">
        <v>0.74</v>
      </c>
      <c r="Y504" s="6">
        <v>0.14399999999999999</v>
      </c>
      <c r="Z504" s="2">
        <v>0.33</v>
      </c>
      <c r="AA504" s="6">
        <v>3.0000000000000001E-3</v>
      </c>
      <c r="AB504" s="2">
        <v>22.64</v>
      </c>
      <c r="AC504" s="6">
        <v>6.4000000000000001E-2</v>
      </c>
      <c r="AD504" s="2">
        <v>-0.86</v>
      </c>
      <c r="AE504" s="6">
        <v>6.8000000000000005E-2</v>
      </c>
      <c r="AF504" s="6">
        <v>1.4E-2</v>
      </c>
      <c r="AG504" s="6">
        <v>3.0000000000000001E-3</v>
      </c>
      <c r="AH504" s="2">
        <v>3.7</v>
      </c>
      <c r="AI504" s="2">
        <v>1.0900000000000001</v>
      </c>
      <c r="AJ504" s="2">
        <v>7.04</v>
      </c>
      <c r="AK504" s="2">
        <v>0.4</v>
      </c>
      <c r="AL504" s="6">
        <v>3.5999999999999997E-2</v>
      </c>
      <c r="AM504" s="2">
        <v>0.44</v>
      </c>
      <c r="AN504" s="5">
        <v>3333740000</v>
      </c>
      <c r="AO504" s="5">
        <v>578473000</v>
      </c>
      <c r="AP504" s="5">
        <v>180611000</v>
      </c>
      <c r="AQ504" s="5">
        <v>397862000</v>
      </c>
      <c r="AR504" s="5">
        <v>615082000</v>
      </c>
      <c r="AS504" s="5">
        <v>1443670000</v>
      </c>
      <c r="AT504" s="5">
        <v>1480840000</v>
      </c>
      <c r="AU504" s="5">
        <v>380210000</v>
      </c>
      <c r="AV504" s="5">
        <v>213125000</v>
      </c>
      <c r="AW504" s="5">
        <v>37381000</v>
      </c>
      <c r="AX504" s="5">
        <v>4096000</v>
      </c>
      <c r="AY504" s="5">
        <v>-18319000</v>
      </c>
    </row>
    <row r="505" spans="1:51" hidden="1" x14ac:dyDescent="0.25">
      <c r="A505" s="2" t="str">
        <f>IFERROR(VLOOKUP(B505,carteira!A:A,1,0),"")</f>
        <v/>
      </c>
      <c r="B505" s="3" t="s">
        <v>1179</v>
      </c>
      <c r="C505" s="2">
        <v>6.52</v>
      </c>
      <c r="D505" s="4">
        <v>44698</v>
      </c>
      <c r="E505" s="2" t="s">
        <v>1180</v>
      </c>
      <c r="F505" s="2">
        <v>6.52</v>
      </c>
      <c r="G505" s="2" t="s">
        <v>594</v>
      </c>
      <c r="H505" s="2">
        <v>15.97</v>
      </c>
      <c r="I505" s="2" t="s">
        <v>594</v>
      </c>
      <c r="J505" s="5">
        <v>435668000</v>
      </c>
      <c r="K505" s="5">
        <v>46568300000</v>
      </c>
      <c r="L505" s="4">
        <v>44651</v>
      </c>
      <c r="M505" s="5">
        <v>53013200000</v>
      </c>
      <c r="N505" s="5">
        <v>7142380000</v>
      </c>
      <c r="O505" s="2">
        <v>281.14</v>
      </c>
      <c r="P505" s="2">
        <v>0.02</v>
      </c>
      <c r="Q505" s="6">
        <v>-0.25659999999999999</v>
      </c>
      <c r="R505" s="2">
        <v>0.95</v>
      </c>
      <c r="S505" s="2">
        <v>6.88</v>
      </c>
      <c r="T505" s="6">
        <v>-0.37309999999999999</v>
      </c>
      <c r="U505" s="2">
        <v>213.93</v>
      </c>
      <c r="V505" s="6">
        <v>0.27300000000000002</v>
      </c>
      <c r="W505" s="6">
        <v>-0.55289999999999995</v>
      </c>
      <c r="X505" s="2">
        <v>3.75</v>
      </c>
      <c r="Y505" s="6">
        <v>1.7999999999999999E-2</v>
      </c>
      <c r="Z505" s="2">
        <v>0.64</v>
      </c>
      <c r="AA505" s="6">
        <v>1.2999999999999999E-2</v>
      </c>
      <c r="AB505" s="2">
        <v>102.95</v>
      </c>
      <c r="AC505" s="6">
        <v>3.0000000000000001E-3</v>
      </c>
      <c r="AD505" s="2">
        <v>-2.96</v>
      </c>
      <c r="AE505" s="6">
        <v>3.0000000000000001E-3</v>
      </c>
      <c r="AF505" s="6">
        <v>3.0000000000000001E-3</v>
      </c>
      <c r="AG505" s="6">
        <v>3.0000000000000001E-3</v>
      </c>
      <c r="AH505" s="2">
        <v>43.68</v>
      </c>
      <c r="AI505" s="2">
        <v>1.06</v>
      </c>
      <c r="AJ505" s="2">
        <v>243.53</v>
      </c>
      <c r="AK505" s="2">
        <v>0.22</v>
      </c>
      <c r="AL505" s="6">
        <v>0.376</v>
      </c>
      <c r="AM505" s="2">
        <v>0.17</v>
      </c>
      <c r="AN505" s="5">
        <v>72662400000</v>
      </c>
      <c r="AO505" s="5">
        <v>10798500000</v>
      </c>
      <c r="AP505" s="5">
        <v>4353620000</v>
      </c>
      <c r="AQ505" s="5">
        <v>6444920000</v>
      </c>
      <c r="AR505" s="5">
        <v>7795070000</v>
      </c>
      <c r="AS505" s="5">
        <v>49145700000</v>
      </c>
      <c r="AT505" s="5">
        <v>12401800000</v>
      </c>
      <c r="AU505" s="5">
        <v>4841520000</v>
      </c>
      <c r="AV505" s="5">
        <v>217683000</v>
      </c>
      <c r="AW505" s="5">
        <v>-47270000</v>
      </c>
      <c r="AX505" s="5">
        <v>165643000</v>
      </c>
      <c r="AY505" s="5">
        <v>-181964000</v>
      </c>
    </row>
    <row r="506" spans="1:51" hidden="1" x14ac:dyDescent="0.25">
      <c r="A506" s="2" t="str">
        <f>IFERROR(VLOOKUP(B506,carteira!A:A,1,0),"")</f>
        <v/>
      </c>
      <c r="B506" s="3" t="s">
        <v>368</v>
      </c>
      <c r="C506" s="2">
        <v>0</v>
      </c>
      <c r="D506" s="2" t="s">
        <v>323</v>
      </c>
      <c r="E506" s="2" t="s">
        <v>369</v>
      </c>
      <c r="F506" s="2">
        <v>0</v>
      </c>
      <c r="G506" s="2" t="s">
        <v>57</v>
      </c>
      <c r="H506" s="2">
        <v>0</v>
      </c>
      <c r="I506" s="2" t="s">
        <v>58</v>
      </c>
      <c r="J506" s="2">
        <v>0</v>
      </c>
      <c r="K506" s="2">
        <v>0</v>
      </c>
      <c r="L506" s="4">
        <v>42643</v>
      </c>
      <c r="M506" s="2" t="s">
        <v>288</v>
      </c>
      <c r="N506" s="5">
        <v>137747000</v>
      </c>
      <c r="O506" s="2">
        <v>0</v>
      </c>
      <c r="P506" s="2">
        <v>0</v>
      </c>
      <c r="Q506" s="6">
        <v>0</v>
      </c>
      <c r="R506" s="2">
        <v>0</v>
      </c>
      <c r="S506" s="2">
        <v>0</v>
      </c>
      <c r="T506" s="6">
        <v>0</v>
      </c>
      <c r="U506" s="2" t="s">
        <v>9</v>
      </c>
      <c r="V506" s="2" t="s">
        <v>9</v>
      </c>
      <c r="W506" s="6">
        <v>0</v>
      </c>
      <c r="X506" s="2" t="s">
        <v>9</v>
      </c>
      <c r="Y506" s="2" t="s">
        <v>9</v>
      </c>
      <c r="Z506" s="2" t="s">
        <v>9</v>
      </c>
      <c r="AA506" s="2" t="s">
        <v>60</v>
      </c>
      <c r="AB506" s="2" t="s">
        <v>9</v>
      </c>
      <c r="AC506" s="6">
        <v>0</v>
      </c>
      <c r="AD506" s="2" t="s">
        <v>9</v>
      </c>
      <c r="AE506" s="2" t="s">
        <v>9</v>
      </c>
      <c r="AF506" s="6">
        <v>0</v>
      </c>
      <c r="AG506" s="2" t="s">
        <v>50</v>
      </c>
      <c r="AH506" s="2" t="s">
        <v>9</v>
      </c>
      <c r="AI506" s="2" t="s">
        <v>9</v>
      </c>
      <c r="AJ506" s="2" t="s">
        <v>9</v>
      </c>
      <c r="AK506" s="2" t="s">
        <v>9</v>
      </c>
      <c r="AL506" s="2" t="s">
        <v>370</v>
      </c>
      <c r="AM506" s="2" t="s">
        <v>9</v>
      </c>
      <c r="AN506" s="5">
        <v>5039520000</v>
      </c>
      <c r="AO506" s="2">
        <v>0</v>
      </c>
      <c r="AP506" s="2">
        <v>0</v>
      </c>
      <c r="AQ506" s="5">
        <v>739524000</v>
      </c>
      <c r="AR506" s="2">
        <v>0</v>
      </c>
      <c r="AS506" s="2">
        <v>0</v>
      </c>
      <c r="AT506" s="2">
        <v>0</v>
      </c>
      <c r="AU506" s="2">
        <v>0</v>
      </c>
      <c r="AV506" s="5">
        <v>46253000</v>
      </c>
      <c r="AW506" s="5">
        <v>11140000</v>
      </c>
    </row>
    <row r="507" spans="1:51" hidden="1" x14ac:dyDescent="0.25">
      <c r="A507" s="2" t="str">
        <f>IFERROR(VLOOKUP(B507,carteira!A:A,1,0),"")</f>
        <v/>
      </c>
      <c r="B507" s="3" t="s">
        <v>1840</v>
      </c>
      <c r="C507" s="2">
        <v>4.4000000000000004</v>
      </c>
      <c r="D507" s="4">
        <v>42692</v>
      </c>
      <c r="E507" s="2" t="s">
        <v>1841</v>
      </c>
      <c r="F507" s="2">
        <v>0</v>
      </c>
      <c r="G507" s="2" t="s">
        <v>57</v>
      </c>
      <c r="H507" s="2">
        <v>0</v>
      </c>
      <c r="I507" s="2" t="s">
        <v>58</v>
      </c>
      <c r="J507" s="2">
        <v>0</v>
      </c>
      <c r="K507" s="5">
        <v>606087000</v>
      </c>
      <c r="L507" s="4">
        <v>42643</v>
      </c>
      <c r="M507" s="2" t="s">
        <v>288</v>
      </c>
      <c r="N507" s="5">
        <v>137747000</v>
      </c>
      <c r="O507" s="2">
        <v>13.1</v>
      </c>
      <c r="P507" s="2">
        <v>0.34</v>
      </c>
      <c r="Q507" s="6">
        <v>0</v>
      </c>
      <c r="R507" s="2">
        <v>0.82</v>
      </c>
      <c r="S507" s="2">
        <v>5.37</v>
      </c>
      <c r="T507" s="6">
        <v>0</v>
      </c>
      <c r="U507" s="2" t="s">
        <v>9</v>
      </c>
      <c r="V507" s="2" t="s">
        <v>9</v>
      </c>
      <c r="W507" s="6">
        <v>0</v>
      </c>
      <c r="X507" s="2" t="s">
        <v>9</v>
      </c>
      <c r="Y507" s="2" t="s">
        <v>9</v>
      </c>
      <c r="Z507" s="2" t="s">
        <v>9</v>
      </c>
      <c r="AA507" s="2" t="s">
        <v>60</v>
      </c>
      <c r="AB507" s="2" t="s">
        <v>9</v>
      </c>
      <c r="AC507" s="6">
        <v>0</v>
      </c>
      <c r="AD507" s="2" t="s">
        <v>9</v>
      </c>
      <c r="AE507" s="2" t="s">
        <v>9</v>
      </c>
      <c r="AF507" s="6">
        <v>0</v>
      </c>
      <c r="AG507" s="2" t="s">
        <v>50</v>
      </c>
      <c r="AH507" s="2" t="s">
        <v>9</v>
      </c>
      <c r="AI507" s="2" t="s">
        <v>9</v>
      </c>
      <c r="AJ507" s="2" t="s">
        <v>9</v>
      </c>
      <c r="AK507" s="2" t="s">
        <v>9</v>
      </c>
      <c r="AL507" s="2" t="s">
        <v>370</v>
      </c>
      <c r="AM507" s="2" t="s">
        <v>9</v>
      </c>
      <c r="AN507" s="5">
        <v>5039520000</v>
      </c>
      <c r="AO507" s="2">
        <v>0</v>
      </c>
      <c r="AP507" s="2">
        <v>0</v>
      </c>
      <c r="AQ507" s="5">
        <v>739524000</v>
      </c>
      <c r="AR507" s="2">
        <v>0</v>
      </c>
      <c r="AS507" s="2">
        <v>0</v>
      </c>
      <c r="AT507" s="2">
        <v>0</v>
      </c>
      <c r="AU507" s="2">
        <v>0</v>
      </c>
      <c r="AV507" s="5">
        <v>46253000</v>
      </c>
      <c r="AW507" s="5">
        <v>11140000</v>
      </c>
    </row>
    <row r="508" spans="1:51" hidden="1" x14ac:dyDescent="0.25">
      <c r="A508" s="2" t="str">
        <f>IFERROR(VLOOKUP(B508,carteira!A:A,1,0),"")</f>
        <v/>
      </c>
      <c r="B508" s="3" t="s">
        <v>1653</v>
      </c>
      <c r="C508" s="2">
        <v>4.66</v>
      </c>
      <c r="D508" s="4">
        <v>44698</v>
      </c>
      <c r="E508" s="2" t="s">
        <v>1654</v>
      </c>
      <c r="F508" s="2">
        <v>3.5</v>
      </c>
      <c r="G508" s="2" t="s">
        <v>373</v>
      </c>
      <c r="H508" s="2">
        <v>13.21</v>
      </c>
      <c r="I508" s="2" t="s">
        <v>373</v>
      </c>
      <c r="J508" s="5">
        <v>11490100</v>
      </c>
      <c r="K508" s="5">
        <v>1312480000</v>
      </c>
      <c r="L508" s="4">
        <v>44651</v>
      </c>
      <c r="M508" s="5">
        <v>1048320000</v>
      </c>
      <c r="N508" s="5">
        <v>281647000</v>
      </c>
      <c r="O508" s="7">
        <v>39772</v>
      </c>
      <c r="P508" s="2">
        <v>0</v>
      </c>
      <c r="Q508" s="6">
        <v>-0.11409999999999999</v>
      </c>
      <c r="R508" s="2">
        <v>2.21</v>
      </c>
      <c r="S508" s="2">
        <v>2.1</v>
      </c>
      <c r="T508" s="6">
        <v>0.1202</v>
      </c>
      <c r="U508" s="2">
        <v>-26.28</v>
      </c>
      <c r="V508" s="6">
        <v>0.56899999999999995</v>
      </c>
      <c r="W508" s="6">
        <v>-0.63019999999999998</v>
      </c>
      <c r="X508" s="2">
        <v>12.79</v>
      </c>
      <c r="Y508" s="6">
        <v>-0.48699999999999999</v>
      </c>
      <c r="Z508" s="2">
        <v>2.11</v>
      </c>
      <c r="AA508" s="6">
        <v>0</v>
      </c>
      <c r="AB508" s="2">
        <v>4.8</v>
      </c>
      <c r="AC508" s="6">
        <v>-0.08</v>
      </c>
      <c r="AD508" s="2">
        <v>4.8600000000000003</v>
      </c>
      <c r="AE508" s="6">
        <v>-0.14599999999999999</v>
      </c>
      <c r="AF508" s="6">
        <v>0</v>
      </c>
      <c r="AG508" s="6">
        <v>0</v>
      </c>
      <c r="AH508" s="2">
        <v>-27.24</v>
      </c>
      <c r="AI508" s="2">
        <v>12.08</v>
      </c>
      <c r="AJ508" s="2">
        <v>-20.99</v>
      </c>
      <c r="AK508" s="2">
        <v>0.01</v>
      </c>
      <c r="AL508" s="2" t="s">
        <v>288</v>
      </c>
      <c r="AM508" s="2">
        <v>0.17</v>
      </c>
      <c r="AN508" s="5">
        <v>621179000</v>
      </c>
      <c r="AO508" s="5">
        <v>7390000</v>
      </c>
      <c r="AP508" s="5">
        <v>271542000</v>
      </c>
      <c r="AQ508" s="5">
        <v>-264152000</v>
      </c>
      <c r="AR508" s="5">
        <v>298340000</v>
      </c>
      <c r="AS508" s="5">
        <v>592852000</v>
      </c>
      <c r="AT508" s="5">
        <v>102582000</v>
      </c>
      <c r="AU508" s="5">
        <v>25436000</v>
      </c>
      <c r="AV508" s="5">
        <v>-49940000</v>
      </c>
      <c r="AW508" s="5">
        <v>-19078000</v>
      </c>
      <c r="AX508" s="5">
        <v>33000</v>
      </c>
      <c r="AY508" s="5">
        <v>-2000</v>
      </c>
    </row>
    <row r="509" spans="1:51" hidden="1" x14ac:dyDescent="0.25">
      <c r="A509" s="2" t="str">
        <f>IFERROR(VLOOKUP(B509,carteira!A:A,1,0),"")</f>
        <v/>
      </c>
      <c r="B509" s="3" t="s">
        <v>1995</v>
      </c>
      <c r="C509" s="2">
        <v>5.6</v>
      </c>
      <c r="D509" s="4">
        <v>44698</v>
      </c>
      <c r="E509" s="2" t="s">
        <v>1996</v>
      </c>
      <c r="F509" s="2">
        <v>5.51</v>
      </c>
      <c r="G509" s="2" t="s">
        <v>1190</v>
      </c>
      <c r="H509" s="2">
        <v>17.440000000000001</v>
      </c>
      <c r="I509" s="2" t="s">
        <v>1191</v>
      </c>
      <c r="J509" s="5">
        <v>4756</v>
      </c>
      <c r="K509" s="5">
        <v>2856000</v>
      </c>
      <c r="L509" s="4">
        <v>44651</v>
      </c>
      <c r="M509" s="5">
        <v>327438000</v>
      </c>
      <c r="N509" s="5">
        <v>510000</v>
      </c>
      <c r="O509" s="2">
        <v>-51</v>
      </c>
      <c r="P509" s="2">
        <v>-0.11</v>
      </c>
      <c r="Q509" s="6">
        <v>-4.5999999999999999E-2</v>
      </c>
      <c r="R509" s="2">
        <v>-0.01</v>
      </c>
      <c r="S509" s="7">
        <v>-1089.93</v>
      </c>
      <c r="T509" s="6">
        <v>-0.25230000000000002</v>
      </c>
      <c r="U509" s="2">
        <v>1.1200000000000001</v>
      </c>
      <c r="V509" s="6">
        <v>1</v>
      </c>
      <c r="W509" s="6">
        <v>-0.44</v>
      </c>
      <c r="X509" s="2">
        <v>1.02</v>
      </c>
      <c r="Y509" s="6">
        <v>0.90600000000000003</v>
      </c>
      <c r="Z509" s="2">
        <v>0.28000000000000003</v>
      </c>
      <c r="AA509" s="6">
        <v>-0.02</v>
      </c>
      <c r="AB509" s="2">
        <v>-0.03</v>
      </c>
      <c r="AC509" s="6">
        <v>0.246</v>
      </c>
      <c r="AD509" s="2">
        <v>-0.01</v>
      </c>
      <c r="AE509" s="6">
        <v>0.247</v>
      </c>
      <c r="AF509" s="6">
        <v>0</v>
      </c>
      <c r="AG509" s="6">
        <v>0</v>
      </c>
      <c r="AH509" s="2">
        <v>128.86000000000001</v>
      </c>
      <c r="AI509" s="2">
        <v>0.01</v>
      </c>
      <c r="AJ509" s="2">
        <v>128.86000000000001</v>
      </c>
      <c r="AK509" s="2">
        <v>-0.57999999999999996</v>
      </c>
      <c r="AL509" s="6">
        <v>6.5000000000000002E-2</v>
      </c>
      <c r="AM509" s="2">
        <v>0.27</v>
      </c>
      <c r="AN509" s="5">
        <v>10319000</v>
      </c>
      <c r="AO509" s="5">
        <v>324582000</v>
      </c>
      <c r="AP509" s="2">
        <v>0</v>
      </c>
      <c r="AQ509" s="5">
        <v>324582000</v>
      </c>
      <c r="AR509" s="5">
        <v>704000</v>
      </c>
      <c r="AS509" s="5">
        <v>-555862000</v>
      </c>
      <c r="AT509" s="5">
        <v>2805000</v>
      </c>
      <c r="AU509" s="5">
        <v>503000</v>
      </c>
      <c r="AV509" s="5">
        <v>2541000</v>
      </c>
      <c r="AW509" s="5">
        <v>441000</v>
      </c>
      <c r="AX509" s="5">
        <v>-56000</v>
      </c>
      <c r="AY509" s="5">
        <v>-1284000</v>
      </c>
    </row>
    <row r="510" spans="1:51" hidden="1" x14ac:dyDescent="0.25">
      <c r="A510" s="2" t="str">
        <f>IFERROR(VLOOKUP(B510,carteira!A:A,1,0),"")</f>
        <v/>
      </c>
      <c r="B510" s="3" t="s">
        <v>2288</v>
      </c>
      <c r="C510" s="2">
        <v>6.55</v>
      </c>
      <c r="D510" s="4">
        <v>44582</v>
      </c>
      <c r="E510" s="2" t="s">
        <v>2289</v>
      </c>
      <c r="F510" s="2">
        <v>4.6399999999999997</v>
      </c>
      <c r="G510" s="2" t="s">
        <v>77</v>
      </c>
      <c r="H510" s="2">
        <v>9.42</v>
      </c>
      <c r="I510" s="2" t="s">
        <v>160</v>
      </c>
      <c r="J510" s="2">
        <v>0</v>
      </c>
      <c r="K510" s="5">
        <v>12333700000</v>
      </c>
      <c r="L510" s="4">
        <v>44469</v>
      </c>
      <c r="M510" s="5">
        <v>18943800000</v>
      </c>
      <c r="N510" s="5">
        <v>1883010000</v>
      </c>
      <c r="O510" s="2">
        <v>20.99</v>
      </c>
      <c r="P510" s="2">
        <v>0.31</v>
      </c>
      <c r="Q510" s="6">
        <v>0</v>
      </c>
      <c r="R510" s="2">
        <v>1.89</v>
      </c>
      <c r="S510" s="2">
        <v>3.46</v>
      </c>
      <c r="T510" s="6">
        <v>0</v>
      </c>
      <c r="U510" s="2" t="s">
        <v>1885</v>
      </c>
      <c r="V510" s="2" t="s">
        <v>474</v>
      </c>
      <c r="W510" s="6">
        <v>-0.19089999999999999</v>
      </c>
      <c r="X510" s="2" t="s">
        <v>163</v>
      </c>
      <c r="Y510" s="2" t="s">
        <v>1197</v>
      </c>
      <c r="Z510" s="2" t="s">
        <v>125</v>
      </c>
      <c r="AA510" s="2" t="s">
        <v>2286</v>
      </c>
      <c r="AB510" s="2" t="s">
        <v>929</v>
      </c>
      <c r="AC510" s="6">
        <v>3.9E-2</v>
      </c>
      <c r="AD510" s="2" t="s">
        <v>2126</v>
      </c>
      <c r="AE510" s="2" t="s">
        <v>1197</v>
      </c>
      <c r="AF510" s="6">
        <v>0</v>
      </c>
      <c r="AG510" s="2" t="s">
        <v>566</v>
      </c>
      <c r="AH510" s="2" t="s">
        <v>35</v>
      </c>
      <c r="AI510" s="2" t="s">
        <v>255</v>
      </c>
      <c r="AJ510" s="2" t="s">
        <v>2290</v>
      </c>
      <c r="AK510" s="2" t="s">
        <v>2070</v>
      </c>
      <c r="AL510" s="2" t="s">
        <v>340</v>
      </c>
      <c r="AM510" s="2" t="s">
        <v>148</v>
      </c>
      <c r="AN510" s="5">
        <v>43736200000</v>
      </c>
      <c r="AO510" s="5">
        <v>16521300000</v>
      </c>
      <c r="AP510" s="5">
        <v>9911190000</v>
      </c>
      <c r="AQ510" s="5">
        <v>6610070000</v>
      </c>
      <c r="AR510" s="5">
        <v>24815300000</v>
      </c>
      <c r="AS510" s="5">
        <v>6514640000</v>
      </c>
      <c r="AT510" s="5">
        <v>25896600000</v>
      </c>
      <c r="AU510" s="5">
        <v>6277260000</v>
      </c>
      <c r="AV510" s="5">
        <v>1684810000</v>
      </c>
      <c r="AW510" s="5">
        <v>311215000</v>
      </c>
      <c r="AX510" s="5">
        <v>587572000</v>
      </c>
      <c r="AY510" s="5">
        <v>95397000</v>
      </c>
    </row>
    <row r="511" spans="1:51" hidden="1" x14ac:dyDescent="0.25">
      <c r="A511" s="2" t="str">
        <f>IFERROR(VLOOKUP(B511,carteira!A:A,1,0),"")</f>
        <v/>
      </c>
      <c r="B511" s="3" t="s">
        <v>1317</v>
      </c>
      <c r="C511" s="2">
        <v>5.88</v>
      </c>
      <c r="D511" s="4">
        <v>44698</v>
      </c>
      <c r="E511" s="2" t="s">
        <v>1318</v>
      </c>
      <c r="F511" s="2">
        <v>5.12</v>
      </c>
      <c r="G511" s="2" t="s">
        <v>373</v>
      </c>
      <c r="H511" s="2">
        <v>27.92</v>
      </c>
      <c r="I511" s="2" t="s">
        <v>373</v>
      </c>
      <c r="J511" s="5">
        <v>130210000</v>
      </c>
      <c r="K511" s="5">
        <v>3470650000</v>
      </c>
      <c r="L511" s="4">
        <v>44651</v>
      </c>
      <c r="M511" s="5">
        <v>2009390000</v>
      </c>
      <c r="N511" s="5">
        <v>590247000</v>
      </c>
      <c r="O511" s="7">
        <v>-1221.2</v>
      </c>
      <c r="P511" s="2">
        <v>0</v>
      </c>
      <c r="Q511" s="6">
        <v>-0.1799</v>
      </c>
      <c r="R511" s="2">
        <v>1.18</v>
      </c>
      <c r="S511" s="2">
        <v>4.9800000000000004</v>
      </c>
      <c r="T511" s="6">
        <v>-0.26960000000000001</v>
      </c>
      <c r="U511" s="2">
        <v>161.33000000000001</v>
      </c>
      <c r="V511" s="6">
        <v>0.45500000000000002</v>
      </c>
      <c r="W511" s="6">
        <v>-0.74180000000000001</v>
      </c>
      <c r="X511" s="2">
        <v>3.91</v>
      </c>
      <c r="Y511" s="6">
        <v>2.4E-2</v>
      </c>
      <c r="Z511" s="2">
        <v>0.75</v>
      </c>
      <c r="AA511" s="6">
        <v>-3.0000000000000001E-3</v>
      </c>
      <c r="AB511" s="2">
        <v>2.4900000000000002</v>
      </c>
      <c r="AC511" s="6">
        <v>5.0000000000000001E-3</v>
      </c>
      <c r="AD511" s="2">
        <v>6.81</v>
      </c>
      <c r="AE511" s="6">
        <v>7.0000000000000001E-3</v>
      </c>
      <c r="AF511" s="6">
        <v>0</v>
      </c>
      <c r="AG511" s="6">
        <v>-1E-3</v>
      </c>
      <c r="AH511" s="2">
        <v>17.5</v>
      </c>
      <c r="AI511" s="2">
        <v>2.75</v>
      </c>
      <c r="AJ511" s="2">
        <v>93.4</v>
      </c>
      <c r="AK511" s="2">
        <v>0.03</v>
      </c>
      <c r="AL511" s="6">
        <v>0.48</v>
      </c>
      <c r="AM511" s="2">
        <v>0.19</v>
      </c>
      <c r="AN511" s="5">
        <v>4623660000</v>
      </c>
      <c r="AO511" s="5">
        <v>85132000</v>
      </c>
      <c r="AP511" s="5">
        <v>1546390000</v>
      </c>
      <c r="AQ511" s="5">
        <v>-1461260000</v>
      </c>
      <c r="AR511" s="5">
        <v>2191660000</v>
      </c>
      <c r="AS511" s="5">
        <v>2941450000</v>
      </c>
      <c r="AT511" s="5">
        <v>888067000</v>
      </c>
      <c r="AU511" s="5">
        <v>248777000</v>
      </c>
      <c r="AV511" s="5">
        <v>21513000</v>
      </c>
      <c r="AW511" s="5">
        <v>4655000</v>
      </c>
      <c r="AX511" s="5">
        <v>-2842000</v>
      </c>
      <c r="AY511" s="5">
        <v>4530000</v>
      </c>
    </row>
    <row r="512" spans="1:51" hidden="1" x14ac:dyDescent="0.25">
      <c r="A512" s="2" t="str">
        <f>IFERROR(VLOOKUP(B512,carteira!A:A,1,0),"")</f>
        <v/>
      </c>
      <c r="B512" s="3" t="s">
        <v>1023</v>
      </c>
      <c r="C512" s="2">
        <v>15.01</v>
      </c>
      <c r="D512" s="4">
        <v>44698</v>
      </c>
      <c r="E512" s="2" t="s">
        <v>1024</v>
      </c>
      <c r="F512" s="2">
        <v>9.5</v>
      </c>
      <c r="G512" s="2" t="s">
        <v>1025</v>
      </c>
      <c r="H512" s="2">
        <v>22.79</v>
      </c>
      <c r="I512" s="2" t="s">
        <v>1026</v>
      </c>
      <c r="J512" s="5">
        <v>3198080</v>
      </c>
      <c r="K512" s="5">
        <v>2101160000</v>
      </c>
      <c r="L512" s="4">
        <v>44651</v>
      </c>
      <c r="M512" s="5">
        <v>2144400000</v>
      </c>
      <c r="N512" s="5">
        <v>139984000</v>
      </c>
      <c r="O512" s="7">
        <v>-1293.02</v>
      </c>
      <c r="P512" s="2">
        <v>-0.01</v>
      </c>
      <c r="Q512" s="6">
        <v>9.1600000000000001E-2</v>
      </c>
      <c r="R512" s="2">
        <v>2.76</v>
      </c>
      <c r="S512" s="2">
        <v>5.43</v>
      </c>
      <c r="T512" s="6">
        <v>3.95E-2</v>
      </c>
      <c r="U512" s="2">
        <v>45.35</v>
      </c>
      <c r="V512" s="6">
        <v>0.34799999999999998</v>
      </c>
      <c r="W512" s="6">
        <v>-0.21</v>
      </c>
      <c r="X512" s="2">
        <v>4.5</v>
      </c>
      <c r="Y512" s="6">
        <v>9.9000000000000005E-2</v>
      </c>
      <c r="Z512" s="2">
        <v>1.37</v>
      </c>
      <c r="AA512" s="6">
        <v>-4.0000000000000001E-3</v>
      </c>
      <c r="AB512" s="2">
        <v>7.35</v>
      </c>
      <c r="AC512" s="6">
        <v>0.03</v>
      </c>
      <c r="AD512" s="2">
        <v>-13.24</v>
      </c>
      <c r="AE512" s="6">
        <v>4.9000000000000002E-2</v>
      </c>
      <c r="AF512" s="6">
        <v>0</v>
      </c>
      <c r="AG512" s="6">
        <v>-2E-3</v>
      </c>
      <c r="AH512" s="2">
        <v>17.84</v>
      </c>
      <c r="AI512" s="2">
        <v>1.87</v>
      </c>
      <c r="AJ512" s="2">
        <v>46.28</v>
      </c>
      <c r="AK512" s="2">
        <v>0.69</v>
      </c>
      <c r="AL512" s="6">
        <v>1.1180000000000001</v>
      </c>
      <c r="AM512" s="2">
        <v>0.3</v>
      </c>
      <c r="AN512" s="5">
        <v>1533400000</v>
      </c>
      <c r="AO512" s="5">
        <v>527697000</v>
      </c>
      <c r="AP512" s="5">
        <v>484450000</v>
      </c>
      <c r="AQ512" s="5">
        <v>43247000</v>
      </c>
      <c r="AR512" s="5">
        <v>613556000</v>
      </c>
      <c r="AS512" s="5">
        <v>760772000</v>
      </c>
      <c r="AT512" s="5">
        <v>466768000</v>
      </c>
      <c r="AU512" s="5">
        <v>109118000</v>
      </c>
      <c r="AV512" s="5">
        <v>46336000</v>
      </c>
      <c r="AW512" s="5">
        <v>-3999000</v>
      </c>
      <c r="AX512" s="5">
        <v>-1625000</v>
      </c>
      <c r="AY512" s="5">
        <v>-12438000</v>
      </c>
    </row>
    <row r="513" spans="1:51" hidden="1" x14ac:dyDescent="0.25">
      <c r="A513" s="2" t="str">
        <f>IFERROR(VLOOKUP(B513,carteira!A:A,1,0),"")</f>
        <v>BRPR3</v>
      </c>
      <c r="B513" s="3" t="s">
        <v>456</v>
      </c>
      <c r="C513" s="2">
        <v>9.1999999999999993</v>
      </c>
      <c r="D513" s="4">
        <v>44698</v>
      </c>
      <c r="E513" s="2" t="s">
        <v>457</v>
      </c>
      <c r="F513" s="2">
        <v>6.15</v>
      </c>
      <c r="G513" s="2" t="s">
        <v>67</v>
      </c>
      <c r="H513" s="2">
        <v>9.86</v>
      </c>
      <c r="I513" s="2" t="s">
        <v>67</v>
      </c>
      <c r="J513" s="5">
        <v>20248200</v>
      </c>
      <c r="K513" s="5">
        <v>4362270000</v>
      </c>
      <c r="L513" s="4">
        <v>44651</v>
      </c>
      <c r="M513" s="5">
        <v>6432810000</v>
      </c>
      <c r="N513" s="5">
        <v>474160000</v>
      </c>
      <c r="O513" s="2">
        <v>-359.86</v>
      </c>
      <c r="P513" s="2">
        <v>-0.03</v>
      </c>
      <c r="Q513" s="6">
        <v>3.0200000000000001E-2</v>
      </c>
      <c r="R513" s="2">
        <v>0.62</v>
      </c>
      <c r="S513" s="2">
        <v>14.92</v>
      </c>
      <c r="T513" s="6">
        <v>6.9099999999999995E-2</v>
      </c>
      <c r="U513" s="2">
        <v>20.64</v>
      </c>
      <c r="V513" s="6">
        <v>1</v>
      </c>
      <c r="W513" s="6">
        <v>1.95E-2</v>
      </c>
      <c r="X513" s="2">
        <v>13.34</v>
      </c>
      <c r="Y513" s="6">
        <v>0.64600000000000002</v>
      </c>
      <c r="Z513" s="2">
        <v>0.39</v>
      </c>
      <c r="AA513" s="6">
        <v>-3.6999999999999998E-2</v>
      </c>
      <c r="AB513" s="2">
        <v>18.59</v>
      </c>
      <c r="AC513" s="6">
        <v>1.9E-2</v>
      </c>
      <c r="AD513" s="2">
        <v>-1.34</v>
      </c>
      <c r="AE513" s="6">
        <v>0.02</v>
      </c>
      <c r="AF513" s="6">
        <v>1.0999999999999999E-2</v>
      </c>
      <c r="AG513" s="6">
        <v>-2E-3</v>
      </c>
      <c r="AH513" s="2">
        <v>30.17</v>
      </c>
      <c r="AI513" s="2">
        <v>1.31</v>
      </c>
      <c r="AJ513" s="2">
        <v>30.43</v>
      </c>
      <c r="AK513" s="2">
        <v>0.41</v>
      </c>
      <c r="AL513" s="6">
        <v>-7.3999999999999996E-2</v>
      </c>
      <c r="AM513" s="2">
        <v>0.03</v>
      </c>
      <c r="AN513" s="5">
        <v>11312600000</v>
      </c>
      <c r="AO513" s="5">
        <v>2914850000</v>
      </c>
      <c r="AP513" s="5">
        <v>844304000</v>
      </c>
      <c r="AQ513" s="5">
        <v>2070540000</v>
      </c>
      <c r="AR513" s="5">
        <v>985304000</v>
      </c>
      <c r="AS513" s="5">
        <v>7072250000</v>
      </c>
      <c r="AT513" s="5">
        <v>327072000</v>
      </c>
      <c r="AU513" s="5">
        <v>83090000</v>
      </c>
      <c r="AV513" s="5">
        <v>211384000</v>
      </c>
      <c r="AW513" s="5">
        <v>52110000</v>
      </c>
      <c r="AX513" s="5">
        <v>-12122000</v>
      </c>
      <c r="AY513" s="5">
        <v>-30712000</v>
      </c>
    </row>
    <row r="514" spans="1:51" hidden="1" x14ac:dyDescent="0.25">
      <c r="A514" s="2" t="str">
        <f>IFERROR(VLOOKUP(B514,carteira!A:A,1,0),"")</f>
        <v/>
      </c>
      <c r="B514" s="3" t="s">
        <v>1599</v>
      </c>
      <c r="C514" s="2">
        <v>31.96</v>
      </c>
      <c r="D514" s="4">
        <v>44698</v>
      </c>
      <c r="E514" s="2" t="s">
        <v>1600</v>
      </c>
      <c r="F514" s="2">
        <v>30.86</v>
      </c>
      <c r="G514" s="2" t="s">
        <v>67</v>
      </c>
      <c r="H514" s="2">
        <v>43.13</v>
      </c>
      <c r="I514" s="2" t="s">
        <v>67</v>
      </c>
      <c r="J514" s="5">
        <v>168268</v>
      </c>
      <c r="K514" s="5">
        <v>1845270000</v>
      </c>
      <c r="L514" s="4">
        <v>44651</v>
      </c>
      <c r="M514" s="5">
        <v>3621460000</v>
      </c>
      <c r="N514" s="5">
        <v>57737000</v>
      </c>
      <c r="O514" s="2">
        <v>-359.84</v>
      </c>
      <c r="P514" s="2">
        <v>-0.09</v>
      </c>
      <c r="Q514" s="6">
        <v>-0.128</v>
      </c>
      <c r="R514" s="2">
        <v>1.19</v>
      </c>
      <c r="S514" s="2">
        <v>26.87</v>
      </c>
      <c r="T514" s="6">
        <v>-0.1321</v>
      </c>
      <c r="U514" s="2">
        <v>13.68</v>
      </c>
      <c r="V514" s="6">
        <v>0.79400000000000004</v>
      </c>
      <c r="W514" s="6">
        <v>-0.18410000000000001</v>
      </c>
      <c r="X514" s="2">
        <v>6.65</v>
      </c>
      <c r="Y514" s="6">
        <v>0.48599999999999999</v>
      </c>
      <c r="Z514" s="2">
        <v>0.53</v>
      </c>
      <c r="AA514" s="6">
        <v>-2.3E-2</v>
      </c>
      <c r="AB514" s="2">
        <v>-6.72</v>
      </c>
      <c r="AC514" s="6">
        <v>3.9E-2</v>
      </c>
      <c r="AD514" s="2">
        <v>-1.1200000000000001</v>
      </c>
      <c r="AE514" s="6">
        <v>0.04</v>
      </c>
      <c r="AF514" s="6">
        <v>4.0000000000000001E-3</v>
      </c>
      <c r="AG514" s="6">
        <v>-3.0000000000000001E-3</v>
      </c>
      <c r="AH514" s="2">
        <v>19.18</v>
      </c>
      <c r="AI514" s="2">
        <v>0.49</v>
      </c>
      <c r="AJ514" s="2">
        <v>26.85</v>
      </c>
      <c r="AK514" s="2">
        <v>1.19</v>
      </c>
      <c r="AL514" s="6">
        <v>-0.13</v>
      </c>
      <c r="AM514" s="2">
        <v>0.08</v>
      </c>
      <c r="AN514" s="5">
        <v>3479020000</v>
      </c>
      <c r="AO514" s="5">
        <v>1848650000</v>
      </c>
      <c r="AP514" s="5">
        <v>72466000</v>
      </c>
      <c r="AQ514" s="5">
        <v>1776190000</v>
      </c>
      <c r="AR514" s="5">
        <v>265722000</v>
      </c>
      <c r="AS514" s="5">
        <v>1551380000</v>
      </c>
      <c r="AT514" s="5">
        <v>277435000</v>
      </c>
      <c r="AU514" s="5">
        <v>65036000</v>
      </c>
      <c r="AV514" s="5">
        <v>134885000</v>
      </c>
      <c r="AW514" s="5">
        <v>28389000</v>
      </c>
      <c r="AX514" s="5">
        <v>-5128000</v>
      </c>
      <c r="AY514" s="5">
        <v>-20273000</v>
      </c>
    </row>
    <row r="515" spans="1:51" hidden="1" x14ac:dyDescent="0.25">
      <c r="A515" s="2" t="str">
        <f>IFERROR(VLOOKUP(B515,carteira!A:A,1,0),"")</f>
        <v/>
      </c>
      <c r="B515" s="3" t="s">
        <v>1587</v>
      </c>
      <c r="C515" s="2">
        <v>26.25</v>
      </c>
      <c r="D515" s="4">
        <v>44697</v>
      </c>
      <c r="E515" s="2" t="s">
        <v>1588</v>
      </c>
      <c r="F515" s="2">
        <v>25.72</v>
      </c>
      <c r="G515" s="2" t="s">
        <v>27</v>
      </c>
      <c r="H515" s="2">
        <v>38.46</v>
      </c>
      <c r="I515" s="2" t="s">
        <v>27</v>
      </c>
      <c r="J515" s="5">
        <v>2246</v>
      </c>
      <c r="K515" s="5">
        <v>2478870000</v>
      </c>
      <c r="L515" s="4">
        <v>44561</v>
      </c>
      <c r="M515" s="5">
        <v>3587050000</v>
      </c>
      <c r="N515" s="5">
        <v>94433000</v>
      </c>
      <c r="O515" s="2">
        <v>-281.69</v>
      </c>
      <c r="P515" s="2">
        <v>-0.09</v>
      </c>
      <c r="Q515" s="6">
        <v>-2.7799999999999998E-2</v>
      </c>
      <c r="R515" s="2">
        <v>1.3</v>
      </c>
      <c r="S515" s="2">
        <v>20.2</v>
      </c>
      <c r="T515" s="6">
        <v>-1.32E-2</v>
      </c>
      <c r="U515" s="2">
        <v>14.35</v>
      </c>
      <c r="V515" s="6">
        <v>0.16800000000000001</v>
      </c>
      <c r="W515" s="6">
        <v>-0.33879999999999999</v>
      </c>
      <c r="X515" s="2">
        <v>1.84</v>
      </c>
      <c r="Y515" s="6">
        <v>0.128</v>
      </c>
      <c r="Z515" s="2">
        <v>0.63</v>
      </c>
      <c r="AA515" s="6">
        <v>-7.0000000000000001E-3</v>
      </c>
      <c r="AB515" s="2">
        <v>-4.28</v>
      </c>
      <c r="AC515" s="6">
        <v>4.3999999999999997E-2</v>
      </c>
      <c r="AD515" s="2">
        <v>-1.51</v>
      </c>
      <c r="AE515" s="6">
        <v>5.2999999999999999E-2</v>
      </c>
      <c r="AF515" s="6">
        <v>0</v>
      </c>
      <c r="AG515" s="6">
        <v>-5.0000000000000001E-3</v>
      </c>
      <c r="AH515" s="2">
        <v>9.9</v>
      </c>
      <c r="AI515" s="2">
        <v>0.42</v>
      </c>
      <c r="AJ515" s="2">
        <v>20.76</v>
      </c>
      <c r="AK515" s="2">
        <v>0.68</v>
      </c>
      <c r="AL515" s="6">
        <v>-6.0000000000000001E-3</v>
      </c>
      <c r="AM515" s="2">
        <v>0.34</v>
      </c>
      <c r="AN515" s="5">
        <v>3964950000</v>
      </c>
      <c r="AO515" s="5">
        <v>1293200000</v>
      </c>
      <c r="AP515" s="5">
        <v>185014000</v>
      </c>
      <c r="AQ515" s="5">
        <v>1108180000</v>
      </c>
      <c r="AR515" s="5">
        <v>413886000</v>
      </c>
      <c r="AS515" s="5">
        <v>1907660000</v>
      </c>
      <c r="AT515" s="5">
        <v>1346810000</v>
      </c>
      <c r="AU515" s="5">
        <v>344668000</v>
      </c>
      <c r="AV515" s="5">
        <v>172772000</v>
      </c>
      <c r="AW515" s="5">
        <v>-14425000</v>
      </c>
      <c r="AX515" s="5">
        <v>-8800000</v>
      </c>
      <c r="AY515" s="5">
        <v>-4366000</v>
      </c>
    </row>
    <row r="516" spans="1:51" hidden="1" x14ac:dyDescent="0.25">
      <c r="A516" s="2" t="str">
        <f>IFERROR(VLOOKUP(B516,carteira!A:A,1,0),"")</f>
        <v/>
      </c>
      <c r="B516" s="3" t="s">
        <v>2427</v>
      </c>
      <c r="C516" s="2">
        <v>22.4</v>
      </c>
      <c r="D516" s="4">
        <v>44351</v>
      </c>
      <c r="E516" s="2" t="s">
        <v>2428</v>
      </c>
      <c r="F516" s="2">
        <v>21.3</v>
      </c>
      <c r="G516" s="2" t="s">
        <v>183</v>
      </c>
      <c r="H516" s="2">
        <v>22.79</v>
      </c>
      <c r="I516" s="2" t="s">
        <v>978</v>
      </c>
      <c r="J516" s="2">
        <v>0</v>
      </c>
      <c r="K516" s="5">
        <v>2781160000</v>
      </c>
      <c r="L516" s="4">
        <v>44377</v>
      </c>
      <c r="M516" s="5">
        <v>2716440000</v>
      </c>
      <c r="N516" s="5">
        <v>124159000</v>
      </c>
      <c r="O516" s="2">
        <v>10.78</v>
      </c>
      <c r="P516" s="2">
        <v>2.08</v>
      </c>
      <c r="Q516" s="6">
        <v>0</v>
      </c>
      <c r="R516" s="2">
        <v>4.09</v>
      </c>
      <c r="S516" s="2">
        <v>5.47</v>
      </c>
      <c r="T516" s="6">
        <v>0</v>
      </c>
      <c r="U516" s="2" t="s">
        <v>735</v>
      </c>
      <c r="V516" s="2" t="s">
        <v>2429</v>
      </c>
      <c r="W516" s="6">
        <v>3.1300000000000001E-2</v>
      </c>
      <c r="X516" s="2" t="s">
        <v>79</v>
      </c>
      <c r="Y516" s="2" t="s">
        <v>1300</v>
      </c>
      <c r="Z516" s="2" t="s">
        <v>408</v>
      </c>
      <c r="AA516" s="2" t="s">
        <v>2430</v>
      </c>
      <c r="AB516" s="2" t="s">
        <v>2431</v>
      </c>
      <c r="AC516" s="6">
        <v>9.8000000000000004E-2</v>
      </c>
      <c r="AD516" s="2" t="s">
        <v>1602</v>
      </c>
      <c r="AE516" s="2" t="s">
        <v>769</v>
      </c>
      <c r="AF516" s="6">
        <v>0</v>
      </c>
      <c r="AG516" s="2" t="s">
        <v>1736</v>
      </c>
      <c r="AH516" s="2" t="s">
        <v>2432</v>
      </c>
      <c r="AI516" s="2" t="s">
        <v>651</v>
      </c>
      <c r="AJ516" s="2" t="s">
        <v>1169</v>
      </c>
      <c r="AK516" s="2" t="s">
        <v>9</v>
      </c>
      <c r="AL516" s="2" t="s">
        <v>94</v>
      </c>
      <c r="AM516" s="2" t="s">
        <v>390</v>
      </c>
      <c r="AN516" s="5">
        <v>2734720000</v>
      </c>
      <c r="AO516" s="2">
        <v>0</v>
      </c>
      <c r="AP516" s="5">
        <v>64721000</v>
      </c>
      <c r="AQ516" s="5">
        <v>-64721000</v>
      </c>
      <c r="AR516" s="5">
        <v>1641480000</v>
      </c>
      <c r="AS516" s="5">
        <v>679678000</v>
      </c>
      <c r="AT516" s="5">
        <v>660323000</v>
      </c>
      <c r="AU516" s="5">
        <v>164179000</v>
      </c>
      <c r="AV516" s="5">
        <v>268192000</v>
      </c>
      <c r="AW516" s="5">
        <v>68303000</v>
      </c>
      <c r="AX516" s="5">
        <v>257995000</v>
      </c>
      <c r="AY516" s="5">
        <v>70233000</v>
      </c>
    </row>
    <row r="517" spans="1:51" hidden="1" x14ac:dyDescent="0.25">
      <c r="A517" s="2" t="str">
        <f>IFERROR(VLOOKUP(B517,carteira!A:A,1,0),"")</f>
        <v/>
      </c>
      <c r="B517" s="3" t="s">
        <v>2108</v>
      </c>
      <c r="C517" s="2">
        <v>25.5</v>
      </c>
      <c r="D517" s="4">
        <v>44697</v>
      </c>
      <c r="E517" s="2" t="s">
        <v>2109</v>
      </c>
      <c r="F517" s="2">
        <v>25.26</v>
      </c>
      <c r="G517" s="2" t="s">
        <v>27</v>
      </c>
      <c r="H517" s="2">
        <v>38</v>
      </c>
      <c r="I517" s="2" t="s">
        <v>27</v>
      </c>
      <c r="J517" s="5">
        <v>24561</v>
      </c>
      <c r="K517" s="5">
        <v>2408040000</v>
      </c>
      <c r="L517" s="4">
        <v>44561</v>
      </c>
      <c r="M517" s="5">
        <v>3516220000</v>
      </c>
      <c r="N517" s="5">
        <v>94433000</v>
      </c>
      <c r="O517" s="2">
        <v>-273.64</v>
      </c>
      <c r="P517" s="2">
        <v>-0.09</v>
      </c>
      <c r="Q517" s="6">
        <v>-5.5599999999999997E-2</v>
      </c>
      <c r="R517" s="2">
        <v>1.26</v>
      </c>
      <c r="S517" s="2">
        <v>20.2</v>
      </c>
      <c r="T517" s="6">
        <v>-6.4199999999999993E-2</v>
      </c>
      <c r="U517" s="2">
        <v>13.94</v>
      </c>
      <c r="V517" s="6">
        <v>0.16800000000000001</v>
      </c>
      <c r="W517" s="6">
        <v>-0.31159999999999999</v>
      </c>
      <c r="X517" s="2">
        <v>1.79</v>
      </c>
      <c r="Y517" s="6">
        <v>0.128</v>
      </c>
      <c r="Z517" s="2">
        <v>0.61</v>
      </c>
      <c r="AA517" s="6">
        <v>-7.0000000000000001E-3</v>
      </c>
      <c r="AB517" s="2">
        <v>-4.16</v>
      </c>
      <c r="AC517" s="6">
        <v>4.3999999999999997E-2</v>
      </c>
      <c r="AD517" s="2">
        <v>-1.47</v>
      </c>
      <c r="AE517" s="6">
        <v>5.2999999999999999E-2</v>
      </c>
      <c r="AF517" s="6">
        <v>0</v>
      </c>
      <c r="AG517" s="6">
        <v>-5.0000000000000001E-3</v>
      </c>
      <c r="AH517" s="2">
        <v>9.6999999999999993</v>
      </c>
      <c r="AI517" s="2">
        <v>0.42</v>
      </c>
      <c r="AJ517" s="2">
        <v>20.350000000000001</v>
      </c>
      <c r="AK517" s="2">
        <v>0.68</v>
      </c>
      <c r="AL517" s="6">
        <v>-6.0000000000000001E-3</v>
      </c>
      <c r="AM517" s="2">
        <v>0.34</v>
      </c>
      <c r="AN517" s="5">
        <v>3964950000</v>
      </c>
      <c r="AO517" s="5">
        <v>1293200000</v>
      </c>
      <c r="AP517" s="5">
        <v>185014000</v>
      </c>
      <c r="AQ517" s="5">
        <v>1108180000</v>
      </c>
      <c r="AR517" s="5">
        <v>413886000</v>
      </c>
      <c r="AS517" s="5">
        <v>1907660000</v>
      </c>
      <c r="AT517" s="5">
        <v>1346810000</v>
      </c>
      <c r="AU517" s="5">
        <v>344668000</v>
      </c>
      <c r="AV517" s="5">
        <v>172772000</v>
      </c>
      <c r="AW517" s="5">
        <v>-14425000</v>
      </c>
      <c r="AX517" s="5">
        <v>-8800000</v>
      </c>
      <c r="AY517" s="5">
        <v>-4366000</v>
      </c>
    </row>
    <row r="518" spans="1:51" hidden="1" x14ac:dyDescent="0.25">
      <c r="A518" s="2" t="str">
        <f>IFERROR(VLOOKUP(B518,carteira!A:A,1,0),"")</f>
        <v/>
      </c>
      <c r="B518" s="3" t="s">
        <v>1593</v>
      </c>
      <c r="C518" s="2">
        <v>16.03</v>
      </c>
      <c r="D518" s="4">
        <v>44698</v>
      </c>
      <c r="E518" s="2" t="s">
        <v>1594</v>
      </c>
      <c r="F518" s="2">
        <v>14.85</v>
      </c>
      <c r="G518" s="2" t="s">
        <v>541</v>
      </c>
      <c r="H518" s="2">
        <v>21.68</v>
      </c>
      <c r="I518" s="2" t="s">
        <v>1115</v>
      </c>
      <c r="J518" s="5">
        <v>176601000</v>
      </c>
      <c r="K518" s="5">
        <v>29722200000</v>
      </c>
      <c r="L518" s="4">
        <v>44651</v>
      </c>
      <c r="M518" s="5">
        <v>40393500000</v>
      </c>
      <c r="N518" s="5">
        <v>1854160000</v>
      </c>
      <c r="O518" s="2">
        <v>-336.45</v>
      </c>
      <c r="P518" s="2">
        <v>-0.05</v>
      </c>
      <c r="Q518" s="6">
        <v>-2.0799999999999999E-2</v>
      </c>
      <c r="R518" s="2">
        <v>2.02</v>
      </c>
      <c r="S518" s="2">
        <v>7.93</v>
      </c>
      <c r="T518" s="6">
        <v>-0.1278</v>
      </c>
      <c r="U518" s="2">
        <v>17.66</v>
      </c>
      <c r="V518" s="6">
        <v>0.27800000000000002</v>
      </c>
      <c r="W518" s="6">
        <v>-0.22470000000000001</v>
      </c>
      <c r="X518" s="2">
        <v>3.76</v>
      </c>
      <c r="Y518" s="6">
        <v>0.21299999999999999</v>
      </c>
      <c r="Z518" s="2">
        <v>0.66</v>
      </c>
      <c r="AA518" s="6">
        <v>-1.0999999999999999E-2</v>
      </c>
      <c r="AB518" s="2">
        <v>6.76</v>
      </c>
      <c r="AC518" s="6">
        <v>3.7999999999999999E-2</v>
      </c>
      <c r="AD518" s="2">
        <v>-1.46</v>
      </c>
      <c r="AE518" s="6">
        <v>4.4999999999999998E-2</v>
      </c>
      <c r="AF518" s="6">
        <v>1E-3</v>
      </c>
      <c r="AG518" s="6">
        <v>-6.0000000000000001E-3</v>
      </c>
      <c r="AH518" s="2">
        <v>11.19</v>
      </c>
      <c r="AI518" s="2">
        <v>1.87</v>
      </c>
      <c r="AJ518" s="2">
        <v>24</v>
      </c>
      <c r="AK518" s="2">
        <v>1.1599999999999999</v>
      </c>
      <c r="AL518" s="6">
        <v>5.8999999999999997E-2</v>
      </c>
      <c r="AM518" s="2">
        <v>0.18</v>
      </c>
      <c r="AN518" s="5">
        <v>44714700000</v>
      </c>
      <c r="AO518" s="5">
        <v>17048600000</v>
      </c>
      <c r="AP518" s="5">
        <v>6377310000</v>
      </c>
      <c r="AQ518" s="5">
        <v>10671300000</v>
      </c>
      <c r="AR518" s="5">
        <v>9427640000</v>
      </c>
      <c r="AS518" s="5">
        <v>14706100000</v>
      </c>
      <c r="AT518" s="5">
        <v>7900040000</v>
      </c>
      <c r="AU518" s="5">
        <v>2206360000</v>
      </c>
      <c r="AV518" s="5">
        <v>1682990000</v>
      </c>
      <c r="AW518" s="5">
        <v>525995000</v>
      </c>
      <c r="AX518" s="5">
        <v>-88340000</v>
      </c>
      <c r="AY518" s="5">
        <v>-66630000</v>
      </c>
    </row>
    <row r="519" spans="1:51" hidden="1" x14ac:dyDescent="0.25">
      <c r="A519" s="2" t="str">
        <f>IFERROR(VLOOKUP(B519,carteira!A:A,1,0),"")</f>
        <v/>
      </c>
      <c r="B519" s="3" t="s">
        <v>1480</v>
      </c>
      <c r="C519" s="2">
        <v>6.36</v>
      </c>
      <c r="D519" s="4">
        <v>44698</v>
      </c>
      <c r="E519" s="2" t="s">
        <v>1481</v>
      </c>
      <c r="F519" s="2">
        <v>5.61</v>
      </c>
      <c r="G519" s="2" t="s">
        <v>2</v>
      </c>
      <c r="H519" s="2">
        <v>13.1</v>
      </c>
      <c r="I519" s="2" t="s">
        <v>1334</v>
      </c>
      <c r="J519" s="5">
        <v>55269</v>
      </c>
      <c r="K519" s="5">
        <v>20021300</v>
      </c>
      <c r="L519" s="4">
        <v>44651</v>
      </c>
      <c r="M519" s="5">
        <v>4889090000</v>
      </c>
      <c r="N519" s="5">
        <v>3148000</v>
      </c>
      <c r="O519" s="2">
        <v>0.16</v>
      </c>
      <c r="P519" s="2">
        <v>38.909999999999997</v>
      </c>
      <c r="Q519" s="6">
        <v>-6.3E-3</v>
      </c>
      <c r="R519" s="2">
        <v>0</v>
      </c>
      <c r="S519" s="7">
        <v>-1737.62</v>
      </c>
      <c r="T519" s="6">
        <v>-8.09E-2</v>
      </c>
      <c r="U519" s="2">
        <v>-0.31</v>
      </c>
      <c r="V519" s="6">
        <v>0.90300000000000002</v>
      </c>
      <c r="W519" s="6">
        <v>-0.50509999999999999</v>
      </c>
      <c r="X519" s="2">
        <v>0.66</v>
      </c>
      <c r="Y519" s="6">
        <v>-2.1240000000000001</v>
      </c>
      <c r="Z519" s="2">
        <v>0.01</v>
      </c>
      <c r="AA519" s="6">
        <v>2.5790000000000002</v>
      </c>
      <c r="AB519" s="2">
        <v>-0.03</v>
      </c>
      <c r="AC519" s="6">
        <v>-2.9000000000000001E-2</v>
      </c>
      <c r="AD519" s="2">
        <v>0</v>
      </c>
      <c r="AE519" s="6">
        <v>-3.2000000000000001E-2</v>
      </c>
      <c r="AF519" s="6">
        <v>0</v>
      </c>
      <c r="AG519" s="6">
        <v>-2.1999999999999999E-2</v>
      </c>
      <c r="AH519" s="2">
        <v>-98.66</v>
      </c>
      <c r="AI519" s="2">
        <v>0.03</v>
      </c>
      <c r="AJ519" s="2">
        <v>-75.97</v>
      </c>
      <c r="AK519" s="2">
        <v>-0.89</v>
      </c>
      <c r="AL519" s="6">
        <v>0.25800000000000001</v>
      </c>
      <c r="AM519" s="2">
        <v>0.01</v>
      </c>
      <c r="AN519" s="5">
        <v>2231300000</v>
      </c>
      <c r="AO519" s="5">
        <v>4874720000</v>
      </c>
      <c r="AP519" s="5">
        <v>5653000</v>
      </c>
      <c r="AQ519" s="5">
        <v>4869070000</v>
      </c>
      <c r="AR519" s="5">
        <v>17126000</v>
      </c>
      <c r="AS519" s="5">
        <v>-5470030000</v>
      </c>
      <c r="AT519" s="5">
        <v>30294000</v>
      </c>
      <c r="AU519" s="5">
        <v>9054000</v>
      </c>
      <c r="AV519" s="5">
        <v>-64355000</v>
      </c>
      <c r="AW519" s="5">
        <v>-11045000</v>
      </c>
      <c r="AX519" s="5">
        <v>122477000</v>
      </c>
      <c r="AY519" s="5">
        <v>-272000</v>
      </c>
    </row>
    <row r="520" spans="1:51" hidden="1" x14ac:dyDescent="0.25">
      <c r="A520" s="2" t="str">
        <f>IFERROR(VLOOKUP(B520,carteira!A:A,1,0),"")</f>
        <v/>
      </c>
      <c r="B520" s="3" t="s">
        <v>948</v>
      </c>
      <c r="C520" s="2">
        <v>19.260000000000002</v>
      </c>
      <c r="D520" s="4">
        <v>44698</v>
      </c>
      <c r="E520" s="2" t="s">
        <v>949</v>
      </c>
      <c r="F520" s="2">
        <v>16.64</v>
      </c>
      <c r="G520" s="2" t="s">
        <v>594</v>
      </c>
      <c r="H520" s="2">
        <v>65.09</v>
      </c>
      <c r="I520" s="2" t="s">
        <v>594</v>
      </c>
      <c r="J520" s="5">
        <v>9020070</v>
      </c>
      <c r="K520" s="5">
        <v>10796700000</v>
      </c>
      <c r="L520" s="4">
        <v>44651</v>
      </c>
      <c r="M520" s="5">
        <v>17176100000</v>
      </c>
      <c r="N520" s="5">
        <v>560578000</v>
      </c>
      <c r="O520" s="2">
        <v>-60.97</v>
      </c>
      <c r="P520" s="2">
        <v>-0.32</v>
      </c>
      <c r="Q520" s="6">
        <v>-0.15190000000000001</v>
      </c>
      <c r="R520" s="2">
        <v>1.43</v>
      </c>
      <c r="S520" s="2">
        <v>13.51</v>
      </c>
      <c r="T520" s="6">
        <v>-0.1542</v>
      </c>
      <c r="U520" s="2">
        <v>47.44</v>
      </c>
      <c r="V520" s="6">
        <v>0.30099999999999999</v>
      </c>
      <c r="W520" s="6">
        <v>-0.66210000000000002</v>
      </c>
      <c r="X520" s="2">
        <v>0.97</v>
      </c>
      <c r="Y520" s="6">
        <v>0.02</v>
      </c>
      <c r="Z520" s="2">
        <v>0.44</v>
      </c>
      <c r="AA520" s="6">
        <v>-1.4999999999999999E-2</v>
      </c>
      <c r="AB520" s="2">
        <v>32.299999999999997</v>
      </c>
      <c r="AC520" s="6">
        <v>8.9999999999999993E-3</v>
      </c>
      <c r="AD520" s="2">
        <v>-1.06</v>
      </c>
      <c r="AE520" s="6">
        <v>1.0999999999999999E-2</v>
      </c>
      <c r="AF520" s="6">
        <v>1.4999999999999999E-2</v>
      </c>
      <c r="AG520" s="6">
        <v>-2.3E-2</v>
      </c>
      <c r="AH520" s="2">
        <v>14.1</v>
      </c>
      <c r="AI520" s="2">
        <v>1.05</v>
      </c>
      <c r="AJ520" s="2">
        <v>75.47</v>
      </c>
      <c r="AK520" s="2">
        <v>1.23</v>
      </c>
      <c r="AL520" s="6">
        <v>0.34799999999999998</v>
      </c>
      <c r="AM520" s="2">
        <v>0.46</v>
      </c>
      <c r="AN520" s="5">
        <v>24531200000</v>
      </c>
      <c r="AO520" s="5">
        <v>9301110000</v>
      </c>
      <c r="AP520" s="5">
        <v>2921790000</v>
      </c>
      <c r="AQ520" s="5">
        <v>6379320000</v>
      </c>
      <c r="AR520" s="5">
        <v>6727930000</v>
      </c>
      <c r="AS520" s="5">
        <v>7573560000</v>
      </c>
      <c r="AT520" s="5">
        <v>11178400000</v>
      </c>
      <c r="AU520" s="5">
        <v>3136240000</v>
      </c>
      <c r="AV520" s="5">
        <v>227599000</v>
      </c>
      <c r="AW520" s="5">
        <v>219337000</v>
      </c>
      <c r="AX520" s="5">
        <v>-177089000</v>
      </c>
      <c r="AY520" s="5">
        <v>37108000</v>
      </c>
    </row>
    <row r="521" spans="1:51" hidden="1" x14ac:dyDescent="0.25">
      <c r="A521" s="2" t="str">
        <f>IFERROR(VLOOKUP(B521,carteira!A:A,1,0),"")</f>
        <v/>
      </c>
      <c r="B521" s="3" t="s">
        <v>1634</v>
      </c>
      <c r="C521" s="2">
        <v>46.01</v>
      </c>
      <c r="D521" s="4">
        <v>44677</v>
      </c>
      <c r="E521" s="2" t="s">
        <v>1635</v>
      </c>
      <c r="F521" s="2">
        <v>46.01</v>
      </c>
      <c r="G521" s="2" t="s">
        <v>262</v>
      </c>
      <c r="H521" s="2">
        <v>46.01</v>
      </c>
      <c r="I521" s="2" t="s">
        <v>1636</v>
      </c>
      <c r="J521" s="2">
        <v>224</v>
      </c>
      <c r="K521" s="5">
        <v>113093000</v>
      </c>
      <c r="L521" s="4">
        <v>44651</v>
      </c>
      <c r="M521" s="5">
        <v>82231600</v>
      </c>
      <c r="N521" s="5">
        <v>2458000</v>
      </c>
      <c r="O521" s="2">
        <v>8.02</v>
      </c>
      <c r="P521" s="2">
        <v>5.74</v>
      </c>
      <c r="Q521" s="6">
        <v>0</v>
      </c>
      <c r="R521" s="2">
        <v>1.74</v>
      </c>
      <c r="S521" s="2">
        <v>26.45</v>
      </c>
      <c r="T521" s="6">
        <v>0</v>
      </c>
      <c r="U521" s="2" t="s">
        <v>45</v>
      </c>
      <c r="V521" s="2" t="s">
        <v>997</v>
      </c>
      <c r="W521" s="6">
        <v>0.14449999999999999</v>
      </c>
      <c r="X521" s="2" t="s">
        <v>734</v>
      </c>
      <c r="Y521" s="2" t="s">
        <v>728</v>
      </c>
      <c r="Z521" s="2" t="s">
        <v>973</v>
      </c>
      <c r="AA521" s="2" t="s">
        <v>106</v>
      </c>
      <c r="AB521" s="2" t="s">
        <v>628</v>
      </c>
      <c r="AC521" s="6">
        <v>0.19400000000000001</v>
      </c>
      <c r="AD521" s="2" t="s">
        <v>185</v>
      </c>
      <c r="AE521" s="2" t="s">
        <v>1236</v>
      </c>
      <c r="AF521" s="6">
        <v>0.13100000000000001</v>
      </c>
      <c r="AG521" s="2" t="s">
        <v>1452</v>
      </c>
      <c r="AH521" s="2" t="s">
        <v>259</v>
      </c>
      <c r="AI521" s="2" t="s">
        <v>1637</v>
      </c>
      <c r="AJ521" s="2" t="s">
        <v>904</v>
      </c>
      <c r="AK521" s="2" t="s">
        <v>9</v>
      </c>
      <c r="AL521" s="2" t="s">
        <v>188</v>
      </c>
      <c r="AM521" s="2" t="s">
        <v>145</v>
      </c>
      <c r="AN521" s="5">
        <v>92337000</v>
      </c>
      <c r="AO521" s="2">
        <v>0</v>
      </c>
      <c r="AP521" s="5">
        <v>30861000</v>
      </c>
      <c r="AQ521" s="5">
        <v>-30861000</v>
      </c>
      <c r="AR521" s="5">
        <v>53384000</v>
      </c>
      <c r="AS521" s="5">
        <v>65022000</v>
      </c>
      <c r="AT521" s="5">
        <v>95577000</v>
      </c>
      <c r="AU521" s="5">
        <v>29847000</v>
      </c>
      <c r="AV521" s="5">
        <v>17898000</v>
      </c>
      <c r="AW521" s="5">
        <v>6229000</v>
      </c>
      <c r="AX521" s="5">
        <v>14102000</v>
      </c>
      <c r="AY521" s="5">
        <v>1724000</v>
      </c>
    </row>
    <row r="522" spans="1:51" hidden="1" x14ac:dyDescent="0.25">
      <c r="A522" s="2" t="str">
        <f>IFERROR(VLOOKUP(B522,carteira!A:A,1,0),"")</f>
        <v/>
      </c>
      <c r="B522" s="3" t="s">
        <v>1502</v>
      </c>
      <c r="C522" s="2">
        <v>1.35</v>
      </c>
      <c r="D522" s="4">
        <v>44698</v>
      </c>
      <c r="E522" s="2" t="s">
        <v>1503</v>
      </c>
      <c r="F522" s="2">
        <v>1.1000000000000001</v>
      </c>
      <c r="G522" s="2" t="s">
        <v>122</v>
      </c>
      <c r="H522" s="2">
        <v>7.75</v>
      </c>
      <c r="I522" s="2" t="s">
        <v>123</v>
      </c>
      <c r="J522" s="5">
        <v>2267210</v>
      </c>
      <c r="K522" s="5">
        <v>75779600</v>
      </c>
      <c r="L522" s="4">
        <v>44651</v>
      </c>
      <c r="M522" s="5">
        <v>1122400000</v>
      </c>
      <c r="N522" s="5">
        <v>56133000</v>
      </c>
      <c r="O522" s="2">
        <v>0.54</v>
      </c>
      <c r="P522" s="2">
        <v>2.48</v>
      </c>
      <c r="Q522" s="6">
        <v>-2.1700000000000001E-2</v>
      </c>
      <c r="R522" s="2">
        <v>-0.01</v>
      </c>
      <c r="S522" s="2">
        <v>-90.93</v>
      </c>
      <c r="T522" s="6">
        <v>-0.1346</v>
      </c>
      <c r="U522" s="2">
        <v>-1.04</v>
      </c>
      <c r="V522" s="6">
        <v>0.20399999999999999</v>
      </c>
      <c r="W522" s="6">
        <v>-0.79579999999999995</v>
      </c>
      <c r="X522" s="2">
        <v>0.22</v>
      </c>
      <c r="Y522" s="6">
        <v>-0.20899999999999999</v>
      </c>
      <c r="Z522" s="2">
        <v>0.06</v>
      </c>
      <c r="AA522" s="6">
        <v>0.41499999999999998</v>
      </c>
      <c r="AB522" s="2">
        <v>-0.04</v>
      </c>
      <c r="AC522" s="6">
        <v>-0.06</v>
      </c>
      <c r="AD522" s="2">
        <v>-0.01</v>
      </c>
      <c r="AE522" s="6">
        <v>-8.3000000000000004E-2</v>
      </c>
      <c r="AF522" s="6">
        <v>0</v>
      </c>
      <c r="AG522" s="6">
        <v>-2.7E-2</v>
      </c>
      <c r="AH522" s="2">
        <v>-15.58</v>
      </c>
      <c r="AI522" s="2">
        <v>0.32</v>
      </c>
      <c r="AJ522" s="2">
        <v>-15.42</v>
      </c>
      <c r="AK522" s="2">
        <v>-0.22</v>
      </c>
      <c r="AL522" s="6">
        <v>-3.9E-2</v>
      </c>
      <c r="AM522" s="2">
        <v>0.28000000000000003</v>
      </c>
      <c r="AN522" s="5">
        <v>1221720000</v>
      </c>
      <c r="AO522" s="5">
        <v>1144280000</v>
      </c>
      <c r="AP522" s="5">
        <v>97666000</v>
      </c>
      <c r="AQ522" s="5">
        <v>1046620000</v>
      </c>
      <c r="AR522" s="5">
        <v>970797000</v>
      </c>
      <c r="AS522" s="5">
        <v>-5104050000</v>
      </c>
      <c r="AT522" s="5">
        <v>347882000</v>
      </c>
      <c r="AU522" s="5">
        <v>7816000</v>
      </c>
      <c r="AV522" s="5">
        <v>-72796000</v>
      </c>
      <c r="AW522" s="5">
        <v>-28658000</v>
      </c>
      <c r="AX522" s="5">
        <v>139434000</v>
      </c>
      <c r="AY522" s="5">
        <v>46384000</v>
      </c>
    </row>
    <row r="523" spans="1:51" hidden="1" x14ac:dyDescent="0.25">
      <c r="A523" s="2" t="str">
        <f>IFERROR(VLOOKUP(B523,carteira!A:A,1,0),"")</f>
        <v/>
      </c>
      <c r="B523" s="3" t="s">
        <v>2435</v>
      </c>
      <c r="C523" s="2">
        <v>47</v>
      </c>
      <c r="D523" s="4">
        <v>44677</v>
      </c>
      <c r="E523" s="2" t="s">
        <v>2436</v>
      </c>
      <c r="F523" s="2">
        <v>35.5</v>
      </c>
      <c r="G523" s="2" t="s">
        <v>262</v>
      </c>
      <c r="H523" s="2">
        <v>49.49</v>
      </c>
      <c r="I523" s="2" t="s">
        <v>1636</v>
      </c>
      <c r="J523" s="5">
        <v>5381</v>
      </c>
      <c r="K523" s="5">
        <v>115526000</v>
      </c>
      <c r="L523" s="4">
        <v>44651</v>
      </c>
      <c r="M523" s="5">
        <v>84665000</v>
      </c>
      <c r="N523" s="5">
        <v>2458000</v>
      </c>
      <c r="O523" s="2">
        <v>8.19</v>
      </c>
      <c r="P523" s="2">
        <v>5.74</v>
      </c>
      <c r="Q523" s="6">
        <v>0</v>
      </c>
      <c r="R523" s="2">
        <v>1.78</v>
      </c>
      <c r="S523" s="2">
        <v>26.45</v>
      </c>
      <c r="T523" s="6">
        <v>0</v>
      </c>
      <c r="U523" s="2" t="s">
        <v>2437</v>
      </c>
      <c r="V523" s="2" t="s">
        <v>997</v>
      </c>
      <c r="W523" s="6">
        <v>-5.0200000000000002E-2</v>
      </c>
      <c r="X523" s="2" t="s">
        <v>469</v>
      </c>
      <c r="Y523" s="2" t="s">
        <v>728</v>
      </c>
      <c r="Z523" s="2" t="s">
        <v>1304</v>
      </c>
      <c r="AA523" s="2" t="s">
        <v>106</v>
      </c>
      <c r="AB523" s="2" t="s">
        <v>1171</v>
      </c>
      <c r="AC523" s="6">
        <v>0.19400000000000001</v>
      </c>
      <c r="AD523" s="2" t="s">
        <v>1151</v>
      </c>
      <c r="AE523" s="2" t="s">
        <v>1236</v>
      </c>
      <c r="AF523" s="6">
        <v>0.14099999999999999</v>
      </c>
      <c r="AG523" s="2" t="s">
        <v>1452</v>
      </c>
      <c r="AH523" s="2" t="s">
        <v>2205</v>
      </c>
      <c r="AI523" s="2" t="s">
        <v>1637</v>
      </c>
      <c r="AJ523" s="2" t="s">
        <v>1019</v>
      </c>
      <c r="AK523" s="2" t="s">
        <v>9</v>
      </c>
      <c r="AL523" s="2" t="s">
        <v>188</v>
      </c>
      <c r="AM523" s="2" t="s">
        <v>145</v>
      </c>
      <c r="AN523" s="5">
        <v>92337000</v>
      </c>
      <c r="AO523" s="2">
        <v>0</v>
      </c>
      <c r="AP523" s="5">
        <v>30861000</v>
      </c>
      <c r="AQ523" s="5">
        <v>-30861000</v>
      </c>
      <c r="AR523" s="5">
        <v>53384000</v>
      </c>
      <c r="AS523" s="5">
        <v>65022000</v>
      </c>
      <c r="AT523" s="5">
        <v>95577000</v>
      </c>
      <c r="AU523" s="5">
        <v>29847000</v>
      </c>
      <c r="AV523" s="5">
        <v>17898000</v>
      </c>
      <c r="AW523" s="5">
        <v>6229000</v>
      </c>
      <c r="AX523" s="5">
        <v>14102000</v>
      </c>
      <c r="AY523" s="5">
        <v>1724000</v>
      </c>
    </row>
    <row r="524" spans="1:51" hidden="1" x14ac:dyDescent="0.25">
      <c r="A524" s="2" t="str">
        <f>IFERROR(VLOOKUP(B524,carteira!A:A,1,0),"")</f>
        <v/>
      </c>
      <c r="B524" s="3" t="s">
        <v>592</v>
      </c>
      <c r="C524" s="2">
        <v>19.690000000000001</v>
      </c>
      <c r="D524" s="4">
        <v>44698</v>
      </c>
      <c r="E524" s="2" t="s">
        <v>593</v>
      </c>
      <c r="F524" s="2">
        <v>9.44</v>
      </c>
      <c r="G524" s="2" t="s">
        <v>594</v>
      </c>
      <c r="H524" s="2">
        <v>19.82</v>
      </c>
      <c r="I524" s="2" t="s">
        <v>594</v>
      </c>
      <c r="J524" s="5">
        <v>8191120</v>
      </c>
      <c r="K524" s="5">
        <v>2329190000</v>
      </c>
      <c r="L524" s="4">
        <v>44651</v>
      </c>
      <c r="M524" s="5">
        <v>3009120000</v>
      </c>
      <c r="N524" s="5">
        <v>118293000</v>
      </c>
      <c r="O524" s="2">
        <v>-72.13</v>
      </c>
      <c r="P524" s="2">
        <v>-0.27</v>
      </c>
      <c r="Q524" s="6">
        <v>1.44E-2</v>
      </c>
      <c r="R524" s="2">
        <v>2.0099999999999998</v>
      </c>
      <c r="S524" s="2">
        <v>9.8000000000000007</v>
      </c>
      <c r="T524" s="6">
        <v>3.9100000000000003E-2</v>
      </c>
      <c r="U524" s="2">
        <v>30.01</v>
      </c>
      <c r="V524" s="6">
        <v>0.317</v>
      </c>
      <c r="W524" s="6">
        <v>0.97889999999999999</v>
      </c>
      <c r="X524" s="2">
        <v>2.0699999999999998</v>
      </c>
      <c r="Y524" s="6">
        <v>6.9000000000000006E-2</v>
      </c>
      <c r="Z524" s="2">
        <v>0.92</v>
      </c>
      <c r="AA524" s="6">
        <v>-2.1999999999999999E-2</v>
      </c>
      <c r="AB524" s="2">
        <v>-29.36</v>
      </c>
      <c r="AC524" s="6">
        <v>3.1E-2</v>
      </c>
      <c r="AD524" s="2">
        <v>-2.63</v>
      </c>
      <c r="AE524" s="6">
        <v>3.3000000000000002E-2</v>
      </c>
      <c r="AF524" s="6">
        <v>0</v>
      </c>
      <c r="AG524" s="6">
        <v>-2.8000000000000001E-2</v>
      </c>
      <c r="AH524" s="2">
        <v>15.39</v>
      </c>
      <c r="AI524" s="2">
        <v>0.85</v>
      </c>
      <c r="AJ524" s="2">
        <v>38.770000000000003</v>
      </c>
      <c r="AK524" s="2">
        <v>0.66</v>
      </c>
      <c r="AL524" s="6">
        <v>-1E-3</v>
      </c>
      <c r="AM524" s="2">
        <v>0.44</v>
      </c>
      <c r="AN524" s="5">
        <v>2537390000</v>
      </c>
      <c r="AO524" s="5">
        <v>761559000</v>
      </c>
      <c r="AP524" s="5">
        <v>81625000</v>
      </c>
      <c r="AQ524" s="5">
        <v>679934000</v>
      </c>
      <c r="AR524" s="5">
        <v>456178000</v>
      </c>
      <c r="AS524" s="5">
        <v>1159400000</v>
      </c>
      <c r="AT524" s="5">
        <v>1126550000</v>
      </c>
      <c r="AU524" s="5">
        <v>275157000</v>
      </c>
      <c r="AV524" s="5">
        <v>77620000</v>
      </c>
      <c r="AW524" s="5">
        <v>10757000</v>
      </c>
      <c r="AX524" s="5">
        <v>-32291000</v>
      </c>
      <c r="AY524" s="5">
        <v>-16547000</v>
      </c>
    </row>
    <row r="525" spans="1:51" hidden="1" x14ac:dyDescent="0.25">
      <c r="A525" s="2" t="str">
        <f>IFERROR(VLOOKUP(B525,carteira!A:A,1,0),"")</f>
        <v/>
      </c>
      <c r="B525" s="3" t="s">
        <v>2224</v>
      </c>
      <c r="C525" s="2">
        <v>14.4</v>
      </c>
      <c r="D525" s="4">
        <v>42601</v>
      </c>
      <c r="E525" s="2" t="s">
        <v>2225</v>
      </c>
      <c r="F525" s="2">
        <v>0</v>
      </c>
      <c r="G525" s="2" t="s">
        <v>541</v>
      </c>
      <c r="H525" s="2">
        <v>0</v>
      </c>
      <c r="I525" s="2" t="s">
        <v>1598</v>
      </c>
      <c r="J525" s="2">
        <v>0</v>
      </c>
      <c r="K525" s="5">
        <v>2484950000</v>
      </c>
      <c r="L525" s="4">
        <v>44651</v>
      </c>
      <c r="M525" s="5">
        <v>1776940000</v>
      </c>
      <c r="N525" s="5">
        <v>862831000</v>
      </c>
      <c r="O525" s="2">
        <v>7.42</v>
      </c>
      <c r="P525" s="2">
        <v>1.94</v>
      </c>
      <c r="Q525" s="6">
        <v>0</v>
      </c>
      <c r="R525" s="2">
        <v>1.1000000000000001</v>
      </c>
      <c r="S525" s="2">
        <v>13.03</v>
      </c>
      <c r="T525" s="6">
        <v>0</v>
      </c>
      <c r="U525" s="2" t="s">
        <v>1558</v>
      </c>
      <c r="V525" s="2" t="s">
        <v>860</v>
      </c>
      <c r="W525" s="6">
        <v>0</v>
      </c>
      <c r="X525" s="2" t="s">
        <v>311</v>
      </c>
      <c r="Y525" s="2" t="s">
        <v>1174</v>
      </c>
      <c r="Z525" s="2" t="s">
        <v>59</v>
      </c>
      <c r="AA525" s="2" t="s">
        <v>544</v>
      </c>
      <c r="AB525" s="2" t="s">
        <v>103</v>
      </c>
      <c r="AC525" s="6">
        <v>9.0999999999999998E-2</v>
      </c>
      <c r="AD525" s="2" t="s">
        <v>1079</v>
      </c>
      <c r="AE525" s="2" t="s">
        <v>914</v>
      </c>
      <c r="AF525" s="6">
        <v>0</v>
      </c>
      <c r="AG525" s="2" t="s">
        <v>237</v>
      </c>
      <c r="AH525" s="2" t="s">
        <v>1221</v>
      </c>
      <c r="AI525" s="2" t="s">
        <v>934</v>
      </c>
      <c r="AJ525" s="2" t="s">
        <v>1465</v>
      </c>
      <c r="AK525" s="2" t="s">
        <v>316</v>
      </c>
      <c r="AL525" s="2" t="s">
        <v>905</v>
      </c>
      <c r="AM525" s="2" t="s">
        <v>279</v>
      </c>
      <c r="AN525" s="5">
        <v>4750550000</v>
      </c>
      <c r="AO525" s="5">
        <v>353249000</v>
      </c>
      <c r="AP525" s="5">
        <v>1061260000</v>
      </c>
      <c r="AQ525" s="5">
        <v>-708007000</v>
      </c>
      <c r="AR525" s="5">
        <v>1313370000</v>
      </c>
      <c r="AS525" s="5">
        <v>2248940000</v>
      </c>
      <c r="AT525" s="5">
        <v>1659780000</v>
      </c>
      <c r="AU525" s="5">
        <v>440139000</v>
      </c>
      <c r="AV525" s="5">
        <v>433275000</v>
      </c>
      <c r="AW525" s="5">
        <v>126131000</v>
      </c>
      <c r="AX525" s="5">
        <v>335041000</v>
      </c>
      <c r="AY525" s="5">
        <v>94235000</v>
      </c>
    </row>
    <row r="526" spans="1:51" hidden="1" x14ac:dyDescent="0.25">
      <c r="A526" s="2" t="str">
        <f>IFERROR(VLOOKUP(B526,carteira!A:A,1,0),"")</f>
        <v>COGN3</v>
      </c>
      <c r="B526" s="3" t="s">
        <v>817</v>
      </c>
      <c r="C526" s="2">
        <v>2.71</v>
      </c>
      <c r="D526" s="4">
        <v>44698</v>
      </c>
      <c r="E526" s="2" t="s">
        <v>818</v>
      </c>
      <c r="F526" s="2">
        <v>2</v>
      </c>
      <c r="G526" s="2" t="s">
        <v>183</v>
      </c>
      <c r="H526" s="2">
        <v>4.8</v>
      </c>
      <c r="I526" s="2" t="s">
        <v>184</v>
      </c>
      <c r="J526" s="5">
        <v>123961000</v>
      </c>
      <c r="K526" s="5">
        <v>5085600000</v>
      </c>
      <c r="L526" s="4">
        <v>44651</v>
      </c>
      <c r="M526" s="5">
        <v>11095300000</v>
      </c>
      <c r="N526" s="5">
        <v>1876610000</v>
      </c>
      <c r="O526" s="2">
        <v>-12.37</v>
      </c>
      <c r="P526" s="2">
        <v>-0.22</v>
      </c>
      <c r="Q526" s="6">
        <v>0.1061</v>
      </c>
      <c r="R526" s="2">
        <v>0.4</v>
      </c>
      <c r="S526" s="2">
        <v>6.78</v>
      </c>
      <c r="T526" s="6">
        <v>-3.7000000000000002E-3</v>
      </c>
      <c r="U526" s="2">
        <v>7.67</v>
      </c>
      <c r="V526" s="6">
        <v>0.60099999999999998</v>
      </c>
      <c r="W526" s="6">
        <v>-0.32750000000000001</v>
      </c>
      <c r="X526" s="2">
        <v>1.05</v>
      </c>
      <c r="Y526" s="6">
        <v>0.13700000000000001</v>
      </c>
      <c r="Z526" s="2">
        <v>0.18</v>
      </c>
      <c r="AA526" s="6">
        <v>-8.8999999999999996E-2</v>
      </c>
      <c r="AB526" s="2">
        <v>1.79</v>
      </c>
      <c r="AC526" s="6">
        <v>2.3E-2</v>
      </c>
      <c r="AD526" s="2">
        <v>-0.66</v>
      </c>
      <c r="AE526" s="6">
        <v>2.8000000000000001E-2</v>
      </c>
      <c r="AF526" s="6">
        <v>0</v>
      </c>
      <c r="AG526" s="6">
        <v>-3.2000000000000001E-2</v>
      </c>
      <c r="AH526" s="2">
        <v>7.98</v>
      </c>
      <c r="AI526" s="2">
        <v>1.69</v>
      </c>
      <c r="AJ526" s="2">
        <v>16.73</v>
      </c>
      <c r="AK526" s="2">
        <v>0.77</v>
      </c>
      <c r="AL526" s="6">
        <v>-5.7000000000000002E-2</v>
      </c>
      <c r="AM526" s="2">
        <v>0.17</v>
      </c>
      <c r="AN526" s="5">
        <v>28459100000</v>
      </c>
      <c r="AO526" s="5">
        <v>9847470000</v>
      </c>
      <c r="AP526" s="5">
        <v>3837810000</v>
      </c>
      <c r="AQ526" s="5">
        <v>6009660000</v>
      </c>
      <c r="AR526" s="5">
        <v>6934240000</v>
      </c>
      <c r="AS526" s="5">
        <v>12714100000</v>
      </c>
      <c r="AT526" s="5">
        <v>4849220000</v>
      </c>
      <c r="AU526" s="5">
        <v>1176650000</v>
      </c>
      <c r="AV526" s="5">
        <v>663265000</v>
      </c>
      <c r="AW526" s="5">
        <v>259245000</v>
      </c>
      <c r="AX526" s="5">
        <v>-411257000</v>
      </c>
      <c r="AY526" s="5">
        <v>-13107000</v>
      </c>
    </row>
    <row r="527" spans="1:51" x14ac:dyDescent="0.25">
      <c r="A527" s="2" t="str">
        <f>IFERROR(VLOOKUP(B527,carteira!A:A,1,0),"")</f>
        <v/>
      </c>
      <c r="B527" s="3" t="s">
        <v>1893</v>
      </c>
      <c r="C527" s="2">
        <v>46.5</v>
      </c>
      <c r="D527" s="4">
        <v>44685</v>
      </c>
      <c r="E527" s="2" t="s">
        <v>1894</v>
      </c>
      <c r="F527" s="2">
        <v>45</v>
      </c>
      <c r="G527" s="2" t="s">
        <v>738</v>
      </c>
      <c r="H527" s="2">
        <v>47</v>
      </c>
      <c r="I527" s="2" t="s">
        <v>739</v>
      </c>
      <c r="J527" s="2">
        <v>684</v>
      </c>
      <c r="K527" s="5">
        <v>297833000</v>
      </c>
      <c r="L527" s="4">
        <v>44651</v>
      </c>
      <c r="M527" s="5">
        <v>375081000</v>
      </c>
      <c r="N527" s="5">
        <v>6405000</v>
      </c>
      <c r="O527" s="2">
        <v>-10.4</v>
      </c>
      <c r="P527" s="2">
        <v>-4.47</v>
      </c>
      <c r="Q527" s="6">
        <v>-1.06E-2</v>
      </c>
      <c r="R527" s="2">
        <v>0.36</v>
      </c>
      <c r="S527" s="2">
        <v>128.31</v>
      </c>
      <c r="T527" s="6">
        <v>-1.06E-2</v>
      </c>
      <c r="U527" s="2">
        <v>-13.23</v>
      </c>
      <c r="V527" s="6">
        <v>0.28699999999999998</v>
      </c>
      <c r="W527" s="6">
        <v>3.3300000000000003E-2</v>
      </c>
      <c r="X527" s="2">
        <v>1.81</v>
      </c>
      <c r="Y527" s="6">
        <v>-0.13700000000000001</v>
      </c>
      <c r="Z527" s="2">
        <v>0.21</v>
      </c>
      <c r="AA527" s="6">
        <v>-0.17399999999999999</v>
      </c>
      <c r="AB527" s="2">
        <v>5.61</v>
      </c>
      <c r="AC527" s="6">
        <v>-1.6E-2</v>
      </c>
      <c r="AD527" s="2">
        <v>-0.61</v>
      </c>
      <c r="AE527" s="6">
        <v>-1.7000000000000001E-2</v>
      </c>
      <c r="AF527" s="6">
        <v>0</v>
      </c>
      <c r="AG527" s="6">
        <v>-3.5000000000000003E-2</v>
      </c>
      <c r="AH527" s="2">
        <v>126.63</v>
      </c>
      <c r="AI527" s="2">
        <v>1.69</v>
      </c>
      <c r="AJ527" s="2">
        <v>-16.670000000000002</v>
      </c>
      <c r="AK527" s="2">
        <v>0.17</v>
      </c>
      <c r="AL527" s="6">
        <v>8.0000000000000002E-3</v>
      </c>
      <c r="AM527" s="2">
        <v>0.11</v>
      </c>
      <c r="AN527" s="5">
        <v>1441060000</v>
      </c>
      <c r="AO527" s="5">
        <v>142184000</v>
      </c>
      <c r="AP527" s="5">
        <v>64936000</v>
      </c>
      <c r="AQ527" s="5">
        <v>77248000</v>
      </c>
      <c r="AR527" s="5">
        <v>129593000</v>
      </c>
      <c r="AS527" s="5">
        <v>821830000</v>
      </c>
      <c r="AT527" s="5">
        <v>164539000</v>
      </c>
      <c r="AU527" s="5">
        <v>56234000</v>
      </c>
      <c r="AV527" s="5">
        <v>-22506000</v>
      </c>
      <c r="AW527" s="5">
        <v>2598000</v>
      </c>
      <c r="AX527" s="5">
        <v>-28639000</v>
      </c>
      <c r="AY527" s="5">
        <v>-1694000</v>
      </c>
    </row>
    <row r="528" spans="1:51" hidden="1" x14ac:dyDescent="0.25">
      <c r="A528" s="2" t="str">
        <f>IFERROR(VLOOKUP(B528,carteira!A:A,1,0),"")</f>
        <v/>
      </c>
      <c r="B528" s="3" t="s">
        <v>1476</v>
      </c>
      <c r="C528" s="2">
        <v>6.45</v>
      </c>
      <c r="D528" s="4">
        <v>44698</v>
      </c>
      <c r="E528" s="2" t="s">
        <v>1477</v>
      </c>
      <c r="F528" s="2">
        <v>6.45</v>
      </c>
      <c r="G528" s="2" t="s">
        <v>594</v>
      </c>
      <c r="H528" s="2">
        <v>19.239999999999998</v>
      </c>
      <c r="I528" s="2" t="s">
        <v>594</v>
      </c>
      <c r="J528" s="5">
        <v>11834500</v>
      </c>
      <c r="K528" s="5">
        <v>3195060000</v>
      </c>
      <c r="L528" s="4">
        <v>44651</v>
      </c>
      <c r="M528" s="5">
        <v>4155330000</v>
      </c>
      <c r="N528" s="5">
        <v>495358000</v>
      </c>
      <c r="O528" s="2">
        <v>-47.4</v>
      </c>
      <c r="P528" s="2">
        <v>-0.14000000000000001</v>
      </c>
      <c r="Q528" s="6">
        <v>-0.1103</v>
      </c>
      <c r="R528" s="2">
        <v>1.75</v>
      </c>
      <c r="S528" s="2">
        <v>3.69</v>
      </c>
      <c r="T528" s="6">
        <v>-0.37319999999999998</v>
      </c>
      <c r="U528" s="2">
        <v>16.260000000000002</v>
      </c>
      <c r="V528" s="6">
        <v>0.32600000000000001</v>
      </c>
      <c r="W528" s="6">
        <v>-0.66249999999999998</v>
      </c>
      <c r="X528" s="2">
        <v>1.1000000000000001</v>
      </c>
      <c r="Y528" s="6">
        <v>6.8000000000000005E-2</v>
      </c>
      <c r="Z528" s="2">
        <v>0.51</v>
      </c>
      <c r="AA528" s="6">
        <v>-1.4999999999999999E-2</v>
      </c>
      <c r="AB528" s="2">
        <v>2.52</v>
      </c>
      <c r="AC528" s="6">
        <v>3.1E-2</v>
      </c>
      <c r="AD528" s="2">
        <v>-2.2999999999999998</v>
      </c>
      <c r="AE528" s="6">
        <v>4.4999999999999998E-2</v>
      </c>
      <c r="AF528" s="6">
        <v>0</v>
      </c>
      <c r="AG528" s="6">
        <v>-3.6999999999999998E-2</v>
      </c>
      <c r="AH528" s="2">
        <v>12.57</v>
      </c>
      <c r="AI528" s="2">
        <v>1.99</v>
      </c>
      <c r="AJ528" s="2">
        <v>21.15</v>
      </c>
      <c r="AK528" s="2">
        <v>1.34</v>
      </c>
      <c r="AL528" s="2" t="s">
        <v>288</v>
      </c>
      <c r="AM528" s="2">
        <v>0.46</v>
      </c>
      <c r="AN528" s="5">
        <v>6281620000</v>
      </c>
      <c r="AO528" s="5">
        <v>2443020000</v>
      </c>
      <c r="AP528" s="5">
        <v>1482750000</v>
      </c>
      <c r="AQ528" s="5">
        <v>960275000</v>
      </c>
      <c r="AR528" s="5">
        <v>2541450000</v>
      </c>
      <c r="AS528" s="5">
        <v>1826450000</v>
      </c>
      <c r="AT528" s="5">
        <v>2895470000</v>
      </c>
      <c r="AU528" s="5">
        <v>807952000</v>
      </c>
      <c r="AV528" s="5">
        <v>196479000</v>
      </c>
      <c r="AW528" s="5">
        <v>70927000</v>
      </c>
      <c r="AX528" s="5">
        <v>-67412000</v>
      </c>
      <c r="AY528" s="5">
        <v>-22993000</v>
      </c>
    </row>
    <row r="529" spans="1:51" x14ac:dyDescent="0.25">
      <c r="A529" s="2" t="str">
        <f>IFERROR(VLOOKUP(B529,carteira!A:A,1,0),"")</f>
        <v/>
      </c>
      <c r="B529" s="3" t="s">
        <v>1525</v>
      </c>
      <c r="C529" s="2">
        <v>3.4</v>
      </c>
      <c r="D529" s="4">
        <v>44698</v>
      </c>
      <c r="E529" s="2" t="s">
        <v>1526</v>
      </c>
      <c r="F529" s="2">
        <v>3.4</v>
      </c>
      <c r="G529" s="2" t="s">
        <v>43</v>
      </c>
      <c r="H529" s="2">
        <v>10.75</v>
      </c>
      <c r="I529" s="2" t="s">
        <v>44</v>
      </c>
      <c r="J529" s="5">
        <v>6587</v>
      </c>
      <c r="K529" s="5">
        <v>6982260</v>
      </c>
      <c r="L529" s="4">
        <v>44651</v>
      </c>
      <c r="M529" s="5">
        <v>67230300</v>
      </c>
      <c r="N529" s="5">
        <v>2053610</v>
      </c>
      <c r="O529" s="2">
        <v>2.67</v>
      </c>
      <c r="P529" s="2">
        <v>1.27</v>
      </c>
      <c r="Q529" s="6">
        <v>-0.12820000000000001</v>
      </c>
      <c r="R529" s="2">
        <v>-0.11</v>
      </c>
      <c r="S529" s="2">
        <v>-30.87</v>
      </c>
      <c r="T529" s="6">
        <v>-0.1943</v>
      </c>
      <c r="U529" s="2">
        <v>1.81</v>
      </c>
      <c r="V529" s="6">
        <v>0.60799999999999998</v>
      </c>
      <c r="W529" s="6">
        <v>-0.55610000000000004</v>
      </c>
      <c r="X529" s="2">
        <v>0.49</v>
      </c>
      <c r="Y529" s="6">
        <v>0.27</v>
      </c>
      <c r="Z529" s="2">
        <v>0.2</v>
      </c>
      <c r="AA529" s="6">
        <v>0.183</v>
      </c>
      <c r="AB529" s="2">
        <v>-0.08</v>
      </c>
      <c r="AC529" s="6">
        <v>0.112</v>
      </c>
      <c r="AD529" s="2">
        <v>-0.08</v>
      </c>
      <c r="AE529" s="6">
        <v>0.13300000000000001</v>
      </c>
      <c r="AF529" s="6">
        <v>0</v>
      </c>
      <c r="AG529" s="6">
        <v>-4.1000000000000002E-2</v>
      </c>
      <c r="AH529" s="2">
        <v>17.46</v>
      </c>
      <c r="AI529" s="2">
        <v>0.08</v>
      </c>
      <c r="AJ529" s="2">
        <v>17.46</v>
      </c>
      <c r="AK529" s="2">
        <v>-0.96</v>
      </c>
      <c r="AL529" s="6">
        <v>-0.13</v>
      </c>
      <c r="AM529" s="2">
        <v>0.42</v>
      </c>
      <c r="AN529" s="5">
        <v>34338000</v>
      </c>
      <c r="AO529" s="5">
        <v>60840000</v>
      </c>
      <c r="AP529" s="5">
        <v>592000</v>
      </c>
      <c r="AQ529" s="5">
        <v>60248000</v>
      </c>
      <c r="AR529" s="5">
        <v>6866000</v>
      </c>
      <c r="AS529" s="5">
        <v>-63392000</v>
      </c>
      <c r="AT529" s="5">
        <v>14281000</v>
      </c>
      <c r="AU529" s="5">
        <v>3167000</v>
      </c>
      <c r="AV529" s="5">
        <v>3850000</v>
      </c>
      <c r="AW529" s="5">
        <v>5071000</v>
      </c>
      <c r="AX529" s="5">
        <v>2611000</v>
      </c>
      <c r="AY529" s="5">
        <v>1848000</v>
      </c>
    </row>
    <row r="530" spans="1:51" hidden="1" x14ac:dyDescent="0.25">
      <c r="A530" s="2" t="str">
        <f>IFERROR(VLOOKUP(B530,carteira!A:A,1,0),"")</f>
        <v/>
      </c>
      <c r="B530" s="3" t="s">
        <v>1466</v>
      </c>
      <c r="C530" s="2">
        <v>2.65</v>
      </c>
      <c r="D530" s="4">
        <v>44698</v>
      </c>
      <c r="E530" s="2" t="s">
        <v>1467</v>
      </c>
      <c r="F530" s="2">
        <v>2.35</v>
      </c>
      <c r="G530" s="2" t="s">
        <v>2</v>
      </c>
      <c r="H530" s="2">
        <v>9.06</v>
      </c>
      <c r="I530" s="2" t="s">
        <v>1334</v>
      </c>
      <c r="J530" s="5">
        <v>5014870</v>
      </c>
      <c r="K530" s="5">
        <v>529893000</v>
      </c>
      <c r="L530" s="4">
        <v>44651</v>
      </c>
      <c r="M530" s="5">
        <v>1350940000</v>
      </c>
      <c r="N530" s="5">
        <v>199960000</v>
      </c>
      <c r="O530" s="2">
        <v>-14.56</v>
      </c>
      <c r="P530" s="2">
        <v>-0.18</v>
      </c>
      <c r="Q530" s="6">
        <v>-1.49E-2</v>
      </c>
      <c r="R530" s="2">
        <v>0.68</v>
      </c>
      <c r="S530" s="2">
        <v>3.87</v>
      </c>
      <c r="T530" s="6">
        <v>4.7399999999999998E-2</v>
      </c>
      <c r="U530" s="2">
        <v>11.08</v>
      </c>
      <c r="V530" s="6">
        <v>0.16800000000000001</v>
      </c>
      <c r="W530" s="6">
        <v>-0.66459999999999997</v>
      </c>
      <c r="X530" s="2">
        <v>0.52</v>
      </c>
      <c r="Y530" s="6">
        <v>4.7E-2</v>
      </c>
      <c r="Z530" s="2">
        <v>0.24</v>
      </c>
      <c r="AA530" s="6">
        <v>-3.5999999999999997E-2</v>
      </c>
      <c r="AB530" s="2">
        <v>2.1</v>
      </c>
      <c r="AC530" s="6">
        <v>2.1000000000000001E-2</v>
      </c>
      <c r="AD530" s="2">
        <v>-0.64</v>
      </c>
      <c r="AE530" s="6">
        <v>2.5999999999999999E-2</v>
      </c>
      <c r="AF530" s="6">
        <v>0</v>
      </c>
      <c r="AG530" s="6">
        <v>-4.7E-2</v>
      </c>
      <c r="AH530" s="2">
        <v>28.26</v>
      </c>
      <c r="AI530" s="2">
        <v>1.63</v>
      </c>
      <c r="AJ530" s="2">
        <v>28.26</v>
      </c>
      <c r="AK530" s="2">
        <v>1.5</v>
      </c>
      <c r="AL530" s="6">
        <v>0.51</v>
      </c>
      <c r="AM530" s="2">
        <v>0.45</v>
      </c>
      <c r="AN530" s="5">
        <v>2250700000</v>
      </c>
      <c r="AO530" s="5">
        <v>1161270000</v>
      </c>
      <c r="AP530" s="5">
        <v>340220000</v>
      </c>
      <c r="AQ530" s="5">
        <v>821047000</v>
      </c>
      <c r="AR530" s="5">
        <v>650460000</v>
      </c>
      <c r="AS530" s="5">
        <v>774557000</v>
      </c>
      <c r="AT530" s="5">
        <v>1011030000</v>
      </c>
      <c r="AU530" s="5">
        <v>283973000</v>
      </c>
      <c r="AV530" s="5">
        <v>47810000</v>
      </c>
      <c r="AW530" s="5">
        <v>6410000</v>
      </c>
      <c r="AX530" s="5">
        <v>-36386000</v>
      </c>
      <c r="AY530" s="5">
        <v>-9205000</v>
      </c>
    </row>
    <row r="531" spans="1:51" hidden="1" x14ac:dyDescent="0.25">
      <c r="A531" s="2" t="str">
        <f>IFERROR(VLOOKUP(B531,carteira!A:A,1,0),"")</f>
        <v/>
      </c>
      <c r="B531" s="3" t="s">
        <v>2284</v>
      </c>
      <c r="C531" s="2">
        <v>6.62</v>
      </c>
      <c r="D531" s="4">
        <v>44582</v>
      </c>
      <c r="E531" s="2" t="s">
        <v>2285</v>
      </c>
      <c r="F531" s="2">
        <v>4.37</v>
      </c>
      <c r="G531" s="2" t="s">
        <v>77</v>
      </c>
      <c r="H531" s="2">
        <v>8.8699999999999992</v>
      </c>
      <c r="I531" s="2" t="s">
        <v>160</v>
      </c>
      <c r="J531" s="2">
        <v>0</v>
      </c>
      <c r="K531" s="5">
        <v>12465500000</v>
      </c>
      <c r="L531" s="4">
        <v>44469</v>
      </c>
      <c r="M531" s="5">
        <v>19075600000</v>
      </c>
      <c r="N531" s="5">
        <v>1883010000</v>
      </c>
      <c r="O531" s="2">
        <v>21.22</v>
      </c>
      <c r="P531" s="2">
        <v>0.31</v>
      </c>
      <c r="Q531" s="6">
        <v>0</v>
      </c>
      <c r="R531" s="2">
        <v>1.91</v>
      </c>
      <c r="S531" s="2">
        <v>3.46</v>
      </c>
      <c r="T531" s="6">
        <v>0</v>
      </c>
      <c r="U531" s="2" t="s">
        <v>2119</v>
      </c>
      <c r="V531" s="2" t="s">
        <v>474</v>
      </c>
      <c r="W531" s="6">
        <v>-9.0700000000000003E-2</v>
      </c>
      <c r="X531" s="2" t="s">
        <v>163</v>
      </c>
      <c r="Y531" s="2" t="s">
        <v>1197</v>
      </c>
      <c r="Z531" s="2" t="s">
        <v>81</v>
      </c>
      <c r="AA531" s="2" t="s">
        <v>2286</v>
      </c>
      <c r="AB531" s="2" t="s">
        <v>723</v>
      </c>
      <c r="AC531" s="6">
        <v>3.9E-2</v>
      </c>
      <c r="AD531" s="2" t="s">
        <v>2287</v>
      </c>
      <c r="AE531" s="2" t="s">
        <v>1197</v>
      </c>
      <c r="AF531" s="6">
        <v>0</v>
      </c>
      <c r="AG531" s="2" t="s">
        <v>566</v>
      </c>
      <c r="AH531" s="2" t="s">
        <v>1264</v>
      </c>
      <c r="AI531" s="2" t="s">
        <v>255</v>
      </c>
      <c r="AJ531" s="2" t="s">
        <v>1126</v>
      </c>
      <c r="AK531" s="2" t="s">
        <v>2070</v>
      </c>
      <c r="AL531" s="2" t="s">
        <v>340</v>
      </c>
      <c r="AM531" s="2" t="s">
        <v>148</v>
      </c>
      <c r="AN531" s="5">
        <v>43736200000</v>
      </c>
      <c r="AO531" s="5">
        <v>16521300000</v>
      </c>
      <c r="AP531" s="5">
        <v>9911190000</v>
      </c>
      <c r="AQ531" s="5">
        <v>6610070000</v>
      </c>
      <c r="AR531" s="5">
        <v>24815300000</v>
      </c>
      <c r="AS531" s="5">
        <v>6514640000</v>
      </c>
      <c r="AT531" s="5">
        <v>25896600000</v>
      </c>
      <c r="AU531" s="5">
        <v>6277260000</v>
      </c>
      <c r="AV531" s="5">
        <v>1684810000</v>
      </c>
      <c r="AW531" s="5">
        <v>311215000</v>
      </c>
      <c r="AX531" s="5">
        <v>587572000</v>
      </c>
      <c r="AY531" s="5">
        <v>95397000</v>
      </c>
    </row>
    <row r="532" spans="1:51" hidden="1" x14ac:dyDescent="0.25">
      <c r="A532" s="2" t="str">
        <f>IFERROR(VLOOKUP(B532,carteira!A:A,1,0),"")</f>
        <v/>
      </c>
      <c r="B532" s="3" t="s">
        <v>1296</v>
      </c>
      <c r="C532" s="2">
        <v>3.86</v>
      </c>
      <c r="D532" s="4">
        <v>44698</v>
      </c>
      <c r="E532" s="2" t="s">
        <v>1297</v>
      </c>
      <c r="F532" s="2">
        <v>2.4</v>
      </c>
      <c r="G532" s="2" t="s">
        <v>594</v>
      </c>
      <c r="H532" s="2">
        <v>8.15</v>
      </c>
      <c r="I532" s="2" t="s">
        <v>594</v>
      </c>
      <c r="J532" s="5">
        <v>2324760</v>
      </c>
      <c r="K532" s="5">
        <v>2977580000</v>
      </c>
      <c r="L532" s="4">
        <v>44651</v>
      </c>
      <c r="M532" s="5">
        <v>4732510000</v>
      </c>
      <c r="N532" s="5">
        <v>771395000</v>
      </c>
      <c r="O532" s="2">
        <v>-47.87</v>
      </c>
      <c r="P532" s="2">
        <v>-0.08</v>
      </c>
      <c r="Q532" s="6">
        <v>0.14199999999999999</v>
      </c>
      <c r="R532" s="2">
        <v>2.38</v>
      </c>
      <c r="S532" s="2">
        <v>1.62</v>
      </c>
      <c r="T532" s="6">
        <v>0.16969999999999999</v>
      </c>
      <c r="U532" s="2">
        <v>16.600000000000001</v>
      </c>
      <c r="V532" s="6">
        <v>0.254</v>
      </c>
      <c r="W532" s="6">
        <v>-0.51990000000000003</v>
      </c>
      <c r="X532" s="2">
        <v>1.95</v>
      </c>
      <c r="Y532" s="6">
        <v>0.11799999999999999</v>
      </c>
      <c r="Z532" s="2">
        <v>0.69</v>
      </c>
      <c r="AA532" s="6">
        <v>-3.3000000000000002E-2</v>
      </c>
      <c r="AB532" s="2">
        <v>-168.67</v>
      </c>
      <c r="AC532" s="6">
        <v>4.1000000000000002E-2</v>
      </c>
      <c r="AD532" s="2">
        <v>-1.49</v>
      </c>
      <c r="AE532" s="6">
        <v>4.4999999999999998E-2</v>
      </c>
      <c r="AF532" s="6">
        <v>0</v>
      </c>
      <c r="AG532" s="6">
        <v>-0.05</v>
      </c>
      <c r="AH532" s="2">
        <v>17.71</v>
      </c>
      <c r="AI532" s="2">
        <v>0.98</v>
      </c>
      <c r="AJ532" s="2">
        <v>26.39</v>
      </c>
      <c r="AK532" s="2">
        <v>1.57</v>
      </c>
      <c r="AL532" s="2" t="s">
        <v>288</v>
      </c>
      <c r="AM532" s="2">
        <v>0.35</v>
      </c>
      <c r="AN532" s="5">
        <v>4336730000</v>
      </c>
      <c r="AO532" s="5">
        <v>1965780000</v>
      </c>
      <c r="AP532" s="5">
        <v>210857000</v>
      </c>
      <c r="AQ532" s="5">
        <v>1754930000</v>
      </c>
      <c r="AR532" s="5">
        <v>1010680000</v>
      </c>
      <c r="AS532" s="5">
        <v>1252900000</v>
      </c>
      <c r="AT532" s="5">
        <v>1524020000</v>
      </c>
      <c r="AU532" s="5">
        <v>478743000</v>
      </c>
      <c r="AV532" s="5">
        <v>179327000</v>
      </c>
      <c r="AW532" s="5">
        <v>75141000</v>
      </c>
      <c r="AX532" s="5">
        <v>-62205000</v>
      </c>
      <c r="AY532" s="5">
        <v>14154000</v>
      </c>
    </row>
    <row r="533" spans="1:51" hidden="1" x14ac:dyDescent="0.25">
      <c r="A533" s="2" t="str">
        <f>IFERROR(VLOOKUP(B533,carteira!A:A,1,0),"")</f>
        <v/>
      </c>
      <c r="B533" s="3" t="s">
        <v>1620</v>
      </c>
      <c r="C533" s="2">
        <v>8.76</v>
      </c>
      <c r="D533" s="4">
        <v>44698</v>
      </c>
      <c r="E533" s="2" t="s">
        <v>1621</v>
      </c>
      <c r="F533" s="2">
        <v>7.58</v>
      </c>
      <c r="G533" s="2" t="s">
        <v>89</v>
      </c>
      <c r="H533" s="2">
        <v>29.1</v>
      </c>
      <c r="I533" s="2" t="s">
        <v>89</v>
      </c>
      <c r="J533" s="5">
        <v>36197800</v>
      </c>
      <c r="K533" s="5">
        <v>1225510000</v>
      </c>
      <c r="L533" s="4">
        <v>44651</v>
      </c>
      <c r="M533" s="5">
        <v>1732790000</v>
      </c>
      <c r="N533" s="5">
        <v>139899000</v>
      </c>
      <c r="O533" s="2">
        <v>-42.16</v>
      </c>
      <c r="P533" s="2">
        <v>-0.21</v>
      </c>
      <c r="Q533" s="6">
        <v>-0.18210000000000001</v>
      </c>
      <c r="R533" s="2">
        <v>2.14</v>
      </c>
      <c r="S533" s="2">
        <v>4.09</v>
      </c>
      <c r="T533" s="6">
        <v>-0.1386</v>
      </c>
      <c r="U533" s="2">
        <v>224.54</v>
      </c>
      <c r="V533" s="6">
        <v>0.17799999999999999</v>
      </c>
      <c r="W533" s="6">
        <v>-0.628</v>
      </c>
      <c r="X533" s="2">
        <v>0.75</v>
      </c>
      <c r="Y533" s="6">
        <v>3.0000000000000001E-3</v>
      </c>
      <c r="Z533" s="2">
        <v>0.62</v>
      </c>
      <c r="AA533" s="6">
        <v>-1.7999999999999999E-2</v>
      </c>
      <c r="AB533" s="2">
        <v>8.58</v>
      </c>
      <c r="AC533" s="6">
        <v>3.0000000000000001E-3</v>
      </c>
      <c r="AD533" s="2">
        <v>-1.61</v>
      </c>
      <c r="AE533" s="6">
        <v>3.0000000000000001E-3</v>
      </c>
      <c r="AF533" s="6">
        <v>0</v>
      </c>
      <c r="AG533" s="6">
        <v>-5.0999999999999997E-2</v>
      </c>
      <c r="AH533" s="2">
        <v>11.62</v>
      </c>
      <c r="AI533" s="2">
        <v>1.29</v>
      </c>
      <c r="AJ533" s="2">
        <v>317.48</v>
      </c>
      <c r="AK533" s="2">
        <v>1.17</v>
      </c>
      <c r="AL533" s="6">
        <v>0.41699999999999998</v>
      </c>
      <c r="AM533" s="2">
        <v>0.84</v>
      </c>
      <c r="AN533" s="5">
        <v>1966960000</v>
      </c>
      <c r="AO533" s="5">
        <v>671177000</v>
      </c>
      <c r="AP533" s="5">
        <v>163904000</v>
      </c>
      <c r="AQ533" s="5">
        <v>507273000</v>
      </c>
      <c r="AR533" s="5">
        <v>632967000</v>
      </c>
      <c r="AS533" s="5">
        <v>572656000</v>
      </c>
      <c r="AT533" s="5">
        <v>1643060000</v>
      </c>
      <c r="AU533" s="5">
        <v>449140000</v>
      </c>
      <c r="AV533" s="5">
        <v>5457980</v>
      </c>
      <c r="AW533" s="5">
        <v>-11659000</v>
      </c>
      <c r="AX533" s="5">
        <v>-29066000</v>
      </c>
      <c r="AY533" s="5">
        <v>-29797000</v>
      </c>
    </row>
    <row r="534" spans="1:51" hidden="1" x14ac:dyDescent="0.25">
      <c r="A534" s="2" t="str">
        <f>IFERROR(VLOOKUP(B534,carteira!A:A,1,0),"")</f>
        <v/>
      </c>
      <c r="B534" s="3" t="s">
        <v>1403</v>
      </c>
      <c r="C534" s="2">
        <v>6.93</v>
      </c>
      <c r="D534" s="4">
        <v>44698</v>
      </c>
      <c r="E534" s="2" t="s">
        <v>1404</v>
      </c>
      <c r="F534" s="2">
        <v>5.35</v>
      </c>
      <c r="G534" s="2" t="s">
        <v>492</v>
      </c>
      <c r="H534" s="2">
        <v>25</v>
      </c>
      <c r="I534" s="2" t="s">
        <v>493</v>
      </c>
      <c r="J534" s="5">
        <v>137954</v>
      </c>
      <c r="K534" s="5">
        <v>49203000</v>
      </c>
      <c r="L534" s="4">
        <v>44651</v>
      </c>
      <c r="M534" s="5">
        <v>49625000</v>
      </c>
      <c r="N534" s="5">
        <v>7100000</v>
      </c>
      <c r="O534" s="2">
        <v>2.4900000000000002</v>
      </c>
      <c r="P534" s="2">
        <v>2.78</v>
      </c>
      <c r="Q534" s="6">
        <v>-9.2899999999999996E-2</v>
      </c>
      <c r="R534" s="2">
        <v>-0.14000000000000001</v>
      </c>
      <c r="S534" s="2">
        <v>-48.67</v>
      </c>
      <c r="T534" s="6">
        <v>-0.11609999999999999</v>
      </c>
      <c r="U534" s="2">
        <v>1.03</v>
      </c>
      <c r="V534" s="6">
        <v>0.252</v>
      </c>
      <c r="W534" s="6">
        <v>-0.47099999999999997</v>
      </c>
      <c r="X534" s="2">
        <v>0.15</v>
      </c>
      <c r="Y534" s="6">
        <v>0.14499999999999999</v>
      </c>
      <c r="Z534" s="2">
        <v>0.18</v>
      </c>
      <c r="AA534" s="6">
        <v>0.06</v>
      </c>
      <c r="AB534" s="2">
        <v>-0.13</v>
      </c>
      <c r="AC534" s="6">
        <v>0.17699999999999999</v>
      </c>
      <c r="AD534" s="2">
        <v>-0.1</v>
      </c>
      <c r="AE534" s="6">
        <v>0.187</v>
      </c>
      <c r="AF534" s="6">
        <v>0</v>
      </c>
      <c r="AG534" s="6">
        <v>-5.7000000000000002E-2</v>
      </c>
      <c r="AH534" s="2">
        <v>0.92</v>
      </c>
      <c r="AI534" s="2">
        <v>0.25</v>
      </c>
      <c r="AJ534" s="2">
        <v>1.04</v>
      </c>
      <c r="AK534" s="2">
        <v>0</v>
      </c>
      <c r="AL534" s="6">
        <v>0.14299999999999999</v>
      </c>
      <c r="AM534" s="2">
        <v>1.22</v>
      </c>
      <c r="AN534" s="5">
        <v>269626000</v>
      </c>
      <c r="AO534" s="5">
        <v>647000</v>
      </c>
      <c r="AP534" s="5">
        <v>225000</v>
      </c>
      <c r="AQ534" s="5">
        <v>422000</v>
      </c>
      <c r="AR534" s="5">
        <v>128620000</v>
      </c>
      <c r="AS534" s="5">
        <v>-345565000</v>
      </c>
      <c r="AT534" s="5">
        <v>328185000</v>
      </c>
      <c r="AU534" s="5">
        <v>82221000</v>
      </c>
      <c r="AV534" s="5">
        <v>47719000</v>
      </c>
      <c r="AW534" s="5">
        <v>11819000</v>
      </c>
      <c r="AX534" s="5">
        <v>19773000</v>
      </c>
      <c r="AY534" s="5">
        <v>-6431000</v>
      </c>
    </row>
    <row r="535" spans="1:51" hidden="1" x14ac:dyDescent="0.25">
      <c r="A535" s="2" t="str">
        <f>IFERROR(VLOOKUP(B535,carteira!A:A,1,0),"")</f>
        <v>MEAL3</v>
      </c>
      <c r="B535" s="3" t="s">
        <v>1239</v>
      </c>
      <c r="C535" s="2">
        <v>2.16</v>
      </c>
      <c r="D535" s="4">
        <v>44698</v>
      </c>
      <c r="E535" s="2" t="s">
        <v>1240</v>
      </c>
      <c r="F535" s="2">
        <v>2.06</v>
      </c>
      <c r="G535" s="2" t="s">
        <v>412</v>
      </c>
      <c r="H535" s="2">
        <v>4.5</v>
      </c>
      <c r="I535" s="2" t="s">
        <v>413</v>
      </c>
      <c r="J535" s="5">
        <v>5072380</v>
      </c>
      <c r="K535" s="5">
        <v>618559000</v>
      </c>
      <c r="L535" s="4">
        <v>44651</v>
      </c>
      <c r="M535" s="5">
        <v>914107000</v>
      </c>
      <c r="N535" s="5">
        <v>286370000</v>
      </c>
      <c r="O535" s="2">
        <v>-9.41</v>
      </c>
      <c r="P535" s="2">
        <v>-0.23</v>
      </c>
      <c r="Q535" s="6">
        <v>-0.129</v>
      </c>
      <c r="R535" s="2">
        <v>0.61</v>
      </c>
      <c r="S535" s="2">
        <v>3.57</v>
      </c>
      <c r="T535" s="6">
        <v>-0.2286</v>
      </c>
      <c r="U535" s="2">
        <v>-33.46</v>
      </c>
      <c r="V535" s="6">
        <v>0.318</v>
      </c>
      <c r="W535" s="6">
        <v>-0.4178</v>
      </c>
      <c r="X535" s="2">
        <v>0.31</v>
      </c>
      <c r="Y535" s="6">
        <v>-8.9999999999999993E-3</v>
      </c>
      <c r="Z535" s="2">
        <v>0.23</v>
      </c>
      <c r="AA535" s="6">
        <v>-3.3000000000000002E-2</v>
      </c>
      <c r="AB535" s="2">
        <v>5.35</v>
      </c>
      <c r="AC535" s="6">
        <v>-7.0000000000000001E-3</v>
      </c>
      <c r="AD535" s="2">
        <v>-0.55000000000000004</v>
      </c>
      <c r="AE535" s="6">
        <v>-8.9999999999999993E-3</v>
      </c>
      <c r="AF535" s="6">
        <v>0</v>
      </c>
      <c r="AG535" s="6">
        <v>-6.4000000000000001E-2</v>
      </c>
      <c r="AH535" s="2">
        <v>8.7200000000000006</v>
      </c>
      <c r="AI535" s="2">
        <v>1.24</v>
      </c>
      <c r="AJ535" s="2">
        <v>-49.45</v>
      </c>
      <c r="AK535" s="2">
        <v>0.69</v>
      </c>
      <c r="AL535" s="6">
        <v>2.3E-2</v>
      </c>
      <c r="AM535" s="2">
        <v>0.73</v>
      </c>
      <c r="AN535" s="5">
        <v>2745510000</v>
      </c>
      <c r="AO535" s="5">
        <v>707825000</v>
      </c>
      <c r="AP535" s="5">
        <v>412277000</v>
      </c>
      <c r="AQ535" s="5">
        <v>295548000</v>
      </c>
      <c r="AR535" s="5">
        <v>590908000</v>
      </c>
      <c r="AS535" s="5">
        <v>1021500000</v>
      </c>
      <c r="AT535" s="5">
        <v>2017650000</v>
      </c>
      <c r="AU535" s="5">
        <v>487296000</v>
      </c>
      <c r="AV535" s="5">
        <v>-18487000</v>
      </c>
      <c r="AW535" s="5">
        <v>-25765000</v>
      </c>
      <c r="AX535" s="5">
        <v>-65733000</v>
      </c>
      <c r="AY535" s="5">
        <v>-40733000</v>
      </c>
    </row>
    <row r="536" spans="1:51" hidden="1" x14ac:dyDescent="0.25">
      <c r="A536" s="2" t="str">
        <f>IFERROR(VLOOKUP(B536,carteira!A:A,1,0),"")</f>
        <v/>
      </c>
      <c r="B536" s="3" t="s">
        <v>0</v>
      </c>
      <c r="C536" s="2">
        <v>43.17</v>
      </c>
      <c r="D536" s="4">
        <v>44698</v>
      </c>
      <c r="E536" s="2" t="s">
        <v>1</v>
      </c>
      <c r="F536" s="2">
        <v>27.6</v>
      </c>
      <c r="G536" s="2" t="s">
        <v>2</v>
      </c>
      <c r="H536" s="2">
        <v>48.86</v>
      </c>
      <c r="I536" s="2" t="s">
        <v>3</v>
      </c>
      <c r="J536" s="5">
        <v>181810000</v>
      </c>
      <c r="K536" s="5">
        <v>8745940000</v>
      </c>
      <c r="L536" s="4">
        <v>44651</v>
      </c>
      <c r="M536" s="5">
        <v>7184500000</v>
      </c>
      <c r="N536" s="5">
        <v>202593000</v>
      </c>
      <c r="O536" s="2">
        <v>-35.119999999999997</v>
      </c>
      <c r="P536" s="2">
        <v>-1.23</v>
      </c>
      <c r="Q536" s="6">
        <v>-6.6199999999999995E-2</v>
      </c>
      <c r="R536" s="2">
        <v>2.2999999999999998</v>
      </c>
      <c r="S536" s="2">
        <v>18.760000000000002</v>
      </c>
      <c r="T536" s="6">
        <v>-2.7699999999999999E-2</v>
      </c>
      <c r="U536" s="2">
        <v>25.83</v>
      </c>
      <c r="V536" s="6">
        <v>0.57199999999999995</v>
      </c>
      <c r="W536" s="6">
        <v>0.1391</v>
      </c>
      <c r="X536" s="2">
        <v>9.01</v>
      </c>
      <c r="Y536" s="6">
        <v>0.34899999999999998</v>
      </c>
      <c r="Z536" s="2">
        <v>1.67</v>
      </c>
      <c r="AA536" s="6">
        <v>-0.23899999999999999</v>
      </c>
      <c r="AB536" s="2">
        <v>7.34</v>
      </c>
      <c r="AC536" s="6">
        <v>6.5000000000000002E-2</v>
      </c>
      <c r="AD536" s="2">
        <v>16.690000000000001</v>
      </c>
      <c r="AE536" s="6">
        <v>9.5000000000000001E-2</v>
      </c>
      <c r="AF536" s="6">
        <v>0</v>
      </c>
      <c r="AG536" s="6">
        <v>-6.6000000000000003E-2</v>
      </c>
      <c r="AH536" s="2">
        <v>14.4</v>
      </c>
      <c r="AI536" s="2">
        <v>2.62</v>
      </c>
      <c r="AJ536" s="2">
        <v>21.22</v>
      </c>
      <c r="AK536" s="2">
        <v>0.01</v>
      </c>
      <c r="AL536" s="2" t="s">
        <v>288</v>
      </c>
      <c r="AM536" s="2">
        <v>0.19</v>
      </c>
      <c r="AN536" s="5">
        <v>5228380000</v>
      </c>
      <c r="AO536" s="5">
        <v>40668000</v>
      </c>
      <c r="AP536" s="5">
        <v>1602110000</v>
      </c>
      <c r="AQ536" s="5">
        <v>-1561440000</v>
      </c>
      <c r="AR536" s="5">
        <v>1927010000</v>
      </c>
      <c r="AS536" s="5">
        <v>3800970000</v>
      </c>
      <c r="AT536" s="5">
        <v>970293000</v>
      </c>
      <c r="AU536" s="5">
        <v>375294000</v>
      </c>
      <c r="AV536" s="5">
        <v>338607000</v>
      </c>
      <c r="AW536" s="5">
        <v>150752000</v>
      </c>
      <c r="AX536" s="5">
        <v>-249048000</v>
      </c>
      <c r="AY536" s="5">
        <v>-292117000</v>
      </c>
    </row>
    <row r="537" spans="1:51" hidden="1" x14ac:dyDescent="0.25">
      <c r="A537" s="2" t="str">
        <f>IFERROR(VLOOKUP(B537,carteira!A:A,1,0),"")</f>
        <v/>
      </c>
      <c r="B537" s="3" t="s">
        <v>1368</v>
      </c>
      <c r="C537" s="2">
        <v>2.0299999999999998</v>
      </c>
      <c r="D537" s="4">
        <v>44698</v>
      </c>
      <c r="E537" s="2" t="s">
        <v>1369</v>
      </c>
      <c r="F537" s="2">
        <v>1.61</v>
      </c>
      <c r="G537" s="2" t="s">
        <v>373</v>
      </c>
      <c r="H537" s="2">
        <v>12.33</v>
      </c>
      <c r="I537" s="2" t="s">
        <v>373</v>
      </c>
      <c r="J537" s="5">
        <v>81711000</v>
      </c>
      <c r="K537" s="5">
        <v>1631450000</v>
      </c>
      <c r="L537" s="4">
        <v>44651</v>
      </c>
      <c r="M537" s="5">
        <v>1128800000</v>
      </c>
      <c r="N537" s="5">
        <v>803670000</v>
      </c>
      <c r="O537" s="2">
        <v>-33.58</v>
      </c>
      <c r="P537" s="2">
        <v>-0.06</v>
      </c>
      <c r="Q537" s="6">
        <v>7.9799999999999996E-2</v>
      </c>
      <c r="R537" s="2">
        <v>2.4300000000000002</v>
      </c>
      <c r="S537" s="2">
        <v>0.83</v>
      </c>
      <c r="T537" s="6">
        <v>-1.46E-2</v>
      </c>
      <c r="U537" s="2">
        <v>-17.899999999999999</v>
      </c>
      <c r="V537" s="6">
        <v>-0.30199999999999999</v>
      </c>
      <c r="W537" s="6">
        <v>-0.63580000000000003</v>
      </c>
      <c r="X537" s="2">
        <v>5.41</v>
      </c>
      <c r="Y537" s="6">
        <v>-0.30199999999999999</v>
      </c>
      <c r="Z537" s="2">
        <v>1.89</v>
      </c>
      <c r="AA537" s="6">
        <v>-0.14499999999999999</v>
      </c>
      <c r="AB537" s="2">
        <v>2.95</v>
      </c>
      <c r="AC537" s="6">
        <v>-0.106</v>
      </c>
      <c r="AD537" s="2">
        <v>3.65</v>
      </c>
      <c r="AE537" s="6">
        <v>-0.25800000000000001</v>
      </c>
      <c r="AF537" s="6">
        <v>0</v>
      </c>
      <c r="AG537" s="6">
        <v>-7.1999999999999995E-2</v>
      </c>
      <c r="AH537" s="2">
        <v>-13.23</v>
      </c>
      <c r="AI537" s="2">
        <v>8.57</v>
      </c>
      <c r="AJ537" s="2">
        <v>-12.38</v>
      </c>
      <c r="AK537" s="2">
        <v>0</v>
      </c>
      <c r="AL537" s="6">
        <v>1.073</v>
      </c>
      <c r="AM537" s="2">
        <v>0.35</v>
      </c>
      <c r="AN537" s="5">
        <v>863491000</v>
      </c>
      <c r="AO537" s="5">
        <v>1642000</v>
      </c>
      <c r="AP537" s="5">
        <v>504297000</v>
      </c>
      <c r="AQ537" s="5">
        <v>-502655000</v>
      </c>
      <c r="AR537" s="5">
        <v>626425000</v>
      </c>
      <c r="AS537" s="5">
        <v>670353000</v>
      </c>
      <c r="AT537" s="5">
        <v>301722000</v>
      </c>
      <c r="AU537" s="5">
        <v>90046000</v>
      </c>
      <c r="AV537" s="5">
        <v>-91144000</v>
      </c>
      <c r="AW537" s="5">
        <v>-18833000</v>
      </c>
      <c r="AX537" s="5">
        <v>-48577000</v>
      </c>
      <c r="AY537" s="5">
        <v>-6632000</v>
      </c>
    </row>
    <row r="538" spans="1:51" hidden="1" x14ac:dyDescent="0.25">
      <c r="A538" s="2" t="str">
        <f>IFERROR(VLOOKUP(B538,carteira!A:A,1,0),"")</f>
        <v/>
      </c>
      <c r="B538" s="3" t="s">
        <v>1366</v>
      </c>
      <c r="C538" s="2">
        <v>2.44</v>
      </c>
      <c r="D538" s="4">
        <v>44698</v>
      </c>
      <c r="E538" s="2" t="s">
        <v>1367</v>
      </c>
      <c r="F538" s="2">
        <v>2.0099999999999998</v>
      </c>
      <c r="G538" s="2" t="s">
        <v>77</v>
      </c>
      <c r="H538" s="2">
        <v>8.58</v>
      </c>
      <c r="I538" s="2" t="s">
        <v>101</v>
      </c>
      <c r="J538" s="5">
        <v>17041500</v>
      </c>
      <c r="K538" s="5">
        <v>638468000</v>
      </c>
      <c r="L538" s="4">
        <v>44561</v>
      </c>
      <c r="M538" s="5">
        <v>1839480000</v>
      </c>
      <c r="N538" s="5">
        <v>261667000</v>
      </c>
      <c r="O538" s="2">
        <v>-8.9</v>
      </c>
      <c r="P538" s="2">
        <v>-0.27</v>
      </c>
      <c r="Q538" s="6">
        <v>4.7199999999999999E-2</v>
      </c>
      <c r="R538" s="2">
        <v>0.64</v>
      </c>
      <c r="S538" s="2">
        <v>3.82</v>
      </c>
      <c r="T538" s="6">
        <v>-0.1062</v>
      </c>
      <c r="U538" s="2">
        <v>2.11</v>
      </c>
      <c r="V538" s="6">
        <v>0.46800000000000003</v>
      </c>
      <c r="W538" s="6">
        <v>-0.57010000000000005</v>
      </c>
      <c r="X538" s="2">
        <v>0.25</v>
      </c>
      <c r="Y538" s="6">
        <v>0.12</v>
      </c>
      <c r="Z538" s="2">
        <v>0.19</v>
      </c>
      <c r="AA538" s="6">
        <v>-2.8000000000000001E-2</v>
      </c>
      <c r="AB538" s="2">
        <v>1.84</v>
      </c>
      <c r="AC538" s="6">
        <v>8.7999999999999995E-2</v>
      </c>
      <c r="AD538" s="2">
        <v>-0.99</v>
      </c>
      <c r="AE538" s="6">
        <v>0.113</v>
      </c>
      <c r="AF538" s="6">
        <v>0</v>
      </c>
      <c r="AG538" s="6">
        <v>-7.1999999999999995E-2</v>
      </c>
      <c r="AH538" s="2">
        <v>3.18</v>
      </c>
      <c r="AI538" s="2">
        <v>1.24</v>
      </c>
      <c r="AJ538" s="2">
        <v>6.09</v>
      </c>
      <c r="AK538" s="2">
        <v>1.46</v>
      </c>
      <c r="AL538" s="6">
        <v>-0.05</v>
      </c>
      <c r="AM538" s="2">
        <v>0.74</v>
      </c>
      <c r="AN538" s="5">
        <v>3423180000</v>
      </c>
      <c r="AO538" s="5">
        <v>1462990000</v>
      </c>
      <c r="AP538" s="5">
        <v>261974000</v>
      </c>
      <c r="AQ538" s="5">
        <v>1201010000</v>
      </c>
      <c r="AR538" s="5">
        <v>1777310000</v>
      </c>
      <c r="AS538" s="5">
        <v>999524000</v>
      </c>
      <c r="AT538" s="5">
        <v>2525450000</v>
      </c>
      <c r="AU538" s="5">
        <v>852084000</v>
      </c>
      <c r="AV538" s="5">
        <v>302275000</v>
      </c>
      <c r="AW538" s="5">
        <v>138373000</v>
      </c>
      <c r="AX538" s="5">
        <v>-71754000</v>
      </c>
      <c r="AY538" s="5">
        <v>-3250000</v>
      </c>
    </row>
    <row r="539" spans="1:51" hidden="1" x14ac:dyDescent="0.25">
      <c r="A539" s="2" t="str">
        <f>IFERROR(VLOOKUP(B539,carteira!A:A,1,0),"")</f>
        <v/>
      </c>
      <c r="B539" s="3" t="s">
        <v>1794</v>
      </c>
      <c r="C539" s="2">
        <v>22.19</v>
      </c>
      <c r="D539" s="4">
        <v>44698</v>
      </c>
      <c r="E539" s="2" t="s">
        <v>1795</v>
      </c>
      <c r="F539" s="2">
        <v>17.899999999999999</v>
      </c>
      <c r="G539" s="2" t="s">
        <v>541</v>
      </c>
      <c r="H539" s="2">
        <v>48.55</v>
      </c>
      <c r="I539" s="2" t="s">
        <v>1796</v>
      </c>
      <c r="J539" s="5">
        <v>184779000</v>
      </c>
      <c r="K539" s="5">
        <v>7721650000</v>
      </c>
      <c r="L539" s="4">
        <v>44651</v>
      </c>
      <c r="M539" s="5">
        <v>27580200000</v>
      </c>
      <c r="N539" s="5">
        <v>347979000</v>
      </c>
      <c r="O539" s="2">
        <v>6.22</v>
      </c>
      <c r="P539" s="2">
        <v>3.56</v>
      </c>
      <c r="Q539" s="6">
        <v>0.01</v>
      </c>
      <c r="R539" s="2">
        <v>-0.49</v>
      </c>
      <c r="S539" s="2">
        <v>-44.94</v>
      </c>
      <c r="T539" s="6">
        <v>-3.44E-2</v>
      </c>
      <c r="U539" s="2">
        <v>6.33</v>
      </c>
      <c r="V539" s="6">
        <v>0.17899999999999999</v>
      </c>
      <c r="W539" s="6">
        <v>-0.43740000000000001</v>
      </c>
      <c r="X539" s="2">
        <v>0.68</v>
      </c>
      <c r="Y539" s="6">
        <v>0.108</v>
      </c>
      <c r="Z539" s="2">
        <v>0.43</v>
      </c>
      <c r="AA539" s="6">
        <v>0.109</v>
      </c>
      <c r="AB539" s="2">
        <v>-1.1399999999999999</v>
      </c>
      <c r="AC539" s="6">
        <v>6.9000000000000006E-2</v>
      </c>
      <c r="AD539" s="2">
        <v>-0.27</v>
      </c>
      <c r="AE539" s="6">
        <v>8.6999999999999994E-2</v>
      </c>
      <c r="AF539" s="6">
        <v>0</v>
      </c>
      <c r="AG539" s="6">
        <v>-7.9000000000000001E-2</v>
      </c>
      <c r="AH539" s="2">
        <v>9.3699999999999992</v>
      </c>
      <c r="AI539" s="2">
        <v>0.43</v>
      </c>
      <c r="AJ539" s="2">
        <v>22.59</v>
      </c>
      <c r="AK539" s="2">
        <v>-1.39</v>
      </c>
      <c r="AL539" s="6">
        <v>-2E-3</v>
      </c>
      <c r="AM539" s="2">
        <v>0.64</v>
      </c>
      <c r="AN539" s="5">
        <v>17785600000</v>
      </c>
      <c r="AO539" s="5">
        <v>21717800000</v>
      </c>
      <c r="AP539" s="5">
        <v>1859280000</v>
      </c>
      <c r="AQ539" s="5">
        <v>19858500000</v>
      </c>
      <c r="AR539" s="5">
        <v>5030170000</v>
      </c>
      <c r="AS539" s="5">
        <v>-15638800000</v>
      </c>
      <c r="AT539" s="5">
        <v>11342900000</v>
      </c>
      <c r="AU539" s="5">
        <v>3193040000</v>
      </c>
      <c r="AV539" s="5">
        <v>1220730000</v>
      </c>
      <c r="AW539" s="5">
        <v>-38912000</v>
      </c>
      <c r="AX539" s="5">
        <v>1240470000</v>
      </c>
      <c r="AY539" s="5">
        <v>2667050000</v>
      </c>
    </row>
    <row r="540" spans="1:51" hidden="1" x14ac:dyDescent="0.25">
      <c r="A540" s="2" t="str">
        <f>IFERROR(VLOOKUP(B540,carteira!A:A,1,0),"")</f>
        <v/>
      </c>
      <c r="B540" s="3" t="s">
        <v>1739</v>
      </c>
      <c r="C540" s="2">
        <v>2.99</v>
      </c>
      <c r="D540" s="4">
        <v>44698</v>
      </c>
      <c r="E540" s="2" t="s">
        <v>1740</v>
      </c>
      <c r="F540" s="2">
        <v>2.59</v>
      </c>
      <c r="G540" s="2" t="s">
        <v>77</v>
      </c>
      <c r="H540" s="2">
        <v>16.03</v>
      </c>
      <c r="I540" s="2" t="s">
        <v>78</v>
      </c>
      <c r="J540" s="5">
        <v>194827000</v>
      </c>
      <c r="K540" s="5">
        <v>4779290000</v>
      </c>
      <c r="L540" s="4">
        <v>44651</v>
      </c>
      <c r="M540" s="5">
        <v>12928300000</v>
      </c>
      <c r="N540" s="5">
        <v>1598430000</v>
      </c>
      <c r="O540" s="2">
        <v>-10.41</v>
      </c>
      <c r="P540" s="2">
        <v>-0.28999999999999998</v>
      </c>
      <c r="Q540" s="6">
        <v>6.7000000000000002E-3</v>
      </c>
      <c r="R540" s="2">
        <v>0.85</v>
      </c>
      <c r="S540" s="2">
        <v>3.53</v>
      </c>
      <c r="T540" s="6">
        <v>-0.1232</v>
      </c>
      <c r="U540" s="2">
        <v>3.93</v>
      </c>
      <c r="V540" s="6">
        <v>0.3</v>
      </c>
      <c r="W540" s="6">
        <v>-0.75039999999999996</v>
      </c>
      <c r="X540" s="2">
        <v>0.16</v>
      </c>
      <c r="Y540" s="6">
        <v>0.04</v>
      </c>
      <c r="Z540" s="2">
        <v>0.14000000000000001</v>
      </c>
      <c r="AA540" s="6">
        <v>-1.4999999999999999E-2</v>
      </c>
      <c r="AB540" s="2">
        <v>-3.4</v>
      </c>
      <c r="AC540" s="6">
        <v>3.5000000000000003E-2</v>
      </c>
      <c r="AD540" s="2">
        <v>-0.4</v>
      </c>
      <c r="AE540" s="6">
        <v>4.5999999999999999E-2</v>
      </c>
      <c r="AF540" s="6">
        <v>0</v>
      </c>
      <c r="AG540" s="6">
        <v>-8.1000000000000003E-2</v>
      </c>
      <c r="AH540" s="2">
        <v>5.74</v>
      </c>
      <c r="AI540" s="2">
        <v>0.92</v>
      </c>
      <c r="AJ540" s="2">
        <v>10.62</v>
      </c>
      <c r="AK540" s="2">
        <v>1.67</v>
      </c>
      <c r="AL540" s="6">
        <v>4.3999999999999997E-2</v>
      </c>
      <c r="AM540" s="2">
        <v>0.89</v>
      </c>
      <c r="AN540" s="5">
        <v>34729000000</v>
      </c>
      <c r="AO540" s="5">
        <v>9435000000</v>
      </c>
      <c r="AP540" s="5">
        <v>1286000000</v>
      </c>
      <c r="AQ540" s="5">
        <v>8149000000</v>
      </c>
      <c r="AR540" s="5">
        <v>17080000000</v>
      </c>
      <c r="AS540" s="5">
        <v>5635000000</v>
      </c>
      <c r="AT540" s="5">
        <v>30751000000</v>
      </c>
      <c r="AU540" s="5">
        <v>7399000000</v>
      </c>
      <c r="AV540" s="5">
        <v>1217000000</v>
      </c>
      <c r="AW540" s="5">
        <v>611000000</v>
      </c>
      <c r="AX540" s="5">
        <v>-459000000</v>
      </c>
      <c r="AY540" s="5">
        <v>18000000</v>
      </c>
    </row>
    <row r="541" spans="1:51" hidden="1" x14ac:dyDescent="0.25">
      <c r="A541" s="2" t="str">
        <f>IFERROR(VLOOKUP(B541,carteira!A:A,1,0),"")</f>
        <v/>
      </c>
      <c r="B541" s="3" t="s">
        <v>1664</v>
      </c>
      <c r="C541" s="2">
        <v>26.1</v>
      </c>
      <c r="D541" s="4">
        <v>44586</v>
      </c>
      <c r="E541" s="2" t="s">
        <v>1665</v>
      </c>
      <c r="F541" s="2">
        <v>26.1</v>
      </c>
      <c r="G541" s="2" t="s">
        <v>101</v>
      </c>
      <c r="H541" s="2">
        <v>49.3</v>
      </c>
      <c r="I541" s="2" t="s">
        <v>719</v>
      </c>
      <c r="J541" s="2">
        <v>0</v>
      </c>
      <c r="K541" s="5">
        <v>13128300</v>
      </c>
      <c r="L541" s="4">
        <v>44651</v>
      </c>
      <c r="M541" s="5">
        <v>590975000</v>
      </c>
      <c r="N541" s="5">
        <v>503000</v>
      </c>
      <c r="O541" s="2">
        <v>-0.15</v>
      </c>
      <c r="P541" s="2">
        <v>-168.43</v>
      </c>
      <c r="Q541" s="6">
        <v>0</v>
      </c>
      <c r="R541" s="2">
        <v>-0.01</v>
      </c>
      <c r="S541" s="7">
        <v>-3572.38</v>
      </c>
      <c r="T541" s="6">
        <v>0</v>
      </c>
      <c r="U541" s="2" t="s">
        <v>1666</v>
      </c>
      <c r="V541" s="2" t="s">
        <v>795</v>
      </c>
      <c r="W541" s="6">
        <v>-0.30309999999999998</v>
      </c>
      <c r="X541" s="2" t="s">
        <v>245</v>
      </c>
      <c r="Y541" s="2" t="s">
        <v>595</v>
      </c>
      <c r="Z541" s="2" t="s">
        <v>8</v>
      </c>
      <c r="AA541" s="2" t="s">
        <v>1667</v>
      </c>
      <c r="AB541" s="2" t="s">
        <v>1385</v>
      </c>
      <c r="AC541" s="6">
        <v>8.0000000000000002E-3</v>
      </c>
      <c r="AD541" s="2" t="s">
        <v>975</v>
      </c>
      <c r="AE541" s="2" t="s">
        <v>1150</v>
      </c>
      <c r="AF541" s="6">
        <v>0</v>
      </c>
      <c r="AG541" s="2" t="s">
        <v>806</v>
      </c>
      <c r="AH541" s="2" t="s">
        <v>1668</v>
      </c>
      <c r="AI541" s="2" t="s">
        <v>146</v>
      </c>
      <c r="AJ541" s="2" t="s">
        <v>1669</v>
      </c>
      <c r="AK541" s="2" t="s">
        <v>1412</v>
      </c>
      <c r="AL541" s="2" t="s">
        <v>80</v>
      </c>
      <c r="AM541" s="2" t="s">
        <v>495</v>
      </c>
      <c r="AN541" s="5">
        <v>1078740000</v>
      </c>
      <c r="AO541" s="5">
        <v>578071000</v>
      </c>
      <c r="AP541" s="5">
        <v>224000</v>
      </c>
      <c r="AQ541" s="5">
        <v>577847000</v>
      </c>
      <c r="AR541" s="5">
        <v>98403000</v>
      </c>
      <c r="AS541" s="5">
        <v>-1796910000</v>
      </c>
      <c r="AT541" s="5">
        <v>248821000</v>
      </c>
      <c r="AU541" s="5">
        <v>66864000</v>
      </c>
      <c r="AV541" s="5">
        <v>8260000</v>
      </c>
      <c r="AW541" s="5">
        <v>2600000</v>
      </c>
      <c r="AX541" s="5">
        <v>-84718000</v>
      </c>
      <c r="AY541" s="5">
        <v>-37964000</v>
      </c>
    </row>
    <row r="542" spans="1:51" hidden="1" x14ac:dyDescent="0.25">
      <c r="A542" s="2" t="str">
        <f>IFERROR(VLOOKUP(B542,carteira!A:A,1,0),"")</f>
        <v/>
      </c>
      <c r="B542" s="3" t="s">
        <v>181</v>
      </c>
      <c r="C542" s="2">
        <v>5.71</v>
      </c>
      <c r="D542" s="4">
        <v>44698</v>
      </c>
      <c r="E542" s="2" t="s">
        <v>182</v>
      </c>
      <c r="F542" s="2">
        <v>4.8600000000000003</v>
      </c>
      <c r="G542" s="2" t="s">
        <v>183</v>
      </c>
      <c r="H542" s="2">
        <v>14.3</v>
      </c>
      <c r="I542" s="2" t="s">
        <v>184</v>
      </c>
      <c r="J542" s="5">
        <v>18457000</v>
      </c>
      <c r="K542" s="5">
        <v>2306090000</v>
      </c>
      <c r="L542" s="4">
        <v>44651</v>
      </c>
      <c r="M542" s="5">
        <v>6016790000</v>
      </c>
      <c r="N542" s="5">
        <v>403869000</v>
      </c>
      <c r="O542" s="2">
        <v>-10.029999999999999</v>
      </c>
      <c r="P542" s="2">
        <v>-0.56999999999999995</v>
      </c>
      <c r="Q542" s="6">
        <v>2.8799999999999999E-2</v>
      </c>
      <c r="R542" s="2">
        <v>0.81</v>
      </c>
      <c r="S542" s="2">
        <v>7.06</v>
      </c>
      <c r="T542" s="6">
        <v>-9.7900000000000001E-2</v>
      </c>
      <c r="U542" s="2">
        <v>4.34</v>
      </c>
      <c r="V542" s="6">
        <v>0.55900000000000005</v>
      </c>
      <c r="W542" s="6">
        <v>-0.51980000000000004</v>
      </c>
      <c r="X542" s="2">
        <v>0.74</v>
      </c>
      <c r="Y542" s="6">
        <v>0.16900000000000001</v>
      </c>
      <c r="Z542" s="2">
        <v>0.21</v>
      </c>
      <c r="AA542" s="6">
        <v>-6.9000000000000006E-2</v>
      </c>
      <c r="AB542" s="2">
        <v>2.5</v>
      </c>
      <c r="AC542" s="6">
        <v>4.9000000000000002E-2</v>
      </c>
      <c r="AD542" s="2">
        <v>-0.43</v>
      </c>
      <c r="AE542" s="6">
        <v>5.8000000000000003E-2</v>
      </c>
      <c r="AF542" s="6">
        <v>0</v>
      </c>
      <c r="AG542" s="6">
        <v>-8.1000000000000003E-2</v>
      </c>
      <c r="AH542" s="2">
        <v>5.72</v>
      </c>
      <c r="AI542" s="2">
        <v>1.7</v>
      </c>
      <c r="AJ542" s="2">
        <v>11.33</v>
      </c>
      <c r="AK542" s="2">
        <v>1.79</v>
      </c>
      <c r="AL542" s="6">
        <v>0.28000000000000003</v>
      </c>
      <c r="AM542" s="2">
        <v>0.28999999999999998</v>
      </c>
      <c r="AN542" s="5">
        <v>10818500000</v>
      </c>
      <c r="AO542" s="5">
        <v>5112010000</v>
      </c>
      <c r="AP542" s="5">
        <v>1401310000</v>
      </c>
      <c r="AQ542" s="5">
        <v>3710700000</v>
      </c>
      <c r="AR542" s="5">
        <v>2245960000</v>
      </c>
      <c r="AS542" s="5">
        <v>2851180000</v>
      </c>
      <c r="AT542" s="5">
        <v>3137190000</v>
      </c>
      <c r="AU542" s="5">
        <v>902380000</v>
      </c>
      <c r="AV542" s="5">
        <v>531065000</v>
      </c>
      <c r="AW542" s="5">
        <v>260718000</v>
      </c>
      <c r="AX542" s="5">
        <v>-229875000</v>
      </c>
      <c r="AY542" s="5">
        <v>-90113000</v>
      </c>
    </row>
    <row r="543" spans="1:51" hidden="1" x14ac:dyDescent="0.25">
      <c r="A543" s="2" t="str">
        <f>IFERROR(VLOOKUP(B543,carteira!A:A,1,0),"")</f>
        <v/>
      </c>
      <c r="B543" s="3" t="s">
        <v>1228</v>
      </c>
      <c r="C543" s="2">
        <v>4.43</v>
      </c>
      <c r="D543" s="4">
        <v>44698</v>
      </c>
      <c r="E543" s="2" t="s">
        <v>1229</v>
      </c>
      <c r="F543" s="2">
        <v>3.81</v>
      </c>
      <c r="G543" s="2" t="s">
        <v>373</v>
      </c>
      <c r="H543" s="2">
        <v>23.78</v>
      </c>
      <c r="I543" s="2" t="s">
        <v>373</v>
      </c>
      <c r="J543" s="5">
        <v>9694450</v>
      </c>
      <c r="K543" s="5">
        <v>1247650000</v>
      </c>
      <c r="L543" s="4">
        <v>44651</v>
      </c>
      <c r="M543" s="5">
        <v>1496970000</v>
      </c>
      <c r="N543" s="5">
        <v>281636000</v>
      </c>
      <c r="O543" s="2">
        <v>-12.17</v>
      </c>
      <c r="P543" s="2">
        <v>-0.36</v>
      </c>
      <c r="Q543" s="6">
        <v>-0.38469999999999999</v>
      </c>
      <c r="R543" s="2">
        <v>1.01</v>
      </c>
      <c r="S543" s="2">
        <v>4.4000000000000004</v>
      </c>
      <c r="T543" s="6">
        <v>-0.49769999999999998</v>
      </c>
      <c r="U543" s="2">
        <v>-22.62</v>
      </c>
      <c r="V543" s="6">
        <v>0.46500000000000002</v>
      </c>
      <c r="W543" s="6">
        <v>-0.70069999999999999</v>
      </c>
      <c r="X543" s="2">
        <v>2.29</v>
      </c>
      <c r="Y543" s="6">
        <v>-0.10100000000000001</v>
      </c>
      <c r="Z543" s="2">
        <v>0.43</v>
      </c>
      <c r="AA543" s="6">
        <v>-0.188</v>
      </c>
      <c r="AB543" s="2">
        <v>-17.989999999999998</v>
      </c>
      <c r="AC543" s="6">
        <v>-1.9E-2</v>
      </c>
      <c r="AD543" s="2">
        <v>-1.71</v>
      </c>
      <c r="AE543" s="6">
        <v>-2.4E-2</v>
      </c>
      <c r="AF543" s="6">
        <v>0</v>
      </c>
      <c r="AG543" s="6">
        <v>-8.3000000000000004E-2</v>
      </c>
      <c r="AH543" s="2">
        <v>108.65</v>
      </c>
      <c r="AI543" s="2">
        <v>0.93</v>
      </c>
      <c r="AJ543" s="2">
        <v>-27.15</v>
      </c>
      <c r="AK543" s="2">
        <v>0.36</v>
      </c>
      <c r="AL543" s="2" t="s">
        <v>288</v>
      </c>
      <c r="AM543" s="2">
        <v>0.19</v>
      </c>
      <c r="AN543" s="5">
        <v>2934680000</v>
      </c>
      <c r="AO543" s="5">
        <v>446219000</v>
      </c>
      <c r="AP543" s="5">
        <v>196897000</v>
      </c>
      <c r="AQ543" s="5">
        <v>249322000</v>
      </c>
      <c r="AR543" s="5">
        <v>967694000</v>
      </c>
      <c r="AS543" s="5">
        <v>1238250000</v>
      </c>
      <c r="AT543" s="5">
        <v>544314000</v>
      </c>
      <c r="AU543" s="5">
        <v>194509000</v>
      </c>
      <c r="AV543" s="5">
        <v>-55145000</v>
      </c>
      <c r="AW543" s="5">
        <v>-23236000</v>
      </c>
      <c r="AX543" s="5">
        <v>-102538000</v>
      </c>
      <c r="AY543" s="5">
        <v>-59603000</v>
      </c>
    </row>
    <row r="544" spans="1:51" hidden="1" x14ac:dyDescent="0.25">
      <c r="A544" s="2" t="str">
        <f>IFERROR(VLOOKUP(B544,carteira!A:A,1,0),"")</f>
        <v/>
      </c>
      <c r="B544" s="3" t="s">
        <v>1757</v>
      </c>
      <c r="C544" s="2">
        <v>2.57</v>
      </c>
      <c r="D544" s="4">
        <v>44698</v>
      </c>
      <c r="E544" s="2" t="s">
        <v>1758</v>
      </c>
      <c r="F544" s="2">
        <v>1.99</v>
      </c>
      <c r="G544" s="2" t="s">
        <v>373</v>
      </c>
      <c r="H544" s="2">
        <v>10.19</v>
      </c>
      <c r="I544" s="2" t="s">
        <v>373</v>
      </c>
      <c r="J544" s="5">
        <v>2281040</v>
      </c>
      <c r="K544" s="5">
        <v>283207000</v>
      </c>
      <c r="L544" s="4">
        <v>44651</v>
      </c>
      <c r="M544" s="5">
        <v>96007400</v>
      </c>
      <c r="N544" s="5">
        <v>110197000</v>
      </c>
      <c r="O544" s="2">
        <v>-8.6999999999999993</v>
      </c>
      <c r="P544" s="2">
        <v>-0.3</v>
      </c>
      <c r="Q544" s="6">
        <v>-7.7000000000000002E-3</v>
      </c>
      <c r="R544" s="2">
        <v>0.76</v>
      </c>
      <c r="S544" s="2">
        <v>3.39</v>
      </c>
      <c r="T544" s="6">
        <v>-0.14330000000000001</v>
      </c>
      <c r="U544" s="2">
        <v>-4.7</v>
      </c>
      <c r="V544" s="6">
        <v>0.44</v>
      </c>
      <c r="W544" s="6">
        <v>-0.67669999999999997</v>
      </c>
      <c r="X544" s="2">
        <v>0.88</v>
      </c>
      <c r="Y544" s="6">
        <v>-0.187</v>
      </c>
      <c r="Z544" s="2">
        <v>0.61</v>
      </c>
      <c r="AA544" s="6">
        <v>-0.10100000000000001</v>
      </c>
      <c r="AB544" s="2">
        <v>1.07</v>
      </c>
      <c r="AC544" s="6">
        <v>-0.129</v>
      </c>
      <c r="AD544" s="2">
        <v>1.25</v>
      </c>
      <c r="AE544" s="6">
        <v>-0.27800000000000002</v>
      </c>
      <c r="AF544" s="6">
        <v>0</v>
      </c>
      <c r="AG544" s="6">
        <v>-8.6999999999999994E-2</v>
      </c>
      <c r="AH544" s="2">
        <v>-1.59</v>
      </c>
      <c r="AI544" s="2">
        <v>5.97</v>
      </c>
      <c r="AJ544" s="2">
        <v>-1.59</v>
      </c>
      <c r="AK544" s="2">
        <v>0.09</v>
      </c>
      <c r="AL544" s="6">
        <v>48.567999999999998</v>
      </c>
      <c r="AM544" s="2">
        <v>0.69</v>
      </c>
      <c r="AN544" s="5">
        <v>466134000</v>
      </c>
      <c r="AO544" s="5">
        <v>34959000</v>
      </c>
      <c r="AP544" s="5">
        <v>222159000</v>
      </c>
      <c r="AQ544" s="5">
        <v>-187200000</v>
      </c>
      <c r="AR544" s="5">
        <v>319264000</v>
      </c>
      <c r="AS544" s="5">
        <v>373540000</v>
      </c>
      <c r="AT544" s="5">
        <v>321635000</v>
      </c>
      <c r="AU544" s="5">
        <v>68271000</v>
      </c>
      <c r="AV544" s="5">
        <v>-60263000</v>
      </c>
      <c r="AW544" s="5">
        <v>-12903000</v>
      </c>
      <c r="AX544" s="5">
        <v>-32552000</v>
      </c>
      <c r="AY544" s="5">
        <v>-7078000</v>
      </c>
    </row>
    <row r="545" spans="1:51" hidden="1" x14ac:dyDescent="0.25">
      <c r="A545" s="2" t="str">
        <f>IFERROR(VLOOKUP(B545,carteira!A:A,1,0),"")</f>
        <v/>
      </c>
      <c r="B545" s="3" t="s">
        <v>1198</v>
      </c>
      <c r="C545" s="2">
        <v>3.1</v>
      </c>
      <c r="D545" s="4">
        <v>44698</v>
      </c>
      <c r="E545" s="2" t="s">
        <v>1199</v>
      </c>
      <c r="F545" s="2">
        <v>2.62</v>
      </c>
      <c r="G545" s="2" t="s">
        <v>541</v>
      </c>
      <c r="H545" s="2">
        <v>6.87</v>
      </c>
      <c r="I545" s="2" t="s">
        <v>1200</v>
      </c>
      <c r="J545" s="5">
        <v>12535000</v>
      </c>
      <c r="K545" s="5">
        <v>2357190000</v>
      </c>
      <c r="L545" s="4">
        <v>44651</v>
      </c>
      <c r="M545" s="5">
        <v>6050190000</v>
      </c>
      <c r="N545" s="5">
        <v>760383000</v>
      </c>
      <c r="O545" s="2">
        <v>-19.18</v>
      </c>
      <c r="P545" s="2">
        <v>-0.16</v>
      </c>
      <c r="Q545" s="6">
        <v>-2.8199999999999999E-2</v>
      </c>
      <c r="R545" s="2">
        <v>1.77</v>
      </c>
      <c r="S545" s="2">
        <v>1.75</v>
      </c>
      <c r="T545" s="6">
        <v>-4.02E-2</v>
      </c>
      <c r="U545" s="2">
        <v>13.14</v>
      </c>
      <c r="V545" s="6">
        <v>0.312</v>
      </c>
      <c r="W545" s="6">
        <v>-0.53169999999999995</v>
      </c>
      <c r="X545" s="2">
        <v>1.72</v>
      </c>
      <c r="Y545" s="6">
        <v>0.13100000000000001</v>
      </c>
      <c r="Z545" s="2">
        <v>0.4</v>
      </c>
      <c r="AA545" s="6">
        <v>-0.09</v>
      </c>
      <c r="AB545" s="2">
        <v>4.5999999999999996</v>
      </c>
      <c r="AC545" s="6">
        <v>0.03</v>
      </c>
      <c r="AD545" s="2">
        <v>-0.67</v>
      </c>
      <c r="AE545" s="6">
        <v>3.4000000000000002E-2</v>
      </c>
      <c r="AF545" s="6">
        <v>0</v>
      </c>
      <c r="AG545" s="6">
        <v>-9.1999999999999998E-2</v>
      </c>
      <c r="AH545" s="2">
        <v>11.46</v>
      </c>
      <c r="AI545" s="2">
        <v>1.92</v>
      </c>
      <c r="AJ545" s="2">
        <v>33.729999999999997</v>
      </c>
      <c r="AK545" s="2">
        <v>3.18</v>
      </c>
      <c r="AL545" s="6">
        <v>0.33400000000000002</v>
      </c>
      <c r="AM545" s="2">
        <v>0.23</v>
      </c>
      <c r="AN545" s="5">
        <v>5907670000</v>
      </c>
      <c r="AO545" s="5">
        <v>4230070000</v>
      </c>
      <c r="AP545" s="5">
        <v>537063000</v>
      </c>
      <c r="AQ545" s="5">
        <v>3693000000</v>
      </c>
      <c r="AR545" s="5">
        <v>1068940000</v>
      </c>
      <c r="AS545" s="5">
        <v>1329640000</v>
      </c>
      <c r="AT545" s="5">
        <v>1372530000</v>
      </c>
      <c r="AU545" s="5">
        <v>456689000</v>
      </c>
      <c r="AV545" s="5">
        <v>179376000</v>
      </c>
      <c r="AW545" s="5">
        <v>155071000</v>
      </c>
      <c r="AX545" s="5">
        <v>-122890000</v>
      </c>
      <c r="AY545" s="5">
        <v>33237000</v>
      </c>
    </row>
    <row r="546" spans="1:51" hidden="1" x14ac:dyDescent="0.25">
      <c r="A546" s="2" t="str">
        <f>IFERROR(VLOOKUP(B546,carteira!A:A,1,0),"")</f>
        <v/>
      </c>
      <c r="B546" s="3" t="s">
        <v>2450</v>
      </c>
      <c r="C546" s="2">
        <v>48</v>
      </c>
      <c r="D546" s="4">
        <v>44407</v>
      </c>
      <c r="E546" s="2" t="s">
        <v>2451</v>
      </c>
      <c r="F546" s="2">
        <v>42.2</v>
      </c>
      <c r="G546" s="2" t="s">
        <v>43</v>
      </c>
      <c r="H546" s="2">
        <v>50.8</v>
      </c>
      <c r="I546" s="2" t="s">
        <v>44</v>
      </c>
      <c r="J546" s="2">
        <v>0</v>
      </c>
      <c r="K546" s="5">
        <v>1389700000</v>
      </c>
      <c r="L546" s="4">
        <v>44377</v>
      </c>
      <c r="M546" s="5">
        <v>2252460000</v>
      </c>
      <c r="N546" s="5">
        <v>28952000</v>
      </c>
      <c r="O546" s="2">
        <v>-13.3</v>
      </c>
      <c r="P546" s="2">
        <v>-3.61</v>
      </c>
      <c r="Q546" s="6">
        <v>0</v>
      </c>
      <c r="R546" s="2">
        <v>1.62</v>
      </c>
      <c r="S546" s="2">
        <v>29.64</v>
      </c>
      <c r="T546" s="6">
        <v>0</v>
      </c>
      <c r="U546" s="2" t="s">
        <v>2113</v>
      </c>
      <c r="V546" s="2" t="s">
        <v>774</v>
      </c>
      <c r="W546" s="6">
        <v>0.15659999999999999</v>
      </c>
      <c r="X546" s="2" t="s">
        <v>116</v>
      </c>
      <c r="Y546" s="2" t="s">
        <v>769</v>
      </c>
      <c r="Z546" s="2" t="s">
        <v>59</v>
      </c>
      <c r="AA546" s="2" t="s">
        <v>2452</v>
      </c>
      <c r="AB546" s="2" t="s">
        <v>2453</v>
      </c>
      <c r="AC546" s="6">
        <v>5.6000000000000001E-2</v>
      </c>
      <c r="AD546" s="2" t="s">
        <v>674</v>
      </c>
      <c r="AE546" s="2" t="s">
        <v>1030</v>
      </c>
      <c r="AF546" s="6">
        <v>0</v>
      </c>
      <c r="AG546" s="2" t="s">
        <v>2454</v>
      </c>
      <c r="AH546" s="2" t="s">
        <v>2455</v>
      </c>
      <c r="AI546" s="2" t="s">
        <v>384</v>
      </c>
      <c r="AJ546" s="2" t="s">
        <v>2456</v>
      </c>
      <c r="AK546" s="2" t="s">
        <v>145</v>
      </c>
      <c r="AL546" s="2" t="s">
        <v>339</v>
      </c>
      <c r="AM546" s="2" t="s">
        <v>59</v>
      </c>
      <c r="AN546" s="5">
        <v>2654670000</v>
      </c>
      <c r="AO546" s="5">
        <v>892457000</v>
      </c>
      <c r="AP546" s="5">
        <v>29688000</v>
      </c>
      <c r="AQ546" s="5">
        <v>862769000</v>
      </c>
      <c r="AR546" s="5">
        <v>767448000</v>
      </c>
      <c r="AS546" s="5">
        <v>858223000</v>
      </c>
      <c r="AT546" s="5">
        <v>1379410000</v>
      </c>
      <c r="AU546" s="5">
        <v>260263000</v>
      </c>
      <c r="AV546" s="5">
        <v>147730000</v>
      </c>
      <c r="AW546" s="5">
        <v>17022000</v>
      </c>
      <c r="AX546" s="5">
        <v>-104516000</v>
      </c>
      <c r="AY546" s="5">
        <v>-7731000</v>
      </c>
    </row>
    <row r="547" spans="1:51" hidden="1" x14ac:dyDescent="0.25">
      <c r="A547" s="2" t="str">
        <f>IFERROR(VLOOKUP(B547,carteira!A:A,1,0),"")</f>
        <v>BKBR3</v>
      </c>
      <c r="B547" s="3" t="s">
        <v>410</v>
      </c>
      <c r="C547" s="2">
        <v>7.45</v>
      </c>
      <c r="D547" s="4">
        <v>44698</v>
      </c>
      <c r="E547" s="2" t="s">
        <v>411</v>
      </c>
      <c r="F547" s="2">
        <v>5.18</v>
      </c>
      <c r="G547" s="2" t="s">
        <v>412</v>
      </c>
      <c r="H547" s="2">
        <v>12.4</v>
      </c>
      <c r="I547" s="2" t="s">
        <v>413</v>
      </c>
      <c r="J547" s="5">
        <v>14913000</v>
      </c>
      <c r="K547" s="5">
        <v>2051390000</v>
      </c>
      <c r="L547" s="4">
        <v>44651</v>
      </c>
      <c r="M547" s="5">
        <v>2469320000</v>
      </c>
      <c r="N547" s="5">
        <v>275355000</v>
      </c>
      <c r="O547" s="2">
        <v>-14.37</v>
      </c>
      <c r="P547" s="2">
        <v>-0.52</v>
      </c>
      <c r="Q547" s="6">
        <v>0.1825</v>
      </c>
      <c r="R547" s="2">
        <v>1.34</v>
      </c>
      <c r="S547" s="2">
        <v>5.57</v>
      </c>
      <c r="T547" s="6">
        <v>5.8200000000000002E-2</v>
      </c>
      <c r="U547" s="2">
        <v>-43.34</v>
      </c>
      <c r="V547" s="6">
        <v>0.63400000000000001</v>
      </c>
      <c r="W547" s="6">
        <v>-0.30109999999999998</v>
      </c>
      <c r="X547" s="2">
        <v>0.69</v>
      </c>
      <c r="Y547" s="6">
        <v>-1.6E-2</v>
      </c>
      <c r="Z547" s="2">
        <v>0.55000000000000004</v>
      </c>
      <c r="AA547" s="6">
        <v>-4.8000000000000001E-2</v>
      </c>
      <c r="AB547" s="2">
        <v>-67.58</v>
      </c>
      <c r="AC547" s="6">
        <v>-1.2999999999999999E-2</v>
      </c>
      <c r="AD547" s="2">
        <v>-1.43</v>
      </c>
      <c r="AE547" s="6">
        <v>-1.4999999999999999E-2</v>
      </c>
      <c r="AF547" s="6">
        <v>0</v>
      </c>
      <c r="AG547" s="6">
        <v>-9.2999999999999999E-2</v>
      </c>
      <c r="AH547" s="2">
        <v>7.33</v>
      </c>
      <c r="AI547" s="2">
        <v>0.96</v>
      </c>
      <c r="AJ547" s="2">
        <v>-52.16</v>
      </c>
      <c r="AK547" s="2">
        <v>0.52</v>
      </c>
      <c r="AL547" s="6">
        <v>0.08</v>
      </c>
      <c r="AM547" s="2">
        <v>0.8</v>
      </c>
      <c r="AN547" s="5">
        <v>3724880000</v>
      </c>
      <c r="AO547" s="5">
        <v>798111000</v>
      </c>
      <c r="AP547" s="5">
        <v>380184000</v>
      </c>
      <c r="AQ547" s="5">
        <v>417927000</v>
      </c>
      <c r="AR547" s="5">
        <v>755464000</v>
      </c>
      <c r="AS547" s="5">
        <v>1534050000</v>
      </c>
      <c r="AT547" s="5">
        <v>2991910000</v>
      </c>
      <c r="AU547" s="5">
        <v>801193000</v>
      </c>
      <c r="AV547" s="5">
        <v>-47337000</v>
      </c>
      <c r="AW547" s="5">
        <v>-686984</v>
      </c>
      <c r="AX547" s="5">
        <v>-142791000</v>
      </c>
      <c r="AY547" s="5">
        <v>-31371000</v>
      </c>
    </row>
    <row r="548" spans="1:51" hidden="1" x14ac:dyDescent="0.25">
      <c r="A548" s="2" t="str">
        <f>IFERROR(VLOOKUP(B548,carteira!A:A,1,0),"")</f>
        <v/>
      </c>
      <c r="B548" s="3" t="s">
        <v>1177</v>
      </c>
      <c r="C548" s="2">
        <v>3.15</v>
      </c>
      <c r="D548" s="4">
        <v>44698</v>
      </c>
      <c r="E548" s="2" t="s">
        <v>1178</v>
      </c>
      <c r="F548" s="2">
        <v>3.02</v>
      </c>
      <c r="G548" s="2" t="s">
        <v>262</v>
      </c>
      <c r="H548" s="2">
        <v>11.45</v>
      </c>
      <c r="I548" s="2" t="s">
        <v>1099</v>
      </c>
      <c r="J548" s="5">
        <v>295045</v>
      </c>
      <c r="K548" s="5">
        <v>37485000</v>
      </c>
      <c r="L548" s="4">
        <v>44651</v>
      </c>
      <c r="M548" s="5">
        <v>27586600</v>
      </c>
      <c r="N548" s="5">
        <v>11900000</v>
      </c>
      <c r="O548" s="2">
        <v>6.4</v>
      </c>
      <c r="P548" s="2">
        <v>0.49</v>
      </c>
      <c r="Q548" s="6">
        <v>-0.186</v>
      </c>
      <c r="R548" s="2">
        <v>-0.6</v>
      </c>
      <c r="S548" s="2">
        <v>-5.26</v>
      </c>
      <c r="T548" s="6">
        <v>-0.37</v>
      </c>
      <c r="U548" s="2">
        <v>-166.34</v>
      </c>
      <c r="V548" s="6">
        <v>0.25800000000000001</v>
      </c>
      <c r="W548" s="6">
        <v>-0.1201</v>
      </c>
      <c r="X548" s="2">
        <v>1.06</v>
      </c>
      <c r="Y548" s="6">
        <v>-6.0000000000000001E-3</v>
      </c>
      <c r="Z548" s="2">
        <v>0.63</v>
      </c>
      <c r="AA548" s="6">
        <v>0.16600000000000001</v>
      </c>
      <c r="AB548" s="2">
        <v>1.89</v>
      </c>
      <c r="AC548" s="6">
        <v>-4.0000000000000001E-3</v>
      </c>
      <c r="AD548" s="2">
        <v>-0.51</v>
      </c>
      <c r="AE548" s="6">
        <v>-1.0999999999999999E-2</v>
      </c>
      <c r="AF548" s="6">
        <v>0</v>
      </c>
      <c r="AG548" s="6">
        <v>-9.4E-2</v>
      </c>
      <c r="AH548" s="2">
        <v>19.82</v>
      </c>
      <c r="AI548" s="2">
        <v>1.67</v>
      </c>
      <c r="AJ548" s="2">
        <v>-122.42</v>
      </c>
      <c r="AK548" s="2">
        <v>-0.43</v>
      </c>
      <c r="AL548" s="6">
        <v>0.14000000000000001</v>
      </c>
      <c r="AM548" s="2">
        <v>0.59</v>
      </c>
      <c r="AN548" s="5">
        <v>59738600</v>
      </c>
      <c r="AO548" s="5">
        <v>26734700</v>
      </c>
      <c r="AP548" s="5">
        <v>36633000</v>
      </c>
      <c r="AQ548" s="5">
        <v>-9898370</v>
      </c>
      <c r="AR548" s="5">
        <v>49484000</v>
      </c>
      <c r="AS548" s="5">
        <v>-62615200</v>
      </c>
      <c r="AT548" s="5">
        <v>35393800</v>
      </c>
      <c r="AU548" s="5">
        <v>6435670</v>
      </c>
      <c r="AV548" s="5">
        <v>-225351</v>
      </c>
      <c r="AW548" s="5">
        <v>-1161470</v>
      </c>
      <c r="AX548" s="5">
        <v>5859110</v>
      </c>
      <c r="AY548" s="5">
        <v>-708831</v>
      </c>
    </row>
    <row r="549" spans="1:51" hidden="1" x14ac:dyDescent="0.25">
      <c r="A549" s="2" t="str">
        <f>IFERROR(VLOOKUP(B549,carteira!A:A,1,0),"")</f>
        <v/>
      </c>
      <c r="B549" s="3" t="s">
        <v>2314</v>
      </c>
      <c r="C549" s="2">
        <v>17.440000000000001</v>
      </c>
      <c r="D549" s="4">
        <v>44281</v>
      </c>
      <c r="E549" s="2" t="s">
        <v>2315</v>
      </c>
      <c r="F549" s="2">
        <v>0</v>
      </c>
      <c r="G549" s="2" t="s">
        <v>27</v>
      </c>
      <c r="H549" s="2">
        <v>0</v>
      </c>
      <c r="I549" s="2" t="s">
        <v>27</v>
      </c>
      <c r="J549" s="2">
        <v>0</v>
      </c>
      <c r="K549" s="5">
        <v>6960420000</v>
      </c>
      <c r="L549" s="4">
        <v>44469</v>
      </c>
      <c r="M549" s="5">
        <v>12163000000</v>
      </c>
      <c r="N549" s="5">
        <v>1995530000</v>
      </c>
      <c r="O549" s="2">
        <v>6.09</v>
      </c>
      <c r="P549" s="2">
        <v>2.87</v>
      </c>
      <c r="Q549" s="6">
        <v>0</v>
      </c>
      <c r="R549" s="2">
        <v>3.13</v>
      </c>
      <c r="S549" s="2">
        <v>5.57</v>
      </c>
      <c r="T549" s="6">
        <v>0</v>
      </c>
      <c r="U549" s="2" t="s">
        <v>72</v>
      </c>
      <c r="V549" s="2" t="s">
        <v>2307</v>
      </c>
      <c r="W549" s="6">
        <v>0</v>
      </c>
      <c r="X549" s="2" t="s">
        <v>996</v>
      </c>
      <c r="Y549" s="2" t="s">
        <v>382</v>
      </c>
      <c r="Z549" s="2" t="s">
        <v>798</v>
      </c>
      <c r="AA549" s="2" t="s">
        <v>705</v>
      </c>
      <c r="AB549" s="2" t="s">
        <v>2316</v>
      </c>
      <c r="AC549" s="6">
        <v>0.127</v>
      </c>
      <c r="AD549" s="2" t="s">
        <v>440</v>
      </c>
      <c r="AE549" s="2" t="s">
        <v>602</v>
      </c>
      <c r="AF549" s="6">
        <v>0</v>
      </c>
      <c r="AG549" s="2" t="s">
        <v>2309</v>
      </c>
      <c r="AH549" s="2" t="s">
        <v>236</v>
      </c>
      <c r="AI549" s="2" t="s">
        <v>960</v>
      </c>
      <c r="AJ549" s="2" t="s">
        <v>2087</v>
      </c>
      <c r="AK549" s="2" t="s">
        <v>834</v>
      </c>
      <c r="AL549" s="2" t="s">
        <v>49</v>
      </c>
      <c r="AM549" s="2" t="s">
        <v>32</v>
      </c>
      <c r="AN549" s="5">
        <v>10917500000</v>
      </c>
      <c r="AO549" s="5">
        <v>5932720000</v>
      </c>
      <c r="AP549" s="5">
        <v>730147000</v>
      </c>
      <c r="AQ549" s="5">
        <v>5202570000</v>
      </c>
      <c r="AR549" s="5">
        <v>1213660000</v>
      </c>
      <c r="AS549" s="5">
        <v>2222740000</v>
      </c>
      <c r="AT549" s="5">
        <v>2312080000</v>
      </c>
      <c r="AU549" s="5">
        <v>661705000</v>
      </c>
      <c r="AV549" s="5">
        <v>1385560000</v>
      </c>
      <c r="AW549" s="5">
        <v>-37409000</v>
      </c>
      <c r="AX549" s="5">
        <v>1143520000</v>
      </c>
      <c r="AY549" s="5">
        <v>423784000</v>
      </c>
    </row>
    <row r="550" spans="1:51" hidden="1" x14ac:dyDescent="0.25">
      <c r="A550" s="2" t="str">
        <f>IFERROR(VLOOKUP(B550,carteira!A:A,1,0),"")</f>
        <v/>
      </c>
      <c r="B550" s="3" t="s">
        <v>2305</v>
      </c>
      <c r="C550" s="2">
        <v>3.49</v>
      </c>
      <c r="D550" s="4">
        <v>44281</v>
      </c>
      <c r="E550" s="2" t="s">
        <v>2306</v>
      </c>
      <c r="F550" s="2">
        <v>0</v>
      </c>
      <c r="G550" s="2" t="s">
        <v>27</v>
      </c>
      <c r="H550" s="2">
        <v>0</v>
      </c>
      <c r="I550" s="2" t="s">
        <v>27</v>
      </c>
      <c r="J550" s="2">
        <v>0</v>
      </c>
      <c r="K550" s="5">
        <v>6964410000</v>
      </c>
      <c r="L550" s="4">
        <v>44469</v>
      </c>
      <c r="M550" s="5">
        <v>12167000000</v>
      </c>
      <c r="N550" s="5">
        <v>1995530000</v>
      </c>
      <c r="O550" s="2">
        <v>6.09</v>
      </c>
      <c r="P550" s="2">
        <v>0.56999999999999995</v>
      </c>
      <c r="Q550" s="6">
        <v>0</v>
      </c>
      <c r="R550" s="2">
        <v>3.13</v>
      </c>
      <c r="S550" s="2">
        <v>1.1100000000000001</v>
      </c>
      <c r="T550" s="6">
        <v>0</v>
      </c>
      <c r="U550" s="2" t="s">
        <v>2090</v>
      </c>
      <c r="V550" s="2" t="s">
        <v>2307</v>
      </c>
      <c r="W550" s="6">
        <v>0</v>
      </c>
      <c r="X550" s="2" t="s">
        <v>996</v>
      </c>
      <c r="Y550" s="2" t="s">
        <v>382</v>
      </c>
      <c r="Z550" s="2" t="s">
        <v>798</v>
      </c>
      <c r="AA550" s="2" t="s">
        <v>705</v>
      </c>
      <c r="AB550" s="2" t="s">
        <v>2308</v>
      </c>
      <c r="AC550" s="6">
        <v>0.127</v>
      </c>
      <c r="AD550" s="2" t="s">
        <v>440</v>
      </c>
      <c r="AE550" s="2" t="s">
        <v>602</v>
      </c>
      <c r="AF550" s="6">
        <v>0</v>
      </c>
      <c r="AG550" s="2" t="s">
        <v>2309</v>
      </c>
      <c r="AH550" s="2" t="s">
        <v>1045</v>
      </c>
      <c r="AI550" s="2" t="s">
        <v>960</v>
      </c>
      <c r="AJ550" s="2" t="s">
        <v>2087</v>
      </c>
      <c r="AK550" s="2" t="s">
        <v>834</v>
      </c>
      <c r="AL550" s="2" t="s">
        <v>49</v>
      </c>
      <c r="AM550" s="2" t="s">
        <v>32</v>
      </c>
      <c r="AN550" s="5">
        <v>10917500000</v>
      </c>
      <c r="AO550" s="5">
        <v>5932720000</v>
      </c>
      <c r="AP550" s="5">
        <v>730147000</v>
      </c>
      <c r="AQ550" s="5">
        <v>5202570000</v>
      </c>
      <c r="AR550" s="5">
        <v>1213660000</v>
      </c>
      <c r="AS550" s="5">
        <v>2222740000</v>
      </c>
      <c r="AT550" s="5">
        <v>2312080000</v>
      </c>
      <c r="AU550" s="5">
        <v>661705000</v>
      </c>
      <c r="AV550" s="5">
        <v>1385560000</v>
      </c>
      <c r="AW550" s="5">
        <v>-37409000</v>
      </c>
      <c r="AX550" s="5">
        <v>1143520000</v>
      </c>
      <c r="AY550" s="5">
        <v>423784000</v>
      </c>
    </row>
    <row r="551" spans="1:51" hidden="1" x14ac:dyDescent="0.25">
      <c r="A551" s="2" t="str">
        <f>IFERROR(VLOOKUP(B551,carteira!A:A,1,0),"")</f>
        <v/>
      </c>
      <c r="B551" s="3" t="s">
        <v>2310</v>
      </c>
      <c r="C551" s="2">
        <v>3.51</v>
      </c>
      <c r="D551" s="4">
        <v>44281</v>
      </c>
      <c r="E551" s="2" t="s">
        <v>2311</v>
      </c>
      <c r="F551" s="2">
        <v>0</v>
      </c>
      <c r="G551" s="2" t="s">
        <v>27</v>
      </c>
      <c r="H551" s="2">
        <v>0</v>
      </c>
      <c r="I551" s="2" t="s">
        <v>27</v>
      </c>
      <c r="J551" s="2">
        <v>0</v>
      </c>
      <c r="K551" s="5">
        <v>7004320000</v>
      </c>
      <c r="L551" s="4">
        <v>44469</v>
      </c>
      <c r="M551" s="5">
        <v>12206900000</v>
      </c>
      <c r="N551" s="5">
        <v>1995530000</v>
      </c>
      <c r="O551" s="2">
        <v>6.13</v>
      </c>
      <c r="P551" s="2">
        <v>0.56999999999999995</v>
      </c>
      <c r="Q551" s="6">
        <v>0</v>
      </c>
      <c r="R551" s="2">
        <v>3.15</v>
      </c>
      <c r="S551" s="2">
        <v>1.1100000000000001</v>
      </c>
      <c r="T551" s="6">
        <v>0</v>
      </c>
      <c r="U551" s="2" t="s">
        <v>1292</v>
      </c>
      <c r="V551" s="2" t="s">
        <v>2307</v>
      </c>
      <c r="W551" s="6">
        <v>0</v>
      </c>
      <c r="X551" s="2" t="s">
        <v>2312</v>
      </c>
      <c r="Y551" s="2" t="s">
        <v>382</v>
      </c>
      <c r="Z551" s="2" t="s">
        <v>798</v>
      </c>
      <c r="AA551" s="2" t="s">
        <v>705</v>
      </c>
      <c r="AB551" s="2" t="s">
        <v>2313</v>
      </c>
      <c r="AC551" s="6">
        <v>0.127</v>
      </c>
      <c r="AD551" s="2" t="s">
        <v>440</v>
      </c>
      <c r="AE551" s="2" t="s">
        <v>602</v>
      </c>
      <c r="AF551" s="6">
        <v>0</v>
      </c>
      <c r="AG551" s="2" t="s">
        <v>2309</v>
      </c>
      <c r="AH551" s="2" t="s">
        <v>920</v>
      </c>
      <c r="AI551" s="2" t="s">
        <v>960</v>
      </c>
      <c r="AJ551" s="2" t="s">
        <v>62</v>
      </c>
      <c r="AK551" s="2" t="s">
        <v>834</v>
      </c>
      <c r="AL551" s="2" t="s">
        <v>49</v>
      </c>
      <c r="AM551" s="2" t="s">
        <v>32</v>
      </c>
      <c r="AN551" s="5">
        <v>10917500000</v>
      </c>
      <c r="AO551" s="5">
        <v>5932720000</v>
      </c>
      <c r="AP551" s="5">
        <v>730147000</v>
      </c>
      <c r="AQ551" s="5">
        <v>5202570000</v>
      </c>
      <c r="AR551" s="5">
        <v>1213660000</v>
      </c>
      <c r="AS551" s="5">
        <v>2222740000</v>
      </c>
      <c r="AT551" s="5">
        <v>2312080000</v>
      </c>
      <c r="AU551" s="5">
        <v>661705000</v>
      </c>
      <c r="AV551" s="5">
        <v>1385560000</v>
      </c>
      <c r="AW551" s="5">
        <v>-37409000</v>
      </c>
      <c r="AX551" s="5">
        <v>1143520000</v>
      </c>
      <c r="AY551" s="5">
        <v>423784000</v>
      </c>
    </row>
    <row r="552" spans="1:51" hidden="1" x14ac:dyDescent="0.25">
      <c r="A552" s="2" t="str">
        <f>IFERROR(VLOOKUP(B552,carteira!A:A,1,0),"")</f>
        <v/>
      </c>
      <c r="B552" s="3" t="s">
        <v>1994</v>
      </c>
      <c r="C552" s="2">
        <v>1.57</v>
      </c>
      <c r="D552" s="4">
        <v>44698</v>
      </c>
      <c r="E552" s="2" t="s">
        <v>1178</v>
      </c>
      <c r="F552" s="2">
        <v>1.53</v>
      </c>
      <c r="G552" s="2" t="s">
        <v>262</v>
      </c>
      <c r="H552" s="2">
        <v>3.85</v>
      </c>
      <c r="I552" s="2" t="s">
        <v>1099</v>
      </c>
      <c r="J552" s="5">
        <v>53976</v>
      </c>
      <c r="K552" s="5">
        <v>18683000</v>
      </c>
      <c r="L552" s="4">
        <v>44651</v>
      </c>
      <c r="M552" s="5">
        <v>8784630</v>
      </c>
      <c r="N552" s="5">
        <v>11900000</v>
      </c>
      <c r="O552" s="2">
        <v>3.19</v>
      </c>
      <c r="P552" s="2">
        <v>0.49</v>
      </c>
      <c r="Q552" s="6">
        <v>-0.11799999999999999</v>
      </c>
      <c r="R552" s="2">
        <v>-0.3</v>
      </c>
      <c r="S552" s="2">
        <v>-5.26</v>
      </c>
      <c r="T552" s="6">
        <v>-0.15140000000000001</v>
      </c>
      <c r="U552" s="2">
        <v>-82.91</v>
      </c>
      <c r="V552" s="6">
        <v>0.25800000000000001</v>
      </c>
      <c r="W552" s="6">
        <v>-0.40079999999999999</v>
      </c>
      <c r="X552" s="2">
        <v>0.53</v>
      </c>
      <c r="Y552" s="6">
        <v>-6.0000000000000001E-3</v>
      </c>
      <c r="Z552" s="2">
        <v>0.31</v>
      </c>
      <c r="AA552" s="6">
        <v>0.16600000000000001</v>
      </c>
      <c r="AB552" s="2">
        <v>0.94</v>
      </c>
      <c r="AC552" s="6">
        <v>-4.0000000000000001E-3</v>
      </c>
      <c r="AD552" s="2">
        <v>-0.26</v>
      </c>
      <c r="AE552" s="6">
        <v>-1.0999999999999999E-2</v>
      </c>
      <c r="AF552" s="6">
        <v>0</v>
      </c>
      <c r="AG552" s="6">
        <v>-9.4E-2</v>
      </c>
      <c r="AH552" s="2">
        <v>6.31</v>
      </c>
      <c r="AI552" s="2">
        <v>1.67</v>
      </c>
      <c r="AJ552" s="2">
        <v>-38.979999999999997</v>
      </c>
      <c r="AK552" s="2">
        <v>-0.43</v>
      </c>
      <c r="AL552" s="6">
        <v>0.14000000000000001</v>
      </c>
      <c r="AM552" s="2">
        <v>0.59</v>
      </c>
      <c r="AN552" s="5">
        <v>59738600</v>
      </c>
      <c r="AO552" s="5">
        <v>26734700</v>
      </c>
      <c r="AP552" s="5">
        <v>36633000</v>
      </c>
      <c r="AQ552" s="5">
        <v>-9898370</v>
      </c>
      <c r="AR552" s="5">
        <v>49484000</v>
      </c>
      <c r="AS552" s="5">
        <v>-62615200</v>
      </c>
      <c r="AT552" s="5">
        <v>35393800</v>
      </c>
      <c r="AU552" s="5">
        <v>6435670</v>
      </c>
      <c r="AV552" s="5">
        <v>-225351</v>
      </c>
      <c r="AW552" s="5">
        <v>-1161470</v>
      </c>
      <c r="AX552" s="5">
        <v>5859110</v>
      </c>
      <c r="AY552" s="5">
        <v>-708831</v>
      </c>
    </row>
    <row r="553" spans="1:51" hidden="1" x14ac:dyDescent="0.25">
      <c r="A553" s="2" t="str">
        <f>IFERROR(VLOOKUP(B553,carteira!A:A,1,0),"")</f>
        <v/>
      </c>
      <c r="B553" s="3" t="s">
        <v>490</v>
      </c>
      <c r="C553" s="2">
        <v>14.31</v>
      </c>
      <c r="D553" s="4">
        <v>44698</v>
      </c>
      <c r="E553" s="2" t="s">
        <v>491</v>
      </c>
      <c r="F553" s="2">
        <v>11.99</v>
      </c>
      <c r="G553" s="2" t="s">
        <v>492</v>
      </c>
      <c r="H553" s="2">
        <v>30.07</v>
      </c>
      <c r="I553" s="2" t="s">
        <v>493</v>
      </c>
      <c r="J553" s="5">
        <v>151176000</v>
      </c>
      <c r="K553" s="5">
        <v>11626500000</v>
      </c>
      <c r="L553" s="4">
        <v>44651</v>
      </c>
      <c r="M553" s="5">
        <v>24778500000</v>
      </c>
      <c r="N553" s="5">
        <v>812473000</v>
      </c>
      <c r="O553" s="2">
        <v>-9.8699999999999992</v>
      </c>
      <c r="P553" s="2">
        <v>-1.45</v>
      </c>
      <c r="Q553" s="6">
        <v>5.3800000000000001E-2</v>
      </c>
      <c r="R553" s="2">
        <v>0.94</v>
      </c>
      <c r="S553" s="2">
        <v>15.29</v>
      </c>
      <c r="T553" s="6">
        <v>-6.0400000000000002E-2</v>
      </c>
      <c r="U553" s="2">
        <v>6.89</v>
      </c>
      <c r="V553" s="6">
        <v>0.182</v>
      </c>
      <c r="W553" s="6">
        <v>-0.31369999999999998</v>
      </c>
      <c r="X553" s="2">
        <v>0.23</v>
      </c>
      <c r="Y553" s="6">
        <v>3.4000000000000002E-2</v>
      </c>
      <c r="Z553" s="2">
        <v>0.21</v>
      </c>
      <c r="AA553" s="6">
        <v>-2.3E-2</v>
      </c>
      <c r="AB553" s="2">
        <v>1.69</v>
      </c>
      <c r="AC553" s="6">
        <v>0.03</v>
      </c>
      <c r="AD553" s="2">
        <v>-0.7</v>
      </c>
      <c r="AE553" s="6">
        <v>5.1999999999999998E-2</v>
      </c>
      <c r="AF553" s="6">
        <v>0</v>
      </c>
      <c r="AG553" s="6">
        <v>-9.5000000000000001E-2</v>
      </c>
      <c r="AH553" s="2">
        <v>5.57</v>
      </c>
      <c r="AI553" s="2">
        <v>1.35</v>
      </c>
      <c r="AJ553" s="2">
        <v>14.68</v>
      </c>
      <c r="AK553" s="2">
        <v>1.82</v>
      </c>
      <c r="AL553" s="6">
        <v>0.11700000000000001</v>
      </c>
      <c r="AM553" s="2">
        <v>0.9</v>
      </c>
      <c r="AN553" s="5">
        <v>55613800000</v>
      </c>
      <c r="AO553" s="5">
        <v>22577200000</v>
      </c>
      <c r="AP553" s="5">
        <v>9425270000</v>
      </c>
      <c r="AQ553" s="5">
        <v>13152000000</v>
      </c>
      <c r="AR553" s="5">
        <v>26291900000</v>
      </c>
      <c r="AS553" s="5">
        <v>12423100000</v>
      </c>
      <c r="AT553" s="5">
        <v>49792600000</v>
      </c>
      <c r="AU553" s="5">
        <v>12041200000</v>
      </c>
      <c r="AV553" s="5">
        <v>1688270000</v>
      </c>
      <c r="AW553" s="5">
        <v>-521101000</v>
      </c>
      <c r="AX553" s="5">
        <v>-1177440000</v>
      </c>
      <c r="AY553" s="5">
        <v>-1572450000</v>
      </c>
    </row>
    <row r="554" spans="1:51" hidden="1" x14ac:dyDescent="0.25">
      <c r="A554" s="2" t="str">
        <f>IFERROR(VLOOKUP(B554,carteira!A:A,1,0),"")</f>
        <v/>
      </c>
      <c r="B554" s="3" t="s">
        <v>1676</v>
      </c>
      <c r="C554" s="2">
        <v>62</v>
      </c>
      <c r="D554" s="4">
        <v>41004</v>
      </c>
      <c r="E554" s="2" t="s">
        <v>1677</v>
      </c>
      <c r="F554" s="2">
        <v>0</v>
      </c>
      <c r="H554" s="2">
        <v>0</v>
      </c>
      <c r="J554" s="2">
        <v>0</v>
      </c>
      <c r="K554" s="5">
        <v>21358800000</v>
      </c>
      <c r="L554" s="4">
        <v>40908</v>
      </c>
      <c r="M554" s="5">
        <v>36585000000</v>
      </c>
      <c r="N554" s="5">
        <v>344497000</v>
      </c>
      <c r="O554" s="2">
        <v>166.16</v>
      </c>
      <c r="P554" s="2">
        <v>0.37</v>
      </c>
      <c r="Q554" s="6">
        <v>0</v>
      </c>
      <c r="R554" s="2">
        <v>1.04</v>
      </c>
      <c r="S554" s="2">
        <v>59.36</v>
      </c>
      <c r="T554" s="6">
        <v>0</v>
      </c>
      <c r="U554" s="2" t="s">
        <v>895</v>
      </c>
      <c r="V554" s="2" t="s">
        <v>39</v>
      </c>
      <c r="W554" s="6">
        <v>0</v>
      </c>
      <c r="X554" s="2" t="s">
        <v>819</v>
      </c>
      <c r="Y554" s="2" t="s">
        <v>587</v>
      </c>
      <c r="Z554" s="2" t="s">
        <v>173</v>
      </c>
      <c r="AA554" s="2" t="s">
        <v>63</v>
      </c>
      <c r="AB554" s="2" t="s">
        <v>374</v>
      </c>
      <c r="AC554" s="6">
        <v>4.4999999999999998E-2</v>
      </c>
      <c r="AD554" s="2" t="s">
        <v>1184</v>
      </c>
      <c r="AE554" s="2" t="s">
        <v>192</v>
      </c>
      <c r="AF554" s="6">
        <v>0</v>
      </c>
      <c r="AG554" s="2" t="s">
        <v>1678</v>
      </c>
      <c r="AH554" s="2" t="s">
        <v>582</v>
      </c>
      <c r="AI554" s="2" t="s">
        <v>1105</v>
      </c>
      <c r="AJ554" s="2" t="s">
        <v>107</v>
      </c>
      <c r="AK554" s="2" t="s">
        <v>503</v>
      </c>
      <c r="AL554" s="2" t="s">
        <v>106</v>
      </c>
      <c r="AM554" s="2" t="s">
        <v>279</v>
      </c>
      <c r="AN554" s="5">
        <v>79800900000</v>
      </c>
      <c r="AO554" s="5">
        <v>28293800000</v>
      </c>
      <c r="AP554" s="5">
        <v>13067600000</v>
      </c>
      <c r="AQ554" s="5">
        <v>15226100000</v>
      </c>
      <c r="AR554" s="5">
        <v>25319800000</v>
      </c>
      <c r="AS554" s="5">
        <v>20448500000</v>
      </c>
      <c r="AT554" s="5">
        <v>27907000000</v>
      </c>
      <c r="AU554" s="5">
        <v>6957660000</v>
      </c>
      <c r="AV554" s="5">
        <v>3584370000</v>
      </c>
      <c r="AW554" s="5">
        <v>595914000</v>
      </c>
      <c r="AX554" s="5">
        <v>128545000</v>
      </c>
      <c r="AY554" s="5">
        <v>-599565000</v>
      </c>
    </row>
    <row r="555" spans="1:51" hidden="1" x14ac:dyDescent="0.25">
      <c r="A555" s="2" t="str">
        <f>IFERROR(VLOOKUP(B555,carteira!A:A,1,0),"")</f>
        <v/>
      </c>
      <c r="B555" s="3" t="s">
        <v>717</v>
      </c>
      <c r="C555" s="2">
        <v>6.99</v>
      </c>
      <c r="D555" s="4">
        <v>44698</v>
      </c>
      <c r="E555" s="2" t="s">
        <v>718</v>
      </c>
      <c r="F555" s="2">
        <v>6.39</v>
      </c>
      <c r="G555" s="2" t="s">
        <v>101</v>
      </c>
      <c r="H555" s="2">
        <v>10.73</v>
      </c>
      <c r="I555" s="2" t="s">
        <v>719</v>
      </c>
      <c r="J555" s="5">
        <v>11384</v>
      </c>
      <c r="K555" s="5">
        <v>69900000</v>
      </c>
      <c r="L555" s="4">
        <v>44651</v>
      </c>
      <c r="M555" s="5">
        <v>285372000</v>
      </c>
      <c r="N555" s="5">
        <v>10000000</v>
      </c>
      <c r="O555" s="2">
        <v>-5.65</v>
      </c>
      <c r="P555" s="2">
        <v>-1.24</v>
      </c>
      <c r="Q555" s="6">
        <v>1.4E-3</v>
      </c>
      <c r="R555" s="2">
        <v>0.57999999999999996</v>
      </c>
      <c r="S555" s="2">
        <v>12.13</v>
      </c>
      <c r="T555" s="6">
        <v>-1.4E-3</v>
      </c>
      <c r="U555" s="2">
        <v>1.43</v>
      </c>
      <c r="V555" s="6">
        <v>0.14599999999999999</v>
      </c>
      <c r="W555" s="6">
        <v>-0.30099999999999999</v>
      </c>
      <c r="X555" s="2">
        <v>7.0000000000000007E-2</v>
      </c>
      <c r="Y555" s="6">
        <v>4.8000000000000001E-2</v>
      </c>
      <c r="Z555" s="2">
        <v>0.08</v>
      </c>
      <c r="AA555" s="6">
        <v>-1.7999999999999999E-2</v>
      </c>
      <c r="AB555" s="2">
        <v>-0.81</v>
      </c>
      <c r="AC555" s="6">
        <v>5.7000000000000002E-2</v>
      </c>
      <c r="AD555" s="2">
        <v>-0.26</v>
      </c>
      <c r="AE555" s="6">
        <v>7.5999999999999998E-2</v>
      </c>
      <c r="AF555" s="6">
        <v>0</v>
      </c>
      <c r="AG555" s="6">
        <v>-0.10199999999999999</v>
      </c>
      <c r="AH555" s="2">
        <v>4.21</v>
      </c>
      <c r="AI555" s="2">
        <v>0.84</v>
      </c>
      <c r="AJ555" s="2">
        <v>5.84</v>
      </c>
      <c r="AK555" s="2">
        <v>1.86</v>
      </c>
      <c r="AL555" s="6">
        <v>0.10100000000000001</v>
      </c>
      <c r="AM555" s="2">
        <v>1.2</v>
      </c>
      <c r="AN555" s="5">
        <v>859999000</v>
      </c>
      <c r="AO555" s="5">
        <v>225464000</v>
      </c>
      <c r="AP555" s="5">
        <v>9992000</v>
      </c>
      <c r="AQ555" s="5">
        <v>215472000</v>
      </c>
      <c r="AR555" s="5">
        <v>455899000</v>
      </c>
      <c r="AS555" s="5">
        <v>121313000</v>
      </c>
      <c r="AT555" s="5">
        <v>1027740000</v>
      </c>
      <c r="AU555" s="5">
        <v>284769000</v>
      </c>
      <c r="AV555" s="5">
        <v>48873000</v>
      </c>
      <c r="AW555" s="5">
        <v>6392000</v>
      </c>
      <c r="AX555" s="5">
        <v>-12376000</v>
      </c>
      <c r="AY555" s="5">
        <v>-11367000</v>
      </c>
    </row>
    <row r="556" spans="1:51" hidden="1" x14ac:dyDescent="0.25">
      <c r="A556" s="2" t="str">
        <f>IFERROR(VLOOKUP(B556,carteira!A:A,1,0),"")</f>
        <v/>
      </c>
      <c r="B556" s="3" t="s">
        <v>1889</v>
      </c>
      <c r="C556" s="2">
        <v>4.55</v>
      </c>
      <c r="D556" s="4">
        <v>44698</v>
      </c>
      <c r="E556" s="2" t="s">
        <v>1890</v>
      </c>
      <c r="F556" s="2">
        <v>4.4000000000000004</v>
      </c>
      <c r="G556" s="2" t="s">
        <v>101</v>
      </c>
      <c r="H556" s="2">
        <v>8.34</v>
      </c>
      <c r="I556" s="2" t="s">
        <v>719</v>
      </c>
      <c r="J556" s="5">
        <v>13140</v>
      </c>
      <c r="K556" s="5">
        <v>45500000</v>
      </c>
      <c r="L556" s="4">
        <v>44651</v>
      </c>
      <c r="M556" s="5">
        <v>260972000</v>
      </c>
      <c r="N556" s="5">
        <v>10000000</v>
      </c>
      <c r="O556" s="2">
        <v>-3.68</v>
      </c>
      <c r="P556" s="2">
        <v>-1.24</v>
      </c>
      <c r="Q556" s="6">
        <v>-6.9500000000000006E-2</v>
      </c>
      <c r="R556" s="2">
        <v>0.38</v>
      </c>
      <c r="S556" s="2">
        <v>12.13</v>
      </c>
      <c r="T556" s="6">
        <v>-8.8200000000000001E-2</v>
      </c>
      <c r="U556" s="2">
        <v>0.93</v>
      </c>
      <c r="V556" s="6">
        <v>0.14599999999999999</v>
      </c>
      <c r="W556" s="6">
        <v>-0.28799999999999998</v>
      </c>
      <c r="X556" s="2">
        <v>0.04</v>
      </c>
      <c r="Y556" s="6">
        <v>4.8000000000000001E-2</v>
      </c>
      <c r="Z556" s="2">
        <v>0.05</v>
      </c>
      <c r="AA556" s="6">
        <v>-1.7999999999999999E-2</v>
      </c>
      <c r="AB556" s="2">
        <v>-0.52</v>
      </c>
      <c r="AC556" s="6">
        <v>5.7000000000000002E-2</v>
      </c>
      <c r="AD556" s="2">
        <v>-0.17</v>
      </c>
      <c r="AE556" s="6">
        <v>7.5999999999999998E-2</v>
      </c>
      <c r="AF556" s="6">
        <v>0</v>
      </c>
      <c r="AG556" s="6">
        <v>-0.10199999999999999</v>
      </c>
      <c r="AH556" s="2">
        <v>3.85</v>
      </c>
      <c r="AI556" s="2">
        <v>0.84</v>
      </c>
      <c r="AJ556" s="2">
        <v>5.34</v>
      </c>
      <c r="AK556" s="2">
        <v>1.86</v>
      </c>
      <c r="AL556" s="6">
        <v>0.10100000000000001</v>
      </c>
      <c r="AM556" s="2">
        <v>1.2</v>
      </c>
      <c r="AN556" s="5">
        <v>859999000</v>
      </c>
      <c r="AO556" s="5">
        <v>225464000</v>
      </c>
      <c r="AP556" s="5">
        <v>9992000</v>
      </c>
      <c r="AQ556" s="5">
        <v>215472000</v>
      </c>
      <c r="AR556" s="5">
        <v>455899000</v>
      </c>
      <c r="AS556" s="5">
        <v>121313000</v>
      </c>
      <c r="AT556" s="5">
        <v>1027740000</v>
      </c>
      <c r="AU556" s="5">
        <v>284769000</v>
      </c>
      <c r="AV556" s="5">
        <v>48873000</v>
      </c>
      <c r="AW556" s="5">
        <v>6392000</v>
      </c>
      <c r="AX556" s="5">
        <v>-12376000</v>
      </c>
      <c r="AY556" s="5">
        <v>-11367000</v>
      </c>
    </row>
    <row r="557" spans="1:51" hidden="1" x14ac:dyDescent="0.25">
      <c r="A557" s="2" t="str">
        <f>IFERROR(VLOOKUP(B557,carteira!A:A,1,0),"")</f>
        <v/>
      </c>
      <c r="B557" s="3" t="s">
        <v>1478</v>
      </c>
      <c r="C557" s="2">
        <v>32.75</v>
      </c>
      <c r="D557" s="4">
        <v>44698</v>
      </c>
      <c r="E557" s="2" t="s">
        <v>1479</v>
      </c>
      <c r="F557" s="2">
        <v>21.8</v>
      </c>
      <c r="G557" s="2" t="s">
        <v>151</v>
      </c>
      <c r="H557" s="2">
        <v>36.11</v>
      </c>
      <c r="I557" s="2" t="s">
        <v>151</v>
      </c>
      <c r="J557" s="5">
        <v>18216300</v>
      </c>
      <c r="K557" s="5">
        <v>2341620000</v>
      </c>
      <c r="L557" s="4">
        <v>44651</v>
      </c>
      <c r="M557" s="5">
        <v>2898150000</v>
      </c>
      <c r="N557" s="5">
        <v>71500000</v>
      </c>
      <c r="O557" s="2">
        <v>-65.78</v>
      </c>
      <c r="P557" s="2">
        <v>-0.5</v>
      </c>
      <c r="Q557" s="6">
        <v>-7.3599999999999999E-2</v>
      </c>
      <c r="R557" s="2">
        <v>6.98</v>
      </c>
      <c r="S557" s="2">
        <v>4.6900000000000004</v>
      </c>
      <c r="T557" s="6">
        <v>5.8500000000000003E-2</v>
      </c>
      <c r="U557" s="2">
        <v>20.12</v>
      </c>
      <c r="V557" s="6">
        <v>0.41299999999999998</v>
      </c>
      <c r="W557" s="6">
        <v>0.35670000000000002</v>
      </c>
      <c r="X557" s="2">
        <v>5.24</v>
      </c>
      <c r="Y557" s="6">
        <v>0.26</v>
      </c>
      <c r="Z557" s="2">
        <v>1.92</v>
      </c>
      <c r="AA557" s="6">
        <v>-6.6000000000000003E-2</v>
      </c>
      <c r="AB557" s="2">
        <v>8.41</v>
      </c>
      <c r="AC557" s="6">
        <v>9.5000000000000001E-2</v>
      </c>
      <c r="AD557" s="2">
        <v>-6.06</v>
      </c>
      <c r="AE557" s="6">
        <v>0.10100000000000001</v>
      </c>
      <c r="AF557" s="6">
        <v>0</v>
      </c>
      <c r="AG557" s="6">
        <v>-0.106</v>
      </c>
      <c r="AH557" s="2">
        <v>16.579999999999998</v>
      </c>
      <c r="AI557" s="2">
        <v>2.36</v>
      </c>
      <c r="AJ557" s="2">
        <v>24.91</v>
      </c>
      <c r="AK557" s="2">
        <v>1.69</v>
      </c>
      <c r="AL557" s="6">
        <v>0.152</v>
      </c>
      <c r="AM557" s="2">
        <v>0.37</v>
      </c>
      <c r="AN557" s="5">
        <v>1218870000</v>
      </c>
      <c r="AO557" s="5">
        <v>566139000</v>
      </c>
      <c r="AP557" s="5">
        <v>9612000</v>
      </c>
      <c r="AQ557" s="5">
        <v>556527000</v>
      </c>
      <c r="AR557" s="5">
        <v>482519000</v>
      </c>
      <c r="AS557" s="5">
        <v>335501000</v>
      </c>
      <c r="AT557" s="5">
        <v>447117000</v>
      </c>
      <c r="AU557" s="5">
        <v>99226000</v>
      </c>
      <c r="AV557" s="5">
        <v>116359000</v>
      </c>
      <c r="AW557" s="5">
        <v>12792000</v>
      </c>
      <c r="AX557" s="5">
        <v>-35596000</v>
      </c>
      <c r="AY557" s="5">
        <v>-20147000</v>
      </c>
    </row>
    <row r="558" spans="1:51" hidden="1" x14ac:dyDescent="0.25">
      <c r="A558" s="2" t="str">
        <f>IFERROR(VLOOKUP(B558,carteira!A:A,1,0),"")</f>
        <v/>
      </c>
      <c r="B558" s="3" t="s">
        <v>799</v>
      </c>
      <c r="C558" s="2">
        <v>8.99</v>
      </c>
      <c r="D558" s="4">
        <v>44694</v>
      </c>
      <c r="E558" s="2" t="s">
        <v>800</v>
      </c>
      <c r="F558" s="2">
        <v>6.5</v>
      </c>
      <c r="G558" s="2" t="s">
        <v>101</v>
      </c>
      <c r="H558" s="2">
        <v>13</v>
      </c>
      <c r="I558" s="2" t="s">
        <v>719</v>
      </c>
      <c r="J558" s="2">
        <v>572</v>
      </c>
      <c r="K558" s="5">
        <v>275418000</v>
      </c>
      <c r="L558" s="4">
        <v>44561</v>
      </c>
      <c r="M558" s="5">
        <v>1491300000</v>
      </c>
      <c r="N558" s="5">
        <v>30636000</v>
      </c>
      <c r="O558" s="2">
        <v>-3.36</v>
      </c>
      <c r="P558" s="2">
        <v>-2.67</v>
      </c>
      <c r="Q558" s="6">
        <v>0.13650000000000001</v>
      </c>
      <c r="R558" s="2">
        <v>0.36</v>
      </c>
      <c r="S558" s="2">
        <v>25.09</v>
      </c>
      <c r="T558" s="6">
        <v>0.12230000000000001</v>
      </c>
      <c r="U558" s="2">
        <v>1.85</v>
      </c>
      <c r="V558" s="6">
        <v>0.31900000000000001</v>
      </c>
      <c r="W558" s="6">
        <v>-0.22500000000000001</v>
      </c>
      <c r="X558" s="2">
        <v>0.12</v>
      </c>
      <c r="Y558" s="6">
        <v>6.7000000000000004E-2</v>
      </c>
      <c r="Z558" s="2">
        <v>7.0000000000000007E-2</v>
      </c>
      <c r="AA558" s="6">
        <v>-6.4000000000000001E-2</v>
      </c>
      <c r="AB558" s="2">
        <v>-2.48</v>
      </c>
      <c r="AC558" s="6">
        <v>3.5000000000000003E-2</v>
      </c>
      <c r="AD558" s="2">
        <v>-0.28000000000000003</v>
      </c>
      <c r="AE558" s="6">
        <v>4.1000000000000002E-2</v>
      </c>
      <c r="AF558" s="6">
        <v>0</v>
      </c>
      <c r="AG558" s="6">
        <v>-0.107</v>
      </c>
      <c r="AH558" s="2">
        <v>5.64</v>
      </c>
      <c r="AI558" s="2">
        <v>0.94</v>
      </c>
      <c r="AJ558" s="2">
        <v>10.02</v>
      </c>
      <c r="AK558" s="2">
        <v>1.94</v>
      </c>
      <c r="AL558" s="6">
        <v>-0.02</v>
      </c>
      <c r="AM558" s="2">
        <v>0.52</v>
      </c>
      <c r="AN558" s="5">
        <v>4228890000</v>
      </c>
      <c r="AO558" s="5">
        <v>1489430000</v>
      </c>
      <c r="AP558" s="5">
        <v>273547000</v>
      </c>
      <c r="AQ558" s="5">
        <v>1215880000</v>
      </c>
      <c r="AR558" s="5">
        <v>1865840000</v>
      </c>
      <c r="AS558" s="5">
        <v>768566000</v>
      </c>
      <c r="AT558" s="5">
        <v>2212210000</v>
      </c>
      <c r="AU558" s="5">
        <v>522939000</v>
      </c>
      <c r="AV558" s="5">
        <v>148846000</v>
      </c>
      <c r="AW558" s="5">
        <v>36180000</v>
      </c>
      <c r="AX558" s="5">
        <v>-81861000</v>
      </c>
      <c r="AY558" s="5">
        <v>-38706000</v>
      </c>
    </row>
    <row r="559" spans="1:51" hidden="1" x14ac:dyDescent="0.25">
      <c r="A559" s="2" t="str">
        <f>IFERROR(VLOOKUP(B559,carteira!A:A,1,0),"")</f>
        <v/>
      </c>
      <c r="B559" s="3" t="s">
        <v>1906</v>
      </c>
      <c r="C559" s="2">
        <v>2.92</v>
      </c>
      <c r="D559" s="4">
        <v>44698</v>
      </c>
      <c r="E559" s="2" t="s">
        <v>1907</v>
      </c>
      <c r="F559" s="2">
        <v>2.83</v>
      </c>
      <c r="G559" s="2" t="s">
        <v>101</v>
      </c>
      <c r="H559" s="2">
        <v>7.7</v>
      </c>
      <c r="I559" s="2" t="s">
        <v>719</v>
      </c>
      <c r="J559" s="5">
        <v>40895</v>
      </c>
      <c r="K559" s="5">
        <v>89457100</v>
      </c>
      <c r="L559" s="4">
        <v>44561</v>
      </c>
      <c r="M559" s="5">
        <v>1305340000</v>
      </c>
      <c r="N559" s="5">
        <v>30636000</v>
      </c>
      <c r="O559" s="2">
        <v>-1.0900000000000001</v>
      </c>
      <c r="P559" s="2">
        <v>-2.67</v>
      </c>
      <c r="Q559" s="6">
        <v>-8.1799999999999998E-2</v>
      </c>
      <c r="R559" s="2">
        <v>0.12</v>
      </c>
      <c r="S559" s="2">
        <v>25.09</v>
      </c>
      <c r="T559" s="6">
        <v>-0.1487</v>
      </c>
      <c r="U559" s="2">
        <v>0.6</v>
      </c>
      <c r="V559" s="6">
        <v>0.31900000000000001</v>
      </c>
      <c r="W559" s="6">
        <v>-0.5343</v>
      </c>
      <c r="X559" s="2">
        <v>0.04</v>
      </c>
      <c r="Y559" s="6">
        <v>6.7000000000000004E-2</v>
      </c>
      <c r="Z559" s="2">
        <v>0.02</v>
      </c>
      <c r="AA559" s="6">
        <v>-6.4000000000000001E-2</v>
      </c>
      <c r="AB559" s="2">
        <v>-0.8</v>
      </c>
      <c r="AC559" s="6">
        <v>3.5000000000000003E-2</v>
      </c>
      <c r="AD559" s="2">
        <v>-0.09</v>
      </c>
      <c r="AE559" s="6">
        <v>4.1000000000000002E-2</v>
      </c>
      <c r="AF559" s="6">
        <v>0</v>
      </c>
      <c r="AG559" s="6">
        <v>-0.107</v>
      </c>
      <c r="AH559" s="2">
        <v>4.9400000000000004</v>
      </c>
      <c r="AI559" s="2">
        <v>0.94</v>
      </c>
      <c r="AJ559" s="2">
        <v>8.77</v>
      </c>
      <c r="AK559" s="2">
        <v>1.94</v>
      </c>
      <c r="AL559" s="6">
        <v>-0.02</v>
      </c>
      <c r="AM559" s="2">
        <v>0.52</v>
      </c>
      <c r="AN559" s="5">
        <v>4228890000</v>
      </c>
      <c r="AO559" s="5">
        <v>1489430000</v>
      </c>
      <c r="AP559" s="5">
        <v>273547000</v>
      </c>
      <c r="AQ559" s="5">
        <v>1215880000</v>
      </c>
      <c r="AR559" s="5">
        <v>1865840000</v>
      </c>
      <c r="AS559" s="5">
        <v>768566000</v>
      </c>
      <c r="AT559" s="5">
        <v>2212210000</v>
      </c>
      <c r="AU559" s="5">
        <v>522939000</v>
      </c>
      <c r="AV559" s="5">
        <v>148846000</v>
      </c>
      <c r="AW559" s="5">
        <v>36180000</v>
      </c>
      <c r="AX559" s="5">
        <v>-81861000</v>
      </c>
      <c r="AY559" s="5">
        <v>-38706000</v>
      </c>
    </row>
    <row r="560" spans="1:51" hidden="1" x14ac:dyDescent="0.25">
      <c r="A560" s="2" t="str">
        <f>IFERROR(VLOOKUP(B560,carteira!A:A,1,0),"")</f>
        <v/>
      </c>
      <c r="B560" s="3" t="s">
        <v>1670</v>
      </c>
      <c r="C560" s="2">
        <v>36.81</v>
      </c>
      <c r="D560" s="4">
        <v>44698</v>
      </c>
      <c r="E560" s="2" t="s">
        <v>1671</v>
      </c>
      <c r="F560" s="2">
        <v>35.630000000000003</v>
      </c>
      <c r="G560" s="2" t="s">
        <v>499</v>
      </c>
      <c r="H560" s="2">
        <v>77.7</v>
      </c>
      <c r="I560" s="2" t="s">
        <v>499</v>
      </c>
      <c r="J560" s="5">
        <v>189300</v>
      </c>
      <c r="K560" s="5">
        <v>2498110000</v>
      </c>
      <c r="L560" s="4">
        <v>44651</v>
      </c>
      <c r="M560" s="5">
        <v>1595870000</v>
      </c>
      <c r="N560" s="5">
        <v>67865000</v>
      </c>
      <c r="O560" s="2">
        <v>-17.23</v>
      </c>
      <c r="P560" s="2">
        <v>-2.14</v>
      </c>
      <c r="Q560" s="6">
        <v>-0.1691</v>
      </c>
      <c r="R560" s="2">
        <v>1.86</v>
      </c>
      <c r="S560" s="2">
        <v>19.829999999999998</v>
      </c>
      <c r="T560" s="6">
        <v>-0.2331</v>
      </c>
      <c r="U560" s="2">
        <v>-7.89</v>
      </c>
      <c r="V560" s="6">
        <v>-0.78700000000000003</v>
      </c>
      <c r="W560" s="6">
        <v>-0.51570000000000005</v>
      </c>
      <c r="X560" s="2">
        <v>8.64</v>
      </c>
      <c r="Y560" s="6">
        <v>-1.095</v>
      </c>
      <c r="Z560" s="2">
        <v>0.62</v>
      </c>
      <c r="AA560" s="6">
        <v>-0.501</v>
      </c>
      <c r="AB560" s="2">
        <v>2.1800000000000002</v>
      </c>
      <c r="AC560" s="6">
        <v>-7.8E-2</v>
      </c>
      <c r="AD560" s="2">
        <v>-2.0499999999999998</v>
      </c>
      <c r="AE560" s="6">
        <v>-0.11</v>
      </c>
      <c r="AF560" s="6">
        <v>0</v>
      </c>
      <c r="AG560" s="6">
        <v>-0.108</v>
      </c>
      <c r="AH560" s="2">
        <v>-23.31</v>
      </c>
      <c r="AI560" s="2">
        <v>4.43</v>
      </c>
      <c r="AJ560" s="2">
        <v>-5.04</v>
      </c>
      <c r="AK560" s="2">
        <v>0.15</v>
      </c>
      <c r="AL560" s="6">
        <v>1.532</v>
      </c>
      <c r="AM560" s="2">
        <v>7.0000000000000007E-2</v>
      </c>
      <c r="AN560" s="5">
        <v>4048670000</v>
      </c>
      <c r="AO560" s="5">
        <v>196577000</v>
      </c>
      <c r="AP560" s="5">
        <v>1098810000</v>
      </c>
      <c r="AQ560" s="5">
        <v>-902237000</v>
      </c>
      <c r="AR560" s="5">
        <v>1481620000</v>
      </c>
      <c r="AS560" s="5">
        <v>1345540000</v>
      </c>
      <c r="AT560" s="5">
        <v>289136000</v>
      </c>
      <c r="AU560" s="5">
        <v>71171000</v>
      </c>
      <c r="AV560" s="5">
        <v>-316722000</v>
      </c>
      <c r="AW560" s="5">
        <v>-77531000</v>
      </c>
      <c r="AX560" s="5">
        <v>-144968000</v>
      </c>
      <c r="AY560" s="5">
        <v>-75781000</v>
      </c>
    </row>
    <row r="561" spans="1:51" hidden="1" x14ac:dyDescent="0.25">
      <c r="A561" s="2" t="str">
        <f>IFERROR(VLOOKUP(B561,carteira!A:A,1,0),"")</f>
        <v/>
      </c>
      <c r="B561" s="3" t="s">
        <v>2139</v>
      </c>
      <c r="C561" s="2">
        <v>13.8</v>
      </c>
      <c r="D561" s="4">
        <v>44698</v>
      </c>
      <c r="E561" s="2" t="s">
        <v>2140</v>
      </c>
      <c r="F561" s="2">
        <v>12.75</v>
      </c>
      <c r="G561" s="2" t="s">
        <v>499</v>
      </c>
      <c r="H561" s="2">
        <v>34.65</v>
      </c>
      <c r="I561" s="2" t="s">
        <v>499</v>
      </c>
      <c r="J561" s="5">
        <v>427476</v>
      </c>
      <c r="K561" s="5">
        <v>936537000</v>
      </c>
      <c r="L561" s="4">
        <v>44651</v>
      </c>
      <c r="M561" s="5">
        <v>34300100</v>
      </c>
      <c r="N561" s="5">
        <v>67865000</v>
      </c>
      <c r="O561" s="2">
        <v>-6.46</v>
      </c>
      <c r="P561" s="2">
        <v>-2.14</v>
      </c>
      <c r="Q561" s="6">
        <v>-4.1000000000000002E-2</v>
      </c>
      <c r="R561" s="2">
        <v>0.7</v>
      </c>
      <c r="S561" s="2">
        <v>19.829999999999998</v>
      </c>
      <c r="T561" s="6">
        <v>-0.16869999999999999</v>
      </c>
      <c r="U561" s="2">
        <v>-2.96</v>
      </c>
      <c r="V561" s="6">
        <v>-0.78700000000000003</v>
      </c>
      <c r="W561" s="6">
        <v>-0.53520000000000001</v>
      </c>
      <c r="X561" s="2">
        <v>3.24</v>
      </c>
      <c r="Y561" s="6">
        <v>-1.095</v>
      </c>
      <c r="Z561" s="2">
        <v>0.23</v>
      </c>
      <c r="AA561" s="6">
        <v>-0.501</v>
      </c>
      <c r="AB561" s="2">
        <v>0.82</v>
      </c>
      <c r="AC561" s="6">
        <v>-7.8E-2</v>
      </c>
      <c r="AD561" s="2">
        <v>-0.77</v>
      </c>
      <c r="AE561" s="6">
        <v>-0.11</v>
      </c>
      <c r="AF561" s="6">
        <v>0</v>
      </c>
      <c r="AG561" s="6">
        <v>-0.108</v>
      </c>
      <c r="AH561" s="2">
        <v>-0.5</v>
      </c>
      <c r="AI561" s="2">
        <v>4.43</v>
      </c>
      <c r="AJ561" s="2">
        <v>-0.11</v>
      </c>
      <c r="AK561" s="2">
        <v>0.15</v>
      </c>
      <c r="AL561" s="6">
        <v>1.532</v>
      </c>
      <c r="AM561" s="2">
        <v>7.0000000000000007E-2</v>
      </c>
      <c r="AN561" s="5">
        <v>4048670000</v>
      </c>
      <c r="AO561" s="5">
        <v>196577000</v>
      </c>
      <c r="AP561" s="5">
        <v>1098810000</v>
      </c>
      <c r="AQ561" s="5">
        <v>-902237000</v>
      </c>
      <c r="AR561" s="5">
        <v>1481620000</v>
      </c>
      <c r="AS561" s="5">
        <v>1345540000</v>
      </c>
      <c r="AT561" s="5">
        <v>289136000</v>
      </c>
      <c r="AU561" s="5">
        <v>71171000</v>
      </c>
      <c r="AV561" s="5">
        <v>-316722000</v>
      </c>
      <c r="AW561" s="5">
        <v>-77531000</v>
      </c>
      <c r="AX561" s="5">
        <v>-144968000</v>
      </c>
      <c r="AY561" s="5">
        <v>-75781000</v>
      </c>
    </row>
    <row r="562" spans="1:51" hidden="1" x14ac:dyDescent="0.25">
      <c r="A562" s="2" t="str">
        <f>IFERROR(VLOOKUP(B562,carteira!A:A,1,0),"")</f>
        <v/>
      </c>
      <c r="B562" s="3" t="s">
        <v>1616</v>
      </c>
      <c r="C562" s="2">
        <v>13.76</v>
      </c>
      <c r="D562" s="4">
        <v>44698</v>
      </c>
      <c r="E562" s="2" t="s">
        <v>1617</v>
      </c>
      <c r="F562" s="2">
        <v>8.5</v>
      </c>
      <c r="G562" s="2" t="s">
        <v>77</v>
      </c>
      <c r="H562" s="2">
        <v>37.799999999999997</v>
      </c>
      <c r="I562" s="2" t="s">
        <v>160</v>
      </c>
      <c r="J562" s="5">
        <v>46241</v>
      </c>
      <c r="K562" s="5">
        <v>24933100</v>
      </c>
      <c r="L562" s="4">
        <v>44651</v>
      </c>
      <c r="M562" s="5">
        <v>251661000</v>
      </c>
      <c r="N562" s="5">
        <v>1812000</v>
      </c>
      <c r="O562" s="2">
        <v>0.43</v>
      </c>
      <c r="P562" s="2">
        <v>31.97</v>
      </c>
      <c r="Q562" s="6">
        <v>6.9999999999999999E-4</v>
      </c>
      <c r="R562" s="2">
        <v>-0.05</v>
      </c>
      <c r="S562" s="2">
        <v>-279.12</v>
      </c>
      <c r="T562" s="6">
        <v>-4.4400000000000002E-2</v>
      </c>
      <c r="U562" s="2">
        <v>-1.35</v>
      </c>
      <c r="V562" s="6">
        <v>0.46800000000000003</v>
      </c>
      <c r="W562" s="6">
        <v>-0.61070000000000002</v>
      </c>
      <c r="X562" s="2">
        <v>0.3</v>
      </c>
      <c r="Y562" s="6">
        <v>-0.223</v>
      </c>
      <c r="Z562" s="2">
        <v>0.11</v>
      </c>
      <c r="AA562" s="6">
        <v>0.69599999999999995</v>
      </c>
      <c r="AB562" s="2">
        <v>-0.13</v>
      </c>
      <c r="AC562" s="6">
        <v>-7.9000000000000001E-2</v>
      </c>
      <c r="AD562" s="2">
        <v>-0.04</v>
      </c>
      <c r="AE562" s="6">
        <v>-0.13200000000000001</v>
      </c>
      <c r="AF562" s="6">
        <v>0</v>
      </c>
      <c r="AG562" s="6">
        <v>-0.115</v>
      </c>
      <c r="AH562" s="2">
        <v>154.30000000000001</v>
      </c>
      <c r="AI562" s="2">
        <v>0.41</v>
      </c>
      <c r="AJ562" s="2">
        <v>-13.58</v>
      </c>
      <c r="AK562" s="2">
        <v>-0.5</v>
      </c>
      <c r="AL562" s="6">
        <v>-0.56100000000000005</v>
      </c>
      <c r="AM562" s="2">
        <v>0.35</v>
      </c>
      <c r="AN562" s="5">
        <v>235863000</v>
      </c>
      <c r="AO562" s="5">
        <v>251049000</v>
      </c>
      <c r="AP562" s="5">
        <v>24321000</v>
      </c>
      <c r="AQ562" s="5">
        <v>226728000</v>
      </c>
      <c r="AR562" s="5">
        <v>130329000</v>
      </c>
      <c r="AS562" s="5">
        <v>-505770000</v>
      </c>
      <c r="AT562" s="5">
        <v>83187000</v>
      </c>
      <c r="AU562" s="5">
        <v>17705000</v>
      </c>
      <c r="AV562" s="5">
        <v>-18526000</v>
      </c>
      <c r="AW562" s="5">
        <v>11788000</v>
      </c>
      <c r="AX562" s="5">
        <v>57925000</v>
      </c>
      <c r="AY562" s="5">
        <v>-6893000</v>
      </c>
    </row>
    <row r="563" spans="1:51" hidden="1" x14ac:dyDescent="0.25">
      <c r="A563" s="2" t="str">
        <f>IFERROR(VLOOKUP(B563,carteira!A:A,1,0),"")</f>
        <v/>
      </c>
      <c r="B563" s="3" t="s">
        <v>2156</v>
      </c>
      <c r="C563" s="2">
        <v>48.21</v>
      </c>
      <c r="D563" s="4">
        <v>41313</v>
      </c>
      <c r="E563" s="2" t="s">
        <v>2157</v>
      </c>
      <c r="F563" s="2">
        <v>0</v>
      </c>
      <c r="G563" s="2" t="s">
        <v>1036</v>
      </c>
      <c r="H563" s="2">
        <v>0</v>
      </c>
      <c r="I563" s="2" t="s">
        <v>1136</v>
      </c>
      <c r="J563" s="2">
        <v>0</v>
      </c>
      <c r="K563" s="5">
        <v>6950820000</v>
      </c>
      <c r="L563" s="4">
        <v>44651</v>
      </c>
      <c r="M563" s="5">
        <v>8346650000</v>
      </c>
      <c r="N563" s="5">
        <v>144178000</v>
      </c>
      <c r="O563" s="2">
        <v>23.57</v>
      </c>
      <c r="P563" s="2">
        <v>2.0499999999999998</v>
      </c>
      <c r="Q563" s="6">
        <v>0</v>
      </c>
      <c r="R563" s="2">
        <v>2.61</v>
      </c>
      <c r="S563" s="2">
        <v>18.489999999999998</v>
      </c>
      <c r="T563" s="6">
        <v>0</v>
      </c>
      <c r="U563" s="2" t="s">
        <v>2151</v>
      </c>
      <c r="V563" s="2" t="s">
        <v>430</v>
      </c>
      <c r="W563" s="6">
        <v>0</v>
      </c>
      <c r="X563" s="2" t="s">
        <v>876</v>
      </c>
      <c r="Y563" s="2" t="s">
        <v>21</v>
      </c>
      <c r="Z563" s="2" t="s">
        <v>960</v>
      </c>
      <c r="AA563" s="2" t="s">
        <v>167</v>
      </c>
      <c r="AB563" s="2" t="s">
        <v>2158</v>
      </c>
      <c r="AC563" s="6">
        <v>9.7000000000000003E-2</v>
      </c>
      <c r="AD563" s="2" t="s">
        <v>2159</v>
      </c>
      <c r="AE563" s="2" t="s">
        <v>295</v>
      </c>
      <c r="AF563" s="6">
        <v>0</v>
      </c>
      <c r="AG563" s="2" t="s">
        <v>15</v>
      </c>
      <c r="AH563" s="2" t="s">
        <v>2160</v>
      </c>
      <c r="AI563" s="2" t="s">
        <v>1142</v>
      </c>
      <c r="AJ563" s="2" t="s">
        <v>2161</v>
      </c>
      <c r="AK563" s="2" t="s">
        <v>876</v>
      </c>
      <c r="AL563" s="2" t="s">
        <v>684</v>
      </c>
      <c r="AM563" s="2" t="s">
        <v>53</v>
      </c>
      <c r="AN563" s="5">
        <v>6955060000</v>
      </c>
      <c r="AO563" s="5">
        <v>2348720000</v>
      </c>
      <c r="AP563" s="5">
        <v>952897000</v>
      </c>
      <c r="AQ563" s="5">
        <v>1395820000</v>
      </c>
      <c r="AR563" s="5">
        <v>4301090000</v>
      </c>
      <c r="AS563" s="5">
        <v>2666340000</v>
      </c>
      <c r="AT563" s="5">
        <v>7902580000</v>
      </c>
      <c r="AU563" s="5">
        <v>2364300000</v>
      </c>
      <c r="AV563" s="5">
        <v>677747000</v>
      </c>
      <c r="AW563" s="5">
        <v>229687000</v>
      </c>
      <c r="AX563" s="5">
        <v>294862000</v>
      </c>
      <c r="AY563" s="5">
        <v>75748000</v>
      </c>
    </row>
    <row r="564" spans="1:51" hidden="1" x14ac:dyDescent="0.25">
      <c r="A564" s="2" t="str">
        <f>IFERROR(VLOOKUP(B564,carteira!A:A,1,0),"")</f>
        <v/>
      </c>
      <c r="B564" s="3" t="s">
        <v>1688</v>
      </c>
      <c r="C564" s="2">
        <v>19.3</v>
      </c>
      <c r="D564" s="4">
        <v>40555</v>
      </c>
      <c r="E564" s="2" t="s">
        <v>1689</v>
      </c>
      <c r="F564" s="2">
        <v>0</v>
      </c>
      <c r="G564" s="2" t="s">
        <v>373</v>
      </c>
      <c r="H564" s="2">
        <v>0</v>
      </c>
      <c r="I564" s="2" t="s">
        <v>373</v>
      </c>
      <c r="J564" s="2">
        <v>0</v>
      </c>
      <c r="K564" s="5">
        <v>1717510000</v>
      </c>
      <c r="L564" s="4">
        <v>40451</v>
      </c>
      <c r="M564" s="5">
        <v>1837960000</v>
      </c>
      <c r="N564" s="5">
        <v>88990000</v>
      </c>
      <c r="O564" s="2">
        <v>23.46</v>
      </c>
      <c r="P564" s="2">
        <v>0.82</v>
      </c>
      <c r="Q564" s="6">
        <v>0</v>
      </c>
      <c r="R564" s="2">
        <v>5.45</v>
      </c>
      <c r="S564" s="2">
        <v>3.54</v>
      </c>
      <c r="T564" s="6">
        <v>0</v>
      </c>
      <c r="U564" s="2" t="s">
        <v>1690</v>
      </c>
      <c r="V564" s="2" t="s">
        <v>537</v>
      </c>
      <c r="W564" s="6">
        <v>0</v>
      </c>
      <c r="X564" s="2" t="s">
        <v>194</v>
      </c>
      <c r="Y564" s="2" t="s">
        <v>313</v>
      </c>
      <c r="Z564" s="2" t="s">
        <v>20</v>
      </c>
      <c r="AA564" s="2" t="s">
        <v>771</v>
      </c>
      <c r="AB564" s="2" t="s">
        <v>1691</v>
      </c>
      <c r="AC564" s="6">
        <v>0.151</v>
      </c>
      <c r="AD564" s="2" t="s">
        <v>1692</v>
      </c>
      <c r="AE564" s="2" t="s">
        <v>1044</v>
      </c>
      <c r="AF564" s="6">
        <v>0</v>
      </c>
      <c r="AG564" s="2" t="s">
        <v>669</v>
      </c>
      <c r="AH564" s="2" t="s">
        <v>1693</v>
      </c>
      <c r="AI564" s="2" t="s">
        <v>145</v>
      </c>
      <c r="AJ564" s="2" t="s">
        <v>1693</v>
      </c>
      <c r="AK564" s="2" t="s">
        <v>543</v>
      </c>
      <c r="AL564" s="2" t="s">
        <v>9</v>
      </c>
      <c r="AM564" s="2" t="s">
        <v>105</v>
      </c>
      <c r="AN564" s="5">
        <v>708505000</v>
      </c>
      <c r="AO564" s="5">
        <v>175785000</v>
      </c>
      <c r="AP564" s="5">
        <v>55327000</v>
      </c>
      <c r="AQ564" s="5">
        <v>120458000</v>
      </c>
      <c r="AR564" s="5">
        <v>258462000</v>
      </c>
      <c r="AS564" s="5">
        <v>314984000</v>
      </c>
      <c r="AT564" s="5">
        <v>1007450000</v>
      </c>
      <c r="AU564" s="5">
        <v>281572000</v>
      </c>
      <c r="AV564" s="5">
        <v>107202000</v>
      </c>
      <c r="AW564" s="5">
        <v>25577000</v>
      </c>
      <c r="AX564" s="5">
        <v>73214000</v>
      </c>
      <c r="AY564" s="5">
        <v>14101000</v>
      </c>
    </row>
    <row r="565" spans="1:51" hidden="1" x14ac:dyDescent="0.25">
      <c r="A565" s="2" t="str">
        <f>IFERROR(VLOOKUP(B565,carteira!A:A,1,0),"")</f>
        <v/>
      </c>
      <c r="B565" s="3" t="s">
        <v>2115</v>
      </c>
      <c r="C565" s="2">
        <v>5.61</v>
      </c>
      <c r="D565" s="4">
        <v>44698</v>
      </c>
      <c r="E565" s="2" t="s">
        <v>2116</v>
      </c>
      <c r="F565" s="2">
        <v>4.13</v>
      </c>
      <c r="G565" s="2" t="s">
        <v>77</v>
      </c>
      <c r="H565" s="2">
        <v>21.35</v>
      </c>
      <c r="I565" s="2" t="s">
        <v>160</v>
      </c>
      <c r="J565" s="5">
        <v>185297</v>
      </c>
      <c r="K565" s="5">
        <v>10165300</v>
      </c>
      <c r="L565" s="4">
        <v>44651</v>
      </c>
      <c r="M565" s="5">
        <v>236893000</v>
      </c>
      <c r="N565" s="5">
        <v>1812000</v>
      </c>
      <c r="O565" s="2">
        <v>0.18</v>
      </c>
      <c r="P565" s="2">
        <v>31.97</v>
      </c>
      <c r="Q565" s="6">
        <v>-0.13819999999999999</v>
      </c>
      <c r="R565" s="2">
        <v>-0.02</v>
      </c>
      <c r="S565" s="2">
        <v>-279.12</v>
      </c>
      <c r="T565" s="6">
        <v>-0.1822</v>
      </c>
      <c r="U565" s="2">
        <v>-0.55000000000000004</v>
      </c>
      <c r="V565" s="6">
        <v>0.46800000000000003</v>
      </c>
      <c r="W565" s="6">
        <v>-0.72360000000000002</v>
      </c>
      <c r="X565" s="2">
        <v>0.12</v>
      </c>
      <c r="Y565" s="6">
        <v>-0.223</v>
      </c>
      <c r="Z565" s="2">
        <v>0.04</v>
      </c>
      <c r="AA565" s="6">
        <v>0.69599999999999995</v>
      </c>
      <c r="AB565" s="2">
        <v>-0.05</v>
      </c>
      <c r="AC565" s="6">
        <v>-7.9000000000000001E-2</v>
      </c>
      <c r="AD565" s="2">
        <v>-0.02</v>
      </c>
      <c r="AE565" s="6">
        <v>-0.13200000000000001</v>
      </c>
      <c r="AF565" s="6">
        <v>0</v>
      </c>
      <c r="AG565" s="6">
        <v>-0.115</v>
      </c>
      <c r="AH565" s="2">
        <v>145.24</v>
      </c>
      <c r="AI565" s="2">
        <v>0.41</v>
      </c>
      <c r="AJ565" s="2">
        <v>-12.79</v>
      </c>
      <c r="AK565" s="2">
        <v>-0.5</v>
      </c>
      <c r="AL565" s="6">
        <v>-0.56100000000000005</v>
      </c>
      <c r="AM565" s="2">
        <v>0.35</v>
      </c>
      <c r="AN565" s="5">
        <v>235863000</v>
      </c>
      <c r="AO565" s="5">
        <v>251049000</v>
      </c>
      <c r="AP565" s="5">
        <v>24321000</v>
      </c>
      <c r="AQ565" s="5">
        <v>226728000</v>
      </c>
      <c r="AR565" s="5">
        <v>130329000</v>
      </c>
      <c r="AS565" s="5">
        <v>-505770000</v>
      </c>
      <c r="AT565" s="5">
        <v>83187000</v>
      </c>
      <c r="AU565" s="5">
        <v>17705000</v>
      </c>
      <c r="AV565" s="5">
        <v>-18526000</v>
      </c>
      <c r="AW565" s="5">
        <v>11788000</v>
      </c>
      <c r="AX565" s="5">
        <v>57925000</v>
      </c>
      <c r="AY565" s="5">
        <v>-6893000</v>
      </c>
    </row>
    <row r="566" spans="1:51" hidden="1" x14ac:dyDescent="0.25">
      <c r="A566" s="2" t="str">
        <f>IFERROR(VLOOKUP(B566,carteira!A:A,1,0),"")</f>
        <v/>
      </c>
      <c r="B566" s="3" t="s">
        <v>1143</v>
      </c>
      <c r="C566" s="2">
        <v>25.75</v>
      </c>
      <c r="D566" s="4">
        <v>44698</v>
      </c>
      <c r="E566" s="2" t="s">
        <v>1144</v>
      </c>
      <c r="F566" s="2">
        <v>25.1</v>
      </c>
      <c r="G566" s="2" t="s">
        <v>67</v>
      </c>
      <c r="H566" s="2">
        <v>44.5</v>
      </c>
      <c r="I566" s="2" t="s">
        <v>67</v>
      </c>
      <c r="J566" s="5">
        <v>5357</v>
      </c>
      <c r="K566" s="5">
        <v>49665800</v>
      </c>
      <c r="L566" s="4">
        <v>44651</v>
      </c>
      <c r="M566" s="5">
        <v>1585670000</v>
      </c>
      <c r="N566" s="5">
        <v>1928770</v>
      </c>
      <c r="O566" s="2">
        <v>0.74</v>
      </c>
      <c r="P566" s="2">
        <v>34.630000000000003</v>
      </c>
      <c r="Q566" s="6">
        <v>-9.5999999999999992E-3</v>
      </c>
      <c r="R566" s="2">
        <v>-0.09</v>
      </c>
      <c r="S566" s="2">
        <v>-290.85000000000002</v>
      </c>
      <c r="T566" s="6">
        <v>-1.8700000000000001E-2</v>
      </c>
      <c r="U566" s="2">
        <v>0.98</v>
      </c>
      <c r="V566" s="6">
        <v>0.73899999999999999</v>
      </c>
      <c r="W566" s="6">
        <v>-0.38500000000000001</v>
      </c>
      <c r="X566" s="2">
        <v>0.35</v>
      </c>
      <c r="Y566" s="6">
        <v>0.35799999999999998</v>
      </c>
      <c r="Z566" s="2">
        <v>0.03</v>
      </c>
      <c r="AA566" s="6">
        <v>0.47299999999999998</v>
      </c>
      <c r="AB566" s="2">
        <v>2.52</v>
      </c>
      <c r="AC566" s="6">
        <v>3.3000000000000002E-2</v>
      </c>
      <c r="AD566" s="2">
        <v>-0.03</v>
      </c>
      <c r="AE566" s="6">
        <v>3.4000000000000002E-2</v>
      </c>
      <c r="AF566" s="6">
        <v>0</v>
      </c>
      <c r="AG566" s="6">
        <v>-0.11899999999999999</v>
      </c>
      <c r="AH566" s="2">
        <v>29.49</v>
      </c>
      <c r="AI566" s="2">
        <v>1.08</v>
      </c>
      <c r="AJ566" s="2">
        <v>31.35</v>
      </c>
      <c r="AK566" s="2">
        <v>-2.82</v>
      </c>
      <c r="AL566" s="6">
        <v>-0.18</v>
      </c>
      <c r="AM566" s="2">
        <v>0.09</v>
      </c>
      <c r="AN566" s="5">
        <v>1518030000</v>
      </c>
      <c r="AO566" s="5">
        <v>1581280000</v>
      </c>
      <c r="AP566" s="5">
        <v>45275000</v>
      </c>
      <c r="AQ566" s="5">
        <v>1536010000</v>
      </c>
      <c r="AR566" s="5">
        <v>279947000</v>
      </c>
      <c r="AS566" s="5">
        <v>-560989000</v>
      </c>
      <c r="AT566" s="5">
        <v>141105000</v>
      </c>
      <c r="AU566" s="5">
        <v>37904000</v>
      </c>
      <c r="AV566" s="5">
        <v>50580000</v>
      </c>
      <c r="AW566" s="5">
        <v>13736000</v>
      </c>
      <c r="AX566" s="5">
        <v>66784000</v>
      </c>
      <c r="AY566" s="5">
        <v>164052000</v>
      </c>
    </row>
    <row r="567" spans="1:51" hidden="1" x14ac:dyDescent="0.25">
      <c r="A567" s="2" t="str">
        <f>IFERROR(VLOOKUP(B567,carteira!A:A,1,0),"")</f>
        <v/>
      </c>
      <c r="B567" s="3" t="s">
        <v>1631</v>
      </c>
      <c r="C567" s="2">
        <v>16.43</v>
      </c>
      <c r="D567" s="4">
        <v>44698</v>
      </c>
      <c r="E567" s="2" t="s">
        <v>1632</v>
      </c>
      <c r="F567" s="2">
        <v>14.25</v>
      </c>
      <c r="G567" s="2" t="s">
        <v>393</v>
      </c>
      <c r="H567" s="2">
        <v>32.200000000000003</v>
      </c>
      <c r="I567" s="2" t="s">
        <v>1633</v>
      </c>
      <c r="J567" s="5">
        <v>20005800</v>
      </c>
      <c r="K567" s="5">
        <v>9631960000</v>
      </c>
      <c r="L567" s="4">
        <v>44651</v>
      </c>
      <c r="M567" s="5">
        <v>9645500000</v>
      </c>
      <c r="N567" s="5">
        <v>586242000</v>
      </c>
      <c r="O567" s="2">
        <v>-17.22</v>
      </c>
      <c r="P567" s="2">
        <v>-0.95</v>
      </c>
      <c r="Q567" s="6">
        <v>-8.4699999999999998E-2</v>
      </c>
      <c r="R567" s="2">
        <v>2.35</v>
      </c>
      <c r="S567" s="2">
        <v>6.99</v>
      </c>
      <c r="T567" s="6">
        <v>-0.15740000000000001</v>
      </c>
      <c r="U567" s="2">
        <v>-36.89</v>
      </c>
      <c r="V567" s="6">
        <v>0.13600000000000001</v>
      </c>
      <c r="W567" s="6">
        <v>-0.47</v>
      </c>
      <c r="X567" s="2">
        <v>4.92</v>
      </c>
      <c r="Y567" s="6">
        <v>-0.13300000000000001</v>
      </c>
      <c r="Z567" s="2">
        <v>0.87</v>
      </c>
      <c r="AA567" s="6">
        <v>-0.28499999999999998</v>
      </c>
      <c r="AB567" s="2">
        <v>3.78</v>
      </c>
      <c r="AC567" s="6">
        <v>-2.3E-2</v>
      </c>
      <c r="AD567" s="2">
        <v>-3.18</v>
      </c>
      <c r="AE567" s="6">
        <v>-3.5000000000000003E-2</v>
      </c>
      <c r="AF567" s="6">
        <v>0</v>
      </c>
      <c r="AG567" s="6">
        <v>-0.13600000000000001</v>
      </c>
      <c r="AH567" s="2">
        <v>17.63</v>
      </c>
      <c r="AI567" s="2">
        <v>2.8</v>
      </c>
      <c r="AJ567" s="2">
        <v>-36.94</v>
      </c>
      <c r="AK567" s="2">
        <v>0.86</v>
      </c>
      <c r="AL567" s="6">
        <v>0.16300000000000001</v>
      </c>
      <c r="AM567" s="2">
        <v>0.18</v>
      </c>
      <c r="AN567" s="5">
        <v>11125800000</v>
      </c>
      <c r="AO567" s="5">
        <v>3505940000</v>
      </c>
      <c r="AP567" s="5">
        <v>3492400000</v>
      </c>
      <c r="AQ567" s="5">
        <v>13536000</v>
      </c>
      <c r="AR567" s="5">
        <v>3964230000</v>
      </c>
      <c r="AS567" s="5">
        <v>4099530000</v>
      </c>
      <c r="AT567" s="5">
        <v>1957100000</v>
      </c>
      <c r="AU567" s="5">
        <v>621988000</v>
      </c>
      <c r="AV567" s="5">
        <v>-261126000</v>
      </c>
      <c r="AW567" s="5">
        <v>-19992</v>
      </c>
      <c r="AX567" s="5">
        <v>-559473000</v>
      </c>
      <c r="AY567" s="5">
        <v>-90518000</v>
      </c>
    </row>
    <row r="568" spans="1:51" hidden="1" x14ac:dyDescent="0.25">
      <c r="A568" s="2" t="str">
        <f>IFERROR(VLOOKUP(B568,carteira!A:A,1,0),"")</f>
        <v/>
      </c>
      <c r="B568" s="3" t="s">
        <v>1152</v>
      </c>
      <c r="C568" s="2">
        <v>4.24</v>
      </c>
      <c r="D568" s="4">
        <v>44698</v>
      </c>
      <c r="E568" s="2" t="s">
        <v>1153</v>
      </c>
      <c r="F568" s="2">
        <v>3.3</v>
      </c>
      <c r="G568" s="2" t="s">
        <v>373</v>
      </c>
      <c r="H568" s="2">
        <v>27.05</v>
      </c>
      <c r="I568" s="2" t="s">
        <v>373</v>
      </c>
      <c r="J568" s="5">
        <v>1228110</v>
      </c>
      <c r="K568" s="5">
        <v>212952000</v>
      </c>
      <c r="L568" s="4">
        <v>44651</v>
      </c>
      <c r="M568" s="5">
        <v>-77208600</v>
      </c>
      <c r="N568" s="5">
        <v>50224600</v>
      </c>
      <c r="O568" s="2">
        <v>-5.44</v>
      </c>
      <c r="P568" s="2">
        <v>-0.78</v>
      </c>
      <c r="Q568" s="6">
        <v>0.1429</v>
      </c>
      <c r="R568" s="2">
        <v>0.75</v>
      </c>
      <c r="S568" s="2">
        <v>5.68</v>
      </c>
      <c r="T568" s="6">
        <v>-9.2999999999999992E-3</v>
      </c>
      <c r="U568" s="2">
        <v>-3.72</v>
      </c>
      <c r="V568" s="6">
        <v>0.91900000000000004</v>
      </c>
      <c r="W568" s="6">
        <v>-0.77969999999999995</v>
      </c>
      <c r="X568" s="2">
        <v>3.38</v>
      </c>
      <c r="Y568" s="6">
        <v>-0.90900000000000003</v>
      </c>
      <c r="Z568" s="2">
        <v>0.7</v>
      </c>
      <c r="AA568" s="6">
        <v>-0.622</v>
      </c>
      <c r="AB568" s="2">
        <v>0.77</v>
      </c>
      <c r="AC568" s="6">
        <v>-0.187</v>
      </c>
      <c r="AD568" s="2">
        <v>0.77</v>
      </c>
      <c r="AE568" s="6">
        <v>-8.0649999999999995</v>
      </c>
      <c r="AF568" s="6">
        <v>0</v>
      </c>
      <c r="AG568" s="6">
        <v>-0.13700000000000001</v>
      </c>
      <c r="AH568" s="2">
        <v>1.36</v>
      </c>
      <c r="AI568" s="2">
        <v>14.53</v>
      </c>
      <c r="AJ568" s="2">
        <v>1.35</v>
      </c>
      <c r="AK568" s="2" t="s">
        <v>288</v>
      </c>
      <c r="AL568" s="2" t="s">
        <v>288</v>
      </c>
      <c r="AM568" s="2">
        <v>0.21</v>
      </c>
      <c r="AN568" s="5">
        <v>305806000</v>
      </c>
      <c r="AO568" s="2">
        <v>0</v>
      </c>
      <c r="AP568" s="5">
        <v>290161000</v>
      </c>
      <c r="AQ568" s="5">
        <v>-290161000</v>
      </c>
      <c r="AR568" s="5">
        <v>298362000</v>
      </c>
      <c r="AS568" s="5">
        <v>285275000</v>
      </c>
      <c r="AT568" s="5">
        <v>62943000</v>
      </c>
      <c r="AU568" s="5">
        <v>15828000</v>
      </c>
      <c r="AV568" s="5">
        <v>-57207000</v>
      </c>
      <c r="AW568" s="5">
        <v>-11171000</v>
      </c>
      <c r="AX568" s="5">
        <v>-39143000</v>
      </c>
      <c r="AY568" s="5">
        <v>-3673000</v>
      </c>
    </row>
    <row r="569" spans="1:51" hidden="1" x14ac:dyDescent="0.25">
      <c r="A569" s="2" t="str">
        <f>IFERROR(VLOOKUP(B569,carteira!A:A,1,0),"")</f>
        <v/>
      </c>
      <c r="B569" s="3" t="s">
        <v>2162</v>
      </c>
      <c r="C569" s="2">
        <v>27.1</v>
      </c>
      <c r="D569" s="4">
        <v>40771</v>
      </c>
      <c r="E569" s="2" t="s">
        <v>2163</v>
      </c>
      <c r="F569" s="2">
        <v>0</v>
      </c>
      <c r="G569" s="2" t="s">
        <v>2</v>
      </c>
      <c r="H569" s="2">
        <v>0</v>
      </c>
      <c r="I569" s="2" t="s">
        <v>3</v>
      </c>
      <c r="J569" s="2">
        <v>0</v>
      </c>
      <c r="K569" s="5">
        <v>30220600000</v>
      </c>
      <c r="L569" s="4">
        <v>44651</v>
      </c>
      <c r="M569" s="5">
        <v>44165300000</v>
      </c>
      <c r="N569" s="5">
        <v>1115150000</v>
      </c>
      <c r="O569" s="2">
        <v>25.82</v>
      </c>
      <c r="P569" s="2">
        <v>1.05</v>
      </c>
      <c r="Q569" s="6">
        <v>0</v>
      </c>
      <c r="R569" s="2">
        <v>2.87</v>
      </c>
      <c r="S569" s="2">
        <v>9.4499999999999993</v>
      </c>
      <c r="T569" s="6">
        <v>0</v>
      </c>
      <c r="U569" s="2" t="s">
        <v>1786</v>
      </c>
      <c r="V569" s="2" t="s">
        <v>1603</v>
      </c>
      <c r="W569" s="6">
        <v>0</v>
      </c>
      <c r="X569" s="2" t="s">
        <v>85</v>
      </c>
      <c r="Y569" s="2" t="s">
        <v>1150</v>
      </c>
      <c r="Z569" s="2" t="s">
        <v>417</v>
      </c>
      <c r="AA569" s="2" t="s">
        <v>1341</v>
      </c>
      <c r="AB569" s="2" t="s">
        <v>2164</v>
      </c>
      <c r="AC569" s="6">
        <v>4.1000000000000002E-2</v>
      </c>
      <c r="AD569" s="2" t="s">
        <v>2165</v>
      </c>
      <c r="AE569" s="2" t="s">
        <v>352</v>
      </c>
      <c r="AF569" s="6">
        <v>0</v>
      </c>
      <c r="AG569" s="2" t="s">
        <v>15</v>
      </c>
      <c r="AH569" s="2" t="s">
        <v>2166</v>
      </c>
      <c r="AI569" s="2" t="s">
        <v>584</v>
      </c>
      <c r="AJ569" s="2" t="s">
        <v>2167</v>
      </c>
      <c r="AK569" s="2" t="s">
        <v>486</v>
      </c>
      <c r="AL569" s="2" t="s">
        <v>1712</v>
      </c>
      <c r="AM569" s="2" t="s">
        <v>140</v>
      </c>
      <c r="AN569" s="5">
        <v>37660400000</v>
      </c>
      <c r="AO569" s="5">
        <v>17133700000</v>
      </c>
      <c r="AP569" s="5">
        <v>3189100000</v>
      </c>
      <c r="AQ569" s="5">
        <v>13944600000</v>
      </c>
      <c r="AR569" s="5">
        <v>23077000000</v>
      </c>
      <c r="AS569" s="5">
        <v>10542200000</v>
      </c>
      <c r="AT569" s="5">
        <v>117286000000</v>
      </c>
      <c r="AU569" s="5">
        <v>31503300000</v>
      </c>
      <c r="AV569" s="5">
        <v>1546650000</v>
      </c>
      <c r="AW569" s="5">
        <v>628689000</v>
      </c>
      <c r="AX569" s="5">
        <v>1170550000</v>
      </c>
      <c r="AY569" s="5">
        <v>452252000</v>
      </c>
    </row>
    <row r="570" spans="1:51" hidden="1" x14ac:dyDescent="0.25">
      <c r="A570" s="2" t="str">
        <f>IFERROR(VLOOKUP(B570,carteira!A:A,1,0),"")</f>
        <v/>
      </c>
      <c r="B570" s="3" t="s">
        <v>1413</v>
      </c>
      <c r="C570" s="2">
        <v>3.12</v>
      </c>
      <c r="D570" s="4">
        <v>44698</v>
      </c>
      <c r="E570" s="2" t="s">
        <v>1414</v>
      </c>
      <c r="F570" s="2">
        <v>2.75</v>
      </c>
      <c r="G570" s="2" t="s">
        <v>373</v>
      </c>
      <c r="H570" s="2">
        <v>17.89</v>
      </c>
      <c r="I570" s="2" t="s">
        <v>373</v>
      </c>
      <c r="J570" s="5">
        <v>6136050</v>
      </c>
      <c r="K570" s="5">
        <v>332249000</v>
      </c>
      <c r="L570" s="4">
        <v>44651</v>
      </c>
      <c r="M570" s="5">
        <v>304526000</v>
      </c>
      <c r="N570" s="5">
        <v>106490000</v>
      </c>
      <c r="O570" s="2">
        <v>-3.9</v>
      </c>
      <c r="P570" s="2">
        <v>-0.8</v>
      </c>
      <c r="Q570" s="6">
        <v>-0.42120000000000002</v>
      </c>
      <c r="R570" s="2">
        <v>0.54</v>
      </c>
      <c r="S570" s="2">
        <v>5.78</v>
      </c>
      <c r="T570" s="6">
        <v>-0.46300000000000002</v>
      </c>
      <c r="U570" s="2">
        <v>-4.0199999999999996</v>
      </c>
      <c r="V570" s="6">
        <v>0.39200000000000002</v>
      </c>
      <c r="W570" s="6">
        <v>-0.82250000000000001</v>
      </c>
      <c r="X570" s="2">
        <v>0.47</v>
      </c>
      <c r="Y570" s="6">
        <v>-0.11700000000000001</v>
      </c>
      <c r="Z570" s="2">
        <v>0.36</v>
      </c>
      <c r="AA570" s="6">
        <v>-0.121</v>
      </c>
      <c r="AB570" s="2">
        <v>0.78</v>
      </c>
      <c r="AC570" s="6">
        <v>-8.8999999999999996E-2</v>
      </c>
      <c r="AD570" s="2">
        <v>1.24</v>
      </c>
      <c r="AE570" s="6">
        <v>-0.125</v>
      </c>
      <c r="AF570" s="6">
        <v>0</v>
      </c>
      <c r="AG570" s="6">
        <v>-0.13800000000000001</v>
      </c>
      <c r="AH570" s="2">
        <v>-11.2</v>
      </c>
      <c r="AI570" s="2">
        <v>3.74</v>
      </c>
      <c r="AJ570" s="2">
        <v>-3.69</v>
      </c>
      <c r="AK570" s="2">
        <v>0.28999999999999998</v>
      </c>
      <c r="AL570" s="6">
        <v>7.0999999999999994E-2</v>
      </c>
      <c r="AM570" s="2">
        <v>0.76</v>
      </c>
      <c r="AN570" s="5">
        <v>930061000</v>
      </c>
      <c r="AO570" s="5">
        <v>177810000</v>
      </c>
      <c r="AP570" s="5">
        <v>205533000</v>
      </c>
      <c r="AQ570" s="5">
        <v>-27723000</v>
      </c>
      <c r="AR570" s="5">
        <v>582695000</v>
      </c>
      <c r="AS570" s="5">
        <v>615928000</v>
      </c>
      <c r="AT570" s="5">
        <v>705324000</v>
      </c>
      <c r="AU570" s="5">
        <v>152918000</v>
      </c>
      <c r="AV570" s="5">
        <v>-82565000</v>
      </c>
      <c r="AW570" s="5">
        <v>-25780000</v>
      </c>
      <c r="AX570" s="5">
        <v>-85233000</v>
      </c>
      <c r="AY570" s="5">
        <v>-25915000</v>
      </c>
    </row>
    <row r="571" spans="1:51" hidden="1" x14ac:dyDescent="0.25">
      <c r="A571" s="2" t="str">
        <f>IFERROR(VLOOKUP(B571,carteira!A:A,1,0),"")</f>
        <v/>
      </c>
      <c r="B571" s="3" t="s">
        <v>422</v>
      </c>
      <c r="C571" s="2">
        <v>1.02</v>
      </c>
      <c r="D571" s="4">
        <v>44698</v>
      </c>
      <c r="E571" s="2" t="s">
        <v>423</v>
      </c>
      <c r="F571" s="2">
        <v>0.8</v>
      </c>
      <c r="G571" s="2" t="s">
        <v>253</v>
      </c>
      <c r="H571" s="2">
        <v>4.75</v>
      </c>
      <c r="I571" s="2" t="s">
        <v>253</v>
      </c>
      <c r="J571" s="5">
        <v>189255</v>
      </c>
      <c r="K571" s="5">
        <v>20478500</v>
      </c>
      <c r="L571" s="4">
        <v>44377</v>
      </c>
      <c r="M571" s="5">
        <v>27029500</v>
      </c>
      <c r="N571" s="5">
        <v>20077000</v>
      </c>
      <c r="O571" s="2">
        <v>-2.36</v>
      </c>
      <c r="P571" s="2">
        <v>-0.43</v>
      </c>
      <c r="Q571" s="6">
        <v>-7.2700000000000001E-2</v>
      </c>
      <c r="R571" s="2">
        <v>0.35</v>
      </c>
      <c r="S571" s="2">
        <v>2.92</v>
      </c>
      <c r="T571" s="6">
        <v>-0.157</v>
      </c>
      <c r="U571" s="2">
        <v>-12.66</v>
      </c>
      <c r="V571" s="2" t="s">
        <v>288</v>
      </c>
      <c r="W571" s="6">
        <v>0.2034</v>
      </c>
      <c r="X571" s="2" t="s">
        <v>288</v>
      </c>
      <c r="Y571" s="2" t="s">
        <v>288</v>
      </c>
      <c r="Z571" s="2">
        <v>0.11</v>
      </c>
      <c r="AA571" s="6">
        <v>0</v>
      </c>
      <c r="AB571" s="2">
        <v>-0.85</v>
      </c>
      <c r="AC571" s="6">
        <v>-8.9999999999999993E-3</v>
      </c>
      <c r="AD571" s="2">
        <v>-0.16</v>
      </c>
      <c r="AE571" s="6">
        <v>-8.9999999999999993E-3</v>
      </c>
      <c r="AF571" s="6">
        <v>0</v>
      </c>
      <c r="AG571" s="6">
        <v>-0.14799999999999999</v>
      </c>
      <c r="AH571" s="2">
        <v>-16.71</v>
      </c>
      <c r="AI571" s="2">
        <v>0</v>
      </c>
      <c r="AJ571" s="2">
        <v>-16.71</v>
      </c>
      <c r="AK571" s="2">
        <v>0.11</v>
      </c>
      <c r="AL571" s="2" t="s">
        <v>288</v>
      </c>
      <c r="AM571" s="2" t="s">
        <v>288</v>
      </c>
      <c r="AN571" s="5">
        <v>190086000</v>
      </c>
      <c r="AO571" s="5">
        <v>6552000</v>
      </c>
      <c r="AP571" s="5">
        <v>1000</v>
      </c>
      <c r="AQ571" s="5">
        <v>6551000</v>
      </c>
      <c r="AR571" s="5">
        <v>67000</v>
      </c>
      <c r="AS571" s="5">
        <v>58673000</v>
      </c>
      <c r="AT571" s="2">
        <v>0</v>
      </c>
      <c r="AU571" s="2">
        <v>0</v>
      </c>
      <c r="AV571" s="5">
        <v>-1618000</v>
      </c>
      <c r="AW571" s="5">
        <v>-93000</v>
      </c>
      <c r="AX571" s="5">
        <v>-8677000</v>
      </c>
      <c r="AY571" s="5">
        <v>-1074000</v>
      </c>
    </row>
    <row r="572" spans="1:51" hidden="1" x14ac:dyDescent="0.25">
      <c r="A572" s="2" t="str">
        <f>IFERROR(VLOOKUP(B572,carteira!A:A,1,0),"")</f>
        <v/>
      </c>
      <c r="B572" s="3" t="s">
        <v>1848</v>
      </c>
      <c r="C572" s="2">
        <v>0.51</v>
      </c>
      <c r="D572" s="4">
        <v>44698</v>
      </c>
      <c r="E572" s="2" t="s">
        <v>1849</v>
      </c>
      <c r="F572" s="2">
        <v>0.46</v>
      </c>
      <c r="G572" s="2" t="s">
        <v>253</v>
      </c>
      <c r="H572" s="2">
        <v>3.31</v>
      </c>
      <c r="I572" s="2" t="s">
        <v>253</v>
      </c>
      <c r="J572" s="5">
        <v>365416</v>
      </c>
      <c r="K572" s="5">
        <v>10239300</v>
      </c>
      <c r="L572" s="4">
        <v>44377</v>
      </c>
      <c r="M572" s="5">
        <v>16790300</v>
      </c>
      <c r="N572" s="5">
        <v>20077000</v>
      </c>
      <c r="O572" s="2">
        <v>-1.18</v>
      </c>
      <c r="P572" s="2">
        <v>-0.43</v>
      </c>
      <c r="Q572" s="6">
        <v>-0.15</v>
      </c>
      <c r="R572" s="2">
        <v>0.17</v>
      </c>
      <c r="S572" s="2">
        <v>2.92</v>
      </c>
      <c r="T572" s="6">
        <v>-0.2031</v>
      </c>
      <c r="U572" s="2">
        <v>-6.33</v>
      </c>
      <c r="V572" s="2" t="s">
        <v>288</v>
      </c>
      <c r="W572" s="6">
        <v>-0.33979999999999999</v>
      </c>
      <c r="X572" s="2" t="s">
        <v>288</v>
      </c>
      <c r="Y572" s="2" t="s">
        <v>288</v>
      </c>
      <c r="Z572" s="2">
        <v>0.05</v>
      </c>
      <c r="AA572" s="6">
        <v>0</v>
      </c>
      <c r="AB572" s="2">
        <v>-0.43</v>
      </c>
      <c r="AC572" s="6">
        <v>-8.9999999999999993E-3</v>
      </c>
      <c r="AD572" s="2">
        <v>-0.08</v>
      </c>
      <c r="AE572" s="6">
        <v>-8.9999999999999993E-3</v>
      </c>
      <c r="AF572" s="6">
        <v>0</v>
      </c>
      <c r="AG572" s="6">
        <v>-0.14799999999999999</v>
      </c>
      <c r="AH572" s="2">
        <v>-10.38</v>
      </c>
      <c r="AI572" s="2">
        <v>0</v>
      </c>
      <c r="AJ572" s="2">
        <v>-10.38</v>
      </c>
      <c r="AK572" s="2">
        <v>0.11</v>
      </c>
      <c r="AL572" s="2" t="s">
        <v>288</v>
      </c>
      <c r="AM572" s="2" t="s">
        <v>288</v>
      </c>
      <c r="AN572" s="5">
        <v>190086000</v>
      </c>
      <c r="AO572" s="5">
        <v>6552000</v>
      </c>
      <c r="AP572" s="5">
        <v>1000</v>
      </c>
      <c r="AQ572" s="5">
        <v>6551000</v>
      </c>
      <c r="AR572" s="5">
        <v>67000</v>
      </c>
      <c r="AS572" s="5">
        <v>58673000</v>
      </c>
      <c r="AT572" s="2">
        <v>0</v>
      </c>
      <c r="AU572" s="2">
        <v>0</v>
      </c>
      <c r="AV572" s="5">
        <v>-1618000</v>
      </c>
      <c r="AW572" s="5">
        <v>-93000</v>
      </c>
      <c r="AX572" s="5">
        <v>-8677000</v>
      </c>
      <c r="AY572" s="5">
        <v>-1074000</v>
      </c>
    </row>
    <row r="573" spans="1:51" hidden="1" x14ac:dyDescent="0.25">
      <c r="A573" s="2" t="str">
        <f>IFERROR(VLOOKUP(B573,carteira!A:A,1,0),"")</f>
        <v/>
      </c>
      <c r="B573" s="3" t="s">
        <v>809</v>
      </c>
      <c r="C573" s="2">
        <v>4.0999999999999996</v>
      </c>
      <c r="D573" s="4">
        <v>44698</v>
      </c>
      <c r="E573" s="2" t="s">
        <v>810</v>
      </c>
      <c r="F573" s="2">
        <v>4.0999999999999996</v>
      </c>
      <c r="G573" s="2" t="s">
        <v>270</v>
      </c>
      <c r="H573" s="2">
        <v>29.69</v>
      </c>
      <c r="I573" s="2" t="s">
        <v>270</v>
      </c>
      <c r="J573" s="5">
        <v>17297800</v>
      </c>
      <c r="K573" s="5">
        <v>770497000</v>
      </c>
      <c r="L573" s="4">
        <v>44651</v>
      </c>
      <c r="M573" s="5">
        <v>222078000</v>
      </c>
      <c r="N573" s="5">
        <v>187926000</v>
      </c>
      <c r="O573" s="2">
        <v>-6.04</v>
      </c>
      <c r="P573" s="2">
        <v>-0.68</v>
      </c>
      <c r="Q573" s="6">
        <v>-0.19769999999999999</v>
      </c>
      <c r="R573" s="2">
        <v>1.04</v>
      </c>
      <c r="S573" s="2">
        <v>3.93</v>
      </c>
      <c r="T573" s="6">
        <v>-0.31319999999999998</v>
      </c>
      <c r="U573" s="2">
        <v>-6.02</v>
      </c>
      <c r="V573" s="6">
        <v>0.312</v>
      </c>
      <c r="W573" s="6">
        <v>-0.85609999999999997</v>
      </c>
      <c r="X573" s="2">
        <v>1.66</v>
      </c>
      <c r="Y573" s="6">
        <v>-0.27500000000000002</v>
      </c>
      <c r="Z573" s="2">
        <v>0.8</v>
      </c>
      <c r="AA573" s="6">
        <v>-0.27400000000000002</v>
      </c>
      <c r="AB573" s="2">
        <v>1.27</v>
      </c>
      <c r="AC573" s="6">
        <v>-0.13200000000000001</v>
      </c>
      <c r="AD573" s="2">
        <v>1.43</v>
      </c>
      <c r="AE573" s="6">
        <v>-0.436</v>
      </c>
      <c r="AF573" s="6">
        <v>0</v>
      </c>
      <c r="AG573" s="6">
        <v>-0.17299999999999999</v>
      </c>
      <c r="AH573" s="2">
        <v>-2.02</v>
      </c>
      <c r="AI573" s="2">
        <v>4.82</v>
      </c>
      <c r="AJ573" s="2">
        <v>-1.74</v>
      </c>
      <c r="AK573" s="2">
        <v>0.13</v>
      </c>
      <c r="AL573" s="2" t="s">
        <v>288</v>
      </c>
      <c r="AM573" s="2">
        <v>0.48</v>
      </c>
      <c r="AN573" s="5">
        <v>966618000</v>
      </c>
      <c r="AO573" s="5">
        <v>94490000</v>
      </c>
      <c r="AP573" s="5">
        <v>642909000</v>
      </c>
      <c r="AQ573" s="5">
        <v>-548419000</v>
      </c>
      <c r="AR573" s="5">
        <v>767923000</v>
      </c>
      <c r="AS573" s="5">
        <v>739191000</v>
      </c>
      <c r="AT573" s="5">
        <v>464977000</v>
      </c>
      <c r="AU573" s="5">
        <v>105427000</v>
      </c>
      <c r="AV573" s="5">
        <v>-127901000</v>
      </c>
      <c r="AW573" s="5">
        <v>-57099000</v>
      </c>
      <c r="AX573" s="5">
        <v>-127529000</v>
      </c>
      <c r="AY573" s="5">
        <v>-39258000</v>
      </c>
    </row>
    <row r="574" spans="1:51" hidden="1" x14ac:dyDescent="0.25">
      <c r="A574" s="2" t="str">
        <f>IFERROR(VLOOKUP(B574,carteira!A:A,1,0),"")</f>
        <v/>
      </c>
      <c r="B574" s="3" t="s">
        <v>1254</v>
      </c>
      <c r="C574" s="2">
        <v>2.4500000000000002</v>
      </c>
      <c r="D574" s="4">
        <v>44698</v>
      </c>
      <c r="E574" s="2" t="s">
        <v>1255</v>
      </c>
      <c r="F574" s="2">
        <v>2.4500000000000002</v>
      </c>
      <c r="G574" s="2" t="s">
        <v>114</v>
      </c>
      <c r="H574" s="2">
        <v>6.3</v>
      </c>
      <c r="I574" s="2" t="s">
        <v>321</v>
      </c>
      <c r="J574" s="5">
        <v>47304200</v>
      </c>
      <c r="K574" s="5">
        <v>3106330000</v>
      </c>
      <c r="L574" s="4">
        <v>44651</v>
      </c>
      <c r="M574" s="2" t="s">
        <v>288</v>
      </c>
      <c r="N574" s="5">
        <v>1267890000</v>
      </c>
      <c r="O574" s="2">
        <v>-4.76</v>
      </c>
      <c r="P574" s="2">
        <v>-0.52</v>
      </c>
      <c r="Q574" s="6">
        <v>-0.11550000000000001</v>
      </c>
      <c r="R574" s="2">
        <v>0.84</v>
      </c>
      <c r="S574" s="2">
        <v>2.91</v>
      </c>
      <c r="T574" s="6">
        <v>-0.19409999999999999</v>
      </c>
      <c r="U574" s="2">
        <v>-1.42</v>
      </c>
      <c r="V574" s="6">
        <v>-1E-3</v>
      </c>
      <c r="W574" s="6">
        <v>-0.59770000000000001</v>
      </c>
      <c r="X574" s="2">
        <v>0.4</v>
      </c>
      <c r="Y574" s="6">
        <v>-0.27900000000000003</v>
      </c>
      <c r="Z574" s="2">
        <v>0.15</v>
      </c>
      <c r="AA574" s="6">
        <v>-8.3000000000000004E-2</v>
      </c>
      <c r="AB574" s="2" t="s">
        <v>288</v>
      </c>
      <c r="AC574" s="6">
        <v>-0.105</v>
      </c>
      <c r="AD574" s="2" t="s">
        <v>288</v>
      </c>
      <c r="AE574" s="2" t="s">
        <v>288</v>
      </c>
      <c r="AF574" s="6">
        <v>0</v>
      </c>
      <c r="AG574" s="6">
        <v>-0.17699999999999999</v>
      </c>
      <c r="AH574" s="2" t="s">
        <v>288</v>
      </c>
      <c r="AI574" s="2" t="s">
        <v>288</v>
      </c>
      <c r="AJ574" s="2" t="s">
        <v>288</v>
      </c>
      <c r="AK574" s="2" t="s">
        <v>288</v>
      </c>
      <c r="AL574" s="6">
        <v>-0.29299999999999998</v>
      </c>
      <c r="AM574" s="2">
        <v>0.38</v>
      </c>
      <c r="AN574" s="5">
        <v>20940100000</v>
      </c>
      <c r="AO574" s="2">
        <v>0</v>
      </c>
      <c r="AP574" s="2">
        <v>0</v>
      </c>
      <c r="AQ574" s="2">
        <v>0</v>
      </c>
      <c r="AR574" s="2">
        <v>0</v>
      </c>
      <c r="AS574" s="5">
        <v>3693410000</v>
      </c>
      <c r="AT574" s="5">
        <v>7852710000</v>
      </c>
      <c r="AU574" s="5">
        <v>1728410000</v>
      </c>
      <c r="AV574" s="5">
        <v>-2194300000</v>
      </c>
      <c r="AW574" s="5">
        <v>-206123000</v>
      </c>
      <c r="AX574" s="5">
        <v>-653016000</v>
      </c>
      <c r="AY574" s="5">
        <v>80486000</v>
      </c>
    </row>
    <row r="575" spans="1:51" hidden="1" x14ac:dyDescent="0.25">
      <c r="A575" s="2" t="str">
        <f>IFERROR(VLOOKUP(B575,carteira!A:A,1,0),"")</f>
        <v/>
      </c>
      <c r="B575" s="3" t="s">
        <v>2028</v>
      </c>
      <c r="C575" s="2">
        <v>11.37</v>
      </c>
      <c r="D575" s="4">
        <v>44698</v>
      </c>
      <c r="E575" s="2" t="s">
        <v>2029</v>
      </c>
      <c r="F575" s="2">
        <v>9.66</v>
      </c>
      <c r="G575" s="2" t="s">
        <v>101</v>
      </c>
      <c r="H575" s="2">
        <v>32.5</v>
      </c>
      <c r="I575" s="2" t="s">
        <v>719</v>
      </c>
      <c r="J575" s="5">
        <v>24739</v>
      </c>
      <c r="K575" s="5">
        <v>70550800</v>
      </c>
      <c r="L575" s="4">
        <v>44651</v>
      </c>
      <c r="M575" s="5">
        <v>633995000</v>
      </c>
      <c r="N575" s="5">
        <v>6205000</v>
      </c>
      <c r="O575" s="2">
        <v>2.27</v>
      </c>
      <c r="P575" s="2">
        <v>5.01</v>
      </c>
      <c r="Q575" s="6">
        <v>-6.1100000000000002E-2</v>
      </c>
      <c r="R575" s="2">
        <v>-0.47</v>
      </c>
      <c r="S575" s="2">
        <v>-24.39</v>
      </c>
      <c r="T575" s="6">
        <v>-4.0500000000000001E-2</v>
      </c>
      <c r="U575" s="2">
        <v>1.39</v>
      </c>
      <c r="V575" s="6">
        <v>0.39800000000000002</v>
      </c>
      <c r="W575" s="6">
        <v>-0.55410000000000004</v>
      </c>
      <c r="X575" s="2">
        <v>0.12</v>
      </c>
      <c r="Y575" s="6">
        <v>8.6999999999999994E-2</v>
      </c>
      <c r="Z575" s="2">
        <v>0.11</v>
      </c>
      <c r="AA575" s="6">
        <v>5.2999999999999999E-2</v>
      </c>
      <c r="AB575" s="2">
        <v>0.38</v>
      </c>
      <c r="AC575" s="6">
        <v>0.08</v>
      </c>
      <c r="AD575" s="2">
        <v>-0.21</v>
      </c>
      <c r="AE575" s="6">
        <v>9.0999999999999998E-2</v>
      </c>
      <c r="AF575" s="6">
        <v>0</v>
      </c>
      <c r="AG575" s="6">
        <v>-0.20499999999999999</v>
      </c>
      <c r="AH575" s="2">
        <v>9.76</v>
      </c>
      <c r="AI575" s="2">
        <v>1.71</v>
      </c>
      <c r="AJ575" s="2">
        <v>12.48</v>
      </c>
      <c r="AK575" s="2">
        <v>-3.8</v>
      </c>
      <c r="AL575" s="6">
        <v>0.16700000000000001</v>
      </c>
      <c r="AM575" s="2">
        <v>0.93</v>
      </c>
      <c r="AN575" s="5">
        <v>631730000</v>
      </c>
      <c r="AO575" s="5">
        <v>574980000</v>
      </c>
      <c r="AP575" s="5">
        <v>11536000</v>
      </c>
      <c r="AQ575" s="5">
        <v>563444000</v>
      </c>
      <c r="AR575" s="5">
        <v>443313000</v>
      </c>
      <c r="AS575" s="5">
        <v>-151344000</v>
      </c>
      <c r="AT575" s="5">
        <v>584933000</v>
      </c>
      <c r="AU575" s="5">
        <v>137324000</v>
      </c>
      <c r="AV575" s="5">
        <v>50808000</v>
      </c>
      <c r="AW575" s="5">
        <v>-711000</v>
      </c>
      <c r="AX575" s="5">
        <v>31074000</v>
      </c>
      <c r="AY575" s="5">
        <v>-17390000</v>
      </c>
    </row>
    <row r="576" spans="1:51" hidden="1" x14ac:dyDescent="0.25">
      <c r="A576" s="2" t="str">
        <f>IFERROR(VLOOKUP(B576,carteira!A:A,1,0),"")</f>
        <v/>
      </c>
      <c r="B576" s="3" t="s">
        <v>1638</v>
      </c>
      <c r="C576" s="2">
        <v>3.63</v>
      </c>
      <c r="D576" s="4">
        <v>44698</v>
      </c>
      <c r="E576" s="2" t="s">
        <v>1639</v>
      </c>
      <c r="F576" s="2">
        <v>3.63</v>
      </c>
      <c r="G576" s="2" t="s">
        <v>101</v>
      </c>
      <c r="H576" s="2">
        <v>14.72</v>
      </c>
      <c r="I576" s="2" t="s">
        <v>719</v>
      </c>
      <c r="J576" s="5">
        <v>316784</v>
      </c>
      <c r="K576" s="5">
        <v>181500000</v>
      </c>
      <c r="L576" s="4">
        <v>44651</v>
      </c>
      <c r="M576" s="5">
        <v>969476000</v>
      </c>
      <c r="N576" s="5">
        <v>50000000</v>
      </c>
      <c r="O576" s="2">
        <v>-0.95</v>
      </c>
      <c r="P576" s="2">
        <v>-3.81</v>
      </c>
      <c r="Q576" s="6">
        <v>-0.221</v>
      </c>
      <c r="R576" s="2">
        <v>0.2</v>
      </c>
      <c r="S576" s="2">
        <v>18.2</v>
      </c>
      <c r="T576" s="6">
        <v>-0.26669999999999999</v>
      </c>
      <c r="U576" s="2">
        <v>2.13</v>
      </c>
      <c r="V576" s="6">
        <v>0.34399999999999997</v>
      </c>
      <c r="W576" s="6">
        <v>-0.69320000000000004</v>
      </c>
      <c r="X576" s="2">
        <v>0.11</v>
      </c>
      <c r="Y576" s="6">
        <v>5.0999999999999997E-2</v>
      </c>
      <c r="Z576" s="2">
        <v>0.06</v>
      </c>
      <c r="AA576" s="6">
        <v>-0.114</v>
      </c>
      <c r="AB576" s="2">
        <v>0.62</v>
      </c>
      <c r="AC576" s="6">
        <v>2.8000000000000001E-2</v>
      </c>
      <c r="AD576" s="2">
        <v>-0.23</v>
      </c>
      <c r="AE576" s="6">
        <v>3.3000000000000002E-2</v>
      </c>
      <c r="AF576" s="6">
        <v>0</v>
      </c>
      <c r="AG576" s="6">
        <v>-0.20899999999999999</v>
      </c>
      <c r="AH576" s="2">
        <v>5.18</v>
      </c>
      <c r="AI576" s="2">
        <v>1.28</v>
      </c>
      <c r="AJ576" s="2">
        <v>11.39</v>
      </c>
      <c r="AK576" s="2">
        <v>1.04</v>
      </c>
      <c r="AL576" s="6">
        <v>-2.1999999999999999E-2</v>
      </c>
      <c r="AM576" s="2">
        <v>0.55000000000000004</v>
      </c>
      <c r="AN576" s="5">
        <v>3042170000</v>
      </c>
      <c r="AO576" s="5">
        <v>942386000</v>
      </c>
      <c r="AP576" s="5">
        <v>154410000</v>
      </c>
      <c r="AQ576" s="5">
        <v>787976000</v>
      </c>
      <c r="AR576" s="5">
        <v>1345290000</v>
      </c>
      <c r="AS576" s="5">
        <v>909776000</v>
      </c>
      <c r="AT576" s="5">
        <v>1671640000</v>
      </c>
      <c r="AU576" s="5">
        <v>381276000</v>
      </c>
      <c r="AV576" s="5">
        <v>85122000</v>
      </c>
      <c r="AW576" s="5">
        <v>17682000</v>
      </c>
      <c r="AX576" s="5">
        <v>-190328000</v>
      </c>
      <c r="AY576" s="5">
        <v>-64759000</v>
      </c>
    </row>
    <row r="577" spans="1:51" hidden="1" x14ac:dyDescent="0.25">
      <c r="A577" s="2" t="str">
        <f>IFERROR(VLOOKUP(B577,carteira!A:A,1,0),"")</f>
        <v/>
      </c>
      <c r="B577" s="3" t="s">
        <v>847</v>
      </c>
      <c r="C577" s="2">
        <v>5.01</v>
      </c>
      <c r="D577" s="4">
        <v>44698</v>
      </c>
      <c r="E577" s="2" t="s">
        <v>848</v>
      </c>
      <c r="F577" s="2">
        <v>4.6900000000000004</v>
      </c>
      <c r="G577" s="2" t="s">
        <v>122</v>
      </c>
      <c r="H577" s="2">
        <v>26.13</v>
      </c>
      <c r="I577" s="2" t="s">
        <v>123</v>
      </c>
      <c r="J577" s="5">
        <v>20226100</v>
      </c>
      <c r="K577" s="5">
        <v>522763000</v>
      </c>
      <c r="L577" s="4">
        <v>44651</v>
      </c>
      <c r="M577" s="5">
        <v>1104630000</v>
      </c>
      <c r="N577" s="5">
        <v>104344000</v>
      </c>
      <c r="O577" s="2">
        <v>-1.77</v>
      </c>
      <c r="P577" s="2">
        <v>-2.83</v>
      </c>
      <c r="Q577" s="6">
        <v>-0.13919999999999999</v>
      </c>
      <c r="R577" s="2">
        <v>0.46</v>
      </c>
      <c r="S577" s="2">
        <v>11</v>
      </c>
      <c r="T577" s="6">
        <v>-0.27179999999999999</v>
      </c>
      <c r="U577" s="2">
        <v>-7.39</v>
      </c>
      <c r="V577" s="6">
        <v>0.15</v>
      </c>
      <c r="W577" s="6">
        <v>-0.80379999999999996</v>
      </c>
      <c r="X577" s="2">
        <v>0.21</v>
      </c>
      <c r="Y577" s="6">
        <v>-2.8000000000000001E-2</v>
      </c>
      <c r="Z577" s="2">
        <v>0.12</v>
      </c>
      <c r="AA577" s="6">
        <v>-0.12</v>
      </c>
      <c r="AB577" s="2">
        <v>0.43</v>
      </c>
      <c r="AC577" s="6">
        <v>-1.6E-2</v>
      </c>
      <c r="AD577" s="2">
        <v>-0.79</v>
      </c>
      <c r="AE577" s="6">
        <v>-0.02</v>
      </c>
      <c r="AF577" s="6">
        <v>0</v>
      </c>
      <c r="AG577" s="6">
        <v>-0.25800000000000001</v>
      </c>
      <c r="AH577" s="2">
        <v>-45.97</v>
      </c>
      <c r="AI577" s="2">
        <v>1.91</v>
      </c>
      <c r="AJ577" s="2">
        <v>-15.63</v>
      </c>
      <c r="AK577" s="2">
        <v>1.21</v>
      </c>
      <c r="AL577" s="6">
        <v>0.16600000000000001</v>
      </c>
      <c r="AM577" s="2">
        <v>0.57999999999999996</v>
      </c>
      <c r="AN577" s="5">
        <v>4369970000</v>
      </c>
      <c r="AO577" s="5">
        <v>1385260000</v>
      </c>
      <c r="AP577" s="5">
        <v>803390000</v>
      </c>
      <c r="AQ577" s="5">
        <v>581869000</v>
      </c>
      <c r="AR577" s="5">
        <v>2555390000</v>
      </c>
      <c r="AS577" s="5">
        <v>1147890000</v>
      </c>
      <c r="AT577" s="5">
        <v>2518480000</v>
      </c>
      <c r="AU577" s="5">
        <v>581412000</v>
      </c>
      <c r="AV577" s="5">
        <v>-70694000</v>
      </c>
      <c r="AW577" s="5">
        <v>-7103000</v>
      </c>
      <c r="AX577" s="5">
        <v>-295681000</v>
      </c>
      <c r="AY577" s="5">
        <v>-67341000</v>
      </c>
    </row>
    <row r="578" spans="1:51" hidden="1" x14ac:dyDescent="0.25">
      <c r="A578" s="2" t="str">
        <f>IFERROR(VLOOKUP(B578,carteira!A:A,1,0),"")</f>
        <v/>
      </c>
      <c r="B578" s="3" t="s">
        <v>1658</v>
      </c>
      <c r="C578" s="2">
        <v>2.72</v>
      </c>
      <c r="D578" s="4">
        <v>44698</v>
      </c>
      <c r="E578" s="2" t="s">
        <v>1659</v>
      </c>
      <c r="F578" s="2">
        <v>2.5299999999999998</v>
      </c>
      <c r="G578" s="2" t="s">
        <v>122</v>
      </c>
      <c r="H578" s="2">
        <v>9.1300000000000008</v>
      </c>
      <c r="I578" s="2" t="s">
        <v>123</v>
      </c>
      <c r="J578" s="5">
        <v>2066920</v>
      </c>
      <c r="K578" s="5">
        <v>200244000</v>
      </c>
      <c r="L578" s="4">
        <v>44651</v>
      </c>
      <c r="M578" s="5">
        <v>593483000</v>
      </c>
      <c r="N578" s="5">
        <v>73619000</v>
      </c>
      <c r="O578" s="2">
        <v>-1.21</v>
      </c>
      <c r="P578" s="2">
        <v>-2.25</v>
      </c>
      <c r="Q578" s="6">
        <v>-9.6299999999999997E-2</v>
      </c>
      <c r="R578" s="2">
        <v>0.34</v>
      </c>
      <c r="S578" s="2">
        <v>7.92</v>
      </c>
      <c r="T578" s="6">
        <v>-0.15</v>
      </c>
      <c r="U578" s="2">
        <v>-2.41</v>
      </c>
      <c r="V578" s="6">
        <v>4.9000000000000002E-2</v>
      </c>
      <c r="W578" s="6">
        <v>-0.65790000000000004</v>
      </c>
      <c r="X578" s="2">
        <v>1.24</v>
      </c>
      <c r="Y578" s="6">
        <v>-0.51500000000000001</v>
      </c>
      <c r="Z578" s="2">
        <v>0.13</v>
      </c>
      <c r="AA578" s="6">
        <v>-1.03</v>
      </c>
      <c r="AB578" s="2">
        <v>0.37</v>
      </c>
      <c r="AC578" s="6">
        <v>-5.2999999999999999E-2</v>
      </c>
      <c r="AD578" s="2">
        <v>-2</v>
      </c>
      <c r="AE578" s="6">
        <v>-0.06</v>
      </c>
      <c r="AF578" s="6">
        <v>0</v>
      </c>
      <c r="AG578" s="6">
        <v>-0.28399999999999997</v>
      </c>
      <c r="AH578" s="2">
        <v>-8.41</v>
      </c>
      <c r="AI578" s="2">
        <v>3.14</v>
      </c>
      <c r="AJ578" s="2">
        <v>-7.14</v>
      </c>
      <c r="AK578" s="2">
        <v>0.99</v>
      </c>
      <c r="AL578" s="6">
        <v>-0.123</v>
      </c>
      <c r="AM578" s="2">
        <v>0.1</v>
      </c>
      <c r="AN578" s="5">
        <v>1563630000</v>
      </c>
      <c r="AO578" s="5">
        <v>576566000</v>
      </c>
      <c r="AP578" s="5">
        <v>183327000</v>
      </c>
      <c r="AQ578" s="5">
        <v>393239000</v>
      </c>
      <c r="AR578" s="5">
        <v>790823000</v>
      </c>
      <c r="AS578" s="5">
        <v>583198000</v>
      </c>
      <c r="AT578" s="5">
        <v>161166000</v>
      </c>
      <c r="AU578" s="5">
        <v>47479000</v>
      </c>
      <c r="AV578" s="5">
        <v>-83072000</v>
      </c>
      <c r="AW578" s="5">
        <v>-14279000</v>
      </c>
      <c r="AX578" s="5">
        <v>-165409000</v>
      </c>
      <c r="AY578" s="5">
        <v>-7051000</v>
      </c>
    </row>
    <row r="579" spans="1:51" hidden="1" x14ac:dyDescent="0.25">
      <c r="A579" s="2" t="str">
        <f>IFERROR(VLOOKUP(B579,carteira!A:A,1,0),"")</f>
        <v/>
      </c>
      <c r="B579" s="3" t="s">
        <v>1332</v>
      </c>
      <c r="C579" s="2">
        <v>5.0199999999999996</v>
      </c>
      <c r="D579" s="4">
        <v>44698</v>
      </c>
      <c r="E579" s="2" t="s">
        <v>1333</v>
      </c>
      <c r="F579" s="2">
        <v>3.9</v>
      </c>
      <c r="G579" s="2" t="s">
        <v>2</v>
      </c>
      <c r="H579" s="2">
        <v>8.64</v>
      </c>
      <c r="I579" s="2" t="s">
        <v>1334</v>
      </c>
      <c r="J579" s="5">
        <v>4836730</v>
      </c>
      <c r="K579" s="5">
        <v>146639000</v>
      </c>
      <c r="L579" s="4">
        <v>44561</v>
      </c>
      <c r="M579" s="5">
        <v>256281000</v>
      </c>
      <c r="N579" s="5">
        <v>29211000</v>
      </c>
      <c r="O579" s="2">
        <v>-3.55</v>
      </c>
      <c r="P579" s="2">
        <v>-1.42</v>
      </c>
      <c r="Q579" s="6">
        <v>9.3700000000000006E-2</v>
      </c>
      <c r="R579" s="2">
        <v>1.01</v>
      </c>
      <c r="S579" s="2">
        <v>4.97</v>
      </c>
      <c r="T579" s="6">
        <v>2.24E-2</v>
      </c>
      <c r="U579" s="2">
        <v>-15.02</v>
      </c>
      <c r="V579" s="6">
        <v>0.27</v>
      </c>
      <c r="W579" s="6">
        <v>-0.45200000000000001</v>
      </c>
      <c r="X579" s="2">
        <v>1.57</v>
      </c>
      <c r="Y579" s="6">
        <v>-0.104</v>
      </c>
      <c r="Z579" s="2">
        <v>0.28999999999999998</v>
      </c>
      <c r="AA579" s="6">
        <v>-0.442</v>
      </c>
      <c r="AB579" s="2">
        <v>1.01</v>
      </c>
      <c r="AC579" s="6">
        <v>-1.9E-2</v>
      </c>
      <c r="AD579" s="2">
        <v>-1.1599999999999999</v>
      </c>
      <c r="AE579" s="6">
        <v>-2.1000000000000001E-2</v>
      </c>
      <c r="AF579" s="6">
        <v>0</v>
      </c>
      <c r="AG579" s="6">
        <v>-0.28499999999999998</v>
      </c>
      <c r="AH579" s="2">
        <v>-59.19</v>
      </c>
      <c r="AI579" s="2">
        <v>2.71</v>
      </c>
      <c r="AJ579" s="2">
        <v>-26.25</v>
      </c>
      <c r="AK579" s="2">
        <v>0.89</v>
      </c>
      <c r="AL579" s="6">
        <v>-0.114</v>
      </c>
      <c r="AM579" s="2">
        <v>0.19</v>
      </c>
      <c r="AN579" s="5">
        <v>503026000</v>
      </c>
      <c r="AO579" s="5">
        <v>128818000</v>
      </c>
      <c r="AP579" s="5">
        <v>19176000</v>
      </c>
      <c r="AQ579" s="5">
        <v>109642000</v>
      </c>
      <c r="AR579" s="5">
        <v>231140000</v>
      </c>
      <c r="AS579" s="5">
        <v>145071000</v>
      </c>
      <c r="AT579" s="5">
        <v>93553000</v>
      </c>
      <c r="AU579" s="5">
        <v>30804000</v>
      </c>
      <c r="AV579" s="5">
        <v>-9762000</v>
      </c>
      <c r="AW579" s="5">
        <v>-1824000</v>
      </c>
      <c r="AX579" s="5">
        <v>-41340000</v>
      </c>
      <c r="AY579" s="5">
        <v>-686000</v>
      </c>
    </row>
    <row r="580" spans="1:51" hidden="1" x14ac:dyDescent="0.25">
      <c r="A580" s="2" t="str">
        <f>IFERROR(VLOOKUP(B580,carteira!A:A,1,0),"")</f>
        <v/>
      </c>
      <c r="B580" s="3" t="s">
        <v>275</v>
      </c>
      <c r="C580" s="2">
        <v>15</v>
      </c>
      <c r="D580" s="4">
        <v>44698</v>
      </c>
      <c r="E580" s="2" t="s">
        <v>276</v>
      </c>
      <c r="F580" s="2">
        <v>13.01</v>
      </c>
      <c r="G580" s="2" t="s">
        <v>183</v>
      </c>
      <c r="H580" s="2">
        <v>16.940000000000001</v>
      </c>
      <c r="I580" s="2" t="s">
        <v>184</v>
      </c>
      <c r="J580" s="5">
        <v>130253</v>
      </c>
      <c r="K580" s="5">
        <v>245281000</v>
      </c>
      <c r="L580" s="4">
        <v>44651</v>
      </c>
      <c r="M580" s="5">
        <v>304713000</v>
      </c>
      <c r="N580" s="5">
        <v>16352000</v>
      </c>
      <c r="O580" s="2">
        <v>-5</v>
      </c>
      <c r="P580" s="2">
        <v>-3</v>
      </c>
      <c r="Q580" s="6">
        <v>1.2999999999999999E-3</v>
      </c>
      <c r="R580" s="2">
        <v>1.46</v>
      </c>
      <c r="S580" s="2">
        <v>10.31</v>
      </c>
      <c r="T580" s="6">
        <v>3.5900000000000001E-2</v>
      </c>
      <c r="U580" s="2">
        <v>-30.35</v>
      </c>
      <c r="V580" s="6">
        <v>0.38300000000000001</v>
      </c>
      <c r="W580" s="6">
        <v>2.7300000000000001E-2</v>
      </c>
      <c r="X580" s="2">
        <v>0.85</v>
      </c>
      <c r="Y580" s="6">
        <v>-2.8000000000000001E-2</v>
      </c>
      <c r="Z580" s="2">
        <v>0.35</v>
      </c>
      <c r="AA580" s="6">
        <v>-0.17899999999999999</v>
      </c>
      <c r="AB580" s="2">
        <v>-2.2200000000000002</v>
      </c>
      <c r="AC580" s="6">
        <v>-1.0999999999999999E-2</v>
      </c>
      <c r="AD580" s="2">
        <v>-0.59</v>
      </c>
      <c r="AE580" s="6">
        <v>-1.2999999999999999E-2</v>
      </c>
      <c r="AF580" s="6">
        <v>0</v>
      </c>
      <c r="AG580" s="6">
        <v>-0.29099999999999998</v>
      </c>
      <c r="AH580" s="2">
        <v>-526.27</v>
      </c>
      <c r="AI580" s="2">
        <v>0.51</v>
      </c>
      <c r="AJ580" s="2">
        <v>-37.700000000000003</v>
      </c>
      <c r="AK580" s="2">
        <v>0.67</v>
      </c>
      <c r="AL580" s="6">
        <v>0.70499999999999996</v>
      </c>
      <c r="AM580" s="2">
        <v>0.41</v>
      </c>
      <c r="AN580" s="5">
        <v>708804000</v>
      </c>
      <c r="AO580" s="5">
        <v>113507000</v>
      </c>
      <c r="AP580" s="5">
        <v>54075000</v>
      </c>
      <c r="AQ580" s="5">
        <v>59432000</v>
      </c>
      <c r="AR580" s="5">
        <v>114936000</v>
      </c>
      <c r="AS580" s="5">
        <v>168556000</v>
      </c>
      <c r="AT580" s="5">
        <v>287585000</v>
      </c>
      <c r="AU580" s="5">
        <v>83747000</v>
      </c>
      <c r="AV580" s="5">
        <v>-8082000</v>
      </c>
      <c r="AW580" s="5">
        <v>357000</v>
      </c>
      <c r="AX580" s="5">
        <v>-49099000</v>
      </c>
      <c r="AY580" s="5">
        <v>-17134000</v>
      </c>
    </row>
    <row r="581" spans="1:51" hidden="1" x14ac:dyDescent="0.25">
      <c r="A581" s="2" t="str">
        <f>IFERROR(VLOOKUP(B581,carteira!A:A,1,0),"")</f>
        <v/>
      </c>
      <c r="B581" s="3" t="s">
        <v>1083</v>
      </c>
      <c r="C581" s="2">
        <v>2.31</v>
      </c>
      <c r="D581" s="4">
        <v>44698</v>
      </c>
      <c r="E581" s="2" t="s">
        <v>1084</v>
      </c>
      <c r="F581" s="2">
        <v>1.86</v>
      </c>
      <c r="G581" s="2" t="s">
        <v>373</v>
      </c>
      <c r="H581" s="2">
        <v>11.09</v>
      </c>
      <c r="I581" s="2" t="s">
        <v>373</v>
      </c>
      <c r="J581" s="5">
        <v>7408340</v>
      </c>
      <c r="K581" s="5">
        <v>458218000</v>
      </c>
      <c r="L581" s="4">
        <v>44651</v>
      </c>
      <c r="M581" s="5">
        <v>92958900</v>
      </c>
      <c r="N581" s="5">
        <v>198363000</v>
      </c>
      <c r="O581" s="2">
        <v>-3.88</v>
      </c>
      <c r="P581" s="2">
        <v>-0.6</v>
      </c>
      <c r="Q581" s="6">
        <v>0.1608</v>
      </c>
      <c r="R581" s="2">
        <v>1.1399999999999999</v>
      </c>
      <c r="S581" s="2">
        <v>2.02</v>
      </c>
      <c r="T581" s="6">
        <v>3.5900000000000001E-2</v>
      </c>
      <c r="U581" s="2">
        <v>-3.42</v>
      </c>
      <c r="V581" s="6">
        <v>0.27100000000000002</v>
      </c>
      <c r="W581" s="6">
        <v>-0.78749999999999998</v>
      </c>
      <c r="X581" s="2">
        <v>4.08</v>
      </c>
      <c r="Y581" s="6">
        <v>-1.1930000000000001</v>
      </c>
      <c r="Z581" s="2">
        <v>1.01</v>
      </c>
      <c r="AA581" s="6">
        <v>-1.0509999999999999</v>
      </c>
      <c r="AB581" s="2">
        <v>1.31</v>
      </c>
      <c r="AC581" s="6">
        <v>-0.29499999999999998</v>
      </c>
      <c r="AD581" s="2">
        <v>1.34</v>
      </c>
      <c r="AE581" s="6">
        <v>-1.899</v>
      </c>
      <c r="AF581" s="6">
        <v>0</v>
      </c>
      <c r="AG581" s="6">
        <v>-0.29399999999999998</v>
      </c>
      <c r="AH581" s="2">
        <v>-0.76</v>
      </c>
      <c r="AI581" s="2">
        <v>8.7100000000000009</v>
      </c>
      <c r="AJ581" s="2">
        <v>-0.69</v>
      </c>
      <c r="AK581" s="2" t="s">
        <v>288</v>
      </c>
      <c r="AL581" s="2" t="s">
        <v>288</v>
      </c>
      <c r="AM581" s="2">
        <v>0.25</v>
      </c>
      <c r="AN581" s="5">
        <v>454377000</v>
      </c>
      <c r="AO581" s="2">
        <v>0</v>
      </c>
      <c r="AP581" s="5">
        <v>365259000</v>
      </c>
      <c r="AQ581" s="5">
        <v>-365259000</v>
      </c>
      <c r="AR581" s="5">
        <v>396031000</v>
      </c>
      <c r="AS581" s="5">
        <v>401241000</v>
      </c>
      <c r="AT581" s="5">
        <v>112401000</v>
      </c>
      <c r="AU581" s="5">
        <v>30495000</v>
      </c>
      <c r="AV581" s="5">
        <v>-134043000</v>
      </c>
      <c r="AW581" s="5">
        <v>-35339000</v>
      </c>
      <c r="AX581" s="5">
        <v>-118135000</v>
      </c>
      <c r="AY581" s="5">
        <v>-31125000</v>
      </c>
    </row>
    <row r="582" spans="1:51" hidden="1" x14ac:dyDescent="0.25">
      <c r="A582" s="2" t="str">
        <f>IFERROR(VLOOKUP(B582,carteira!A:A,1,0),"")</f>
        <v/>
      </c>
      <c r="B582" s="3" t="s">
        <v>1850</v>
      </c>
      <c r="C582" s="2">
        <v>1.38</v>
      </c>
      <c r="D582" s="4">
        <v>44698</v>
      </c>
      <c r="E582" s="2" t="s">
        <v>1851</v>
      </c>
      <c r="F582" s="2">
        <v>1.37</v>
      </c>
      <c r="G582" s="2" t="s">
        <v>436</v>
      </c>
      <c r="H582" s="2">
        <v>3.16</v>
      </c>
      <c r="I582" s="2" t="s">
        <v>437</v>
      </c>
      <c r="J582" s="5">
        <v>67086</v>
      </c>
      <c r="K582" s="5">
        <v>359504000</v>
      </c>
      <c r="L582" s="4">
        <v>44651</v>
      </c>
      <c r="M582" s="5">
        <v>652548000</v>
      </c>
      <c r="N582" s="5">
        <v>260510000</v>
      </c>
      <c r="O582" s="2">
        <v>5.25</v>
      </c>
      <c r="P582" s="2">
        <v>0.26</v>
      </c>
      <c r="Q582" s="6">
        <v>-4.8300000000000003E-2</v>
      </c>
      <c r="R582" s="2">
        <v>-1.77</v>
      </c>
      <c r="S582" s="2">
        <v>-0.78</v>
      </c>
      <c r="T582" s="6">
        <v>-2.1299999999999999E-2</v>
      </c>
      <c r="U582" s="2">
        <v>10.59</v>
      </c>
      <c r="V582" s="6">
        <v>0.27600000000000002</v>
      </c>
      <c r="W582" s="6">
        <v>-0.42259999999999998</v>
      </c>
      <c r="X582" s="2">
        <v>0.28999999999999998</v>
      </c>
      <c r="Y582" s="6">
        <v>2.8000000000000001E-2</v>
      </c>
      <c r="Z582" s="2">
        <v>0.43</v>
      </c>
      <c r="AA582" s="6">
        <v>5.6000000000000001E-2</v>
      </c>
      <c r="AB582" s="2">
        <v>-1.45</v>
      </c>
      <c r="AC582" s="6">
        <v>0.04</v>
      </c>
      <c r="AD582" s="2">
        <v>-0.54</v>
      </c>
      <c r="AE582" s="6">
        <v>6.0999999999999999E-2</v>
      </c>
      <c r="AF582" s="6">
        <v>0</v>
      </c>
      <c r="AG582" s="6">
        <v>-0.33800000000000002</v>
      </c>
      <c r="AH582" s="2">
        <v>11.54</v>
      </c>
      <c r="AI582" s="2">
        <v>0.6</v>
      </c>
      <c r="AJ582" s="2">
        <v>19.23</v>
      </c>
      <c r="AK582" s="2">
        <v>-1.63</v>
      </c>
      <c r="AL582" s="6">
        <v>3.1E-2</v>
      </c>
      <c r="AM582" s="2">
        <v>1.46</v>
      </c>
      <c r="AN582" s="5">
        <v>839660000</v>
      </c>
      <c r="AO582" s="5">
        <v>331743000</v>
      </c>
      <c r="AP582" s="5">
        <v>38699000</v>
      </c>
      <c r="AQ582" s="5">
        <v>293044000</v>
      </c>
      <c r="AR582" s="5">
        <v>377281000</v>
      </c>
      <c r="AS582" s="5">
        <v>-202950000</v>
      </c>
      <c r="AT582" s="5">
        <v>1222120000</v>
      </c>
      <c r="AU582" s="5">
        <v>310107000</v>
      </c>
      <c r="AV582" s="5">
        <v>33937000</v>
      </c>
      <c r="AW582" s="5">
        <v>5874000</v>
      </c>
      <c r="AX582" s="5">
        <v>68507000</v>
      </c>
      <c r="AY582" s="5">
        <v>-24695000</v>
      </c>
    </row>
    <row r="583" spans="1:51" hidden="1" x14ac:dyDescent="0.25">
      <c r="A583" s="2" t="str">
        <f>IFERROR(VLOOKUP(B583,carteira!A:A,1,0),"")</f>
        <v/>
      </c>
      <c r="B583" s="3" t="s">
        <v>1648</v>
      </c>
      <c r="C583" s="2">
        <v>3.66</v>
      </c>
      <c r="D583" s="4">
        <v>44698</v>
      </c>
      <c r="E583" s="2" t="s">
        <v>1649</v>
      </c>
      <c r="F583" s="2">
        <v>2.65</v>
      </c>
      <c r="G583" s="2" t="s">
        <v>393</v>
      </c>
      <c r="H583" s="2">
        <v>7.79</v>
      </c>
      <c r="I583" s="2" t="s">
        <v>1609</v>
      </c>
      <c r="J583" s="5">
        <v>3371660</v>
      </c>
      <c r="K583" s="5">
        <v>246732000</v>
      </c>
      <c r="L583" s="4">
        <v>44651</v>
      </c>
      <c r="M583" s="5">
        <v>195356000</v>
      </c>
      <c r="N583" s="5">
        <v>67413000</v>
      </c>
      <c r="O583" s="2">
        <v>-5.28</v>
      </c>
      <c r="P583" s="2">
        <v>-0.69</v>
      </c>
      <c r="Q583" s="6">
        <v>-1.61E-2</v>
      </c>
      <c r="R583" s="2">
        <v>1.79</v>
      </c>
      <c r="S583" s="2">
        <v>2.0499999999999998</v>
      </c>
      <c r="T583" s="6">
        <v>-0.1265</v>
      </c>
      <c r="U583" s="2">
        <v>-44.35</v>
      </c>
      <c r="V583" s="6">
        <v>0.188</v>
      </c>
      <c r="W583" s="6">
        <v>-0.38069999999999998</v>
      </c>
      <c r="X583" s="2">
        <v>1.19</v>
      </c>
      <c r="Y583" s="6">
        <v>-2.7E-2</v>
      </c>
      <c r="Z583" s="2">
        <v>0.44</v>
      </c>
      <c r="AA583" s="6">
        <v>-0.224</v>
      </c>
      <c r="AB583" s="2">
        <v>3.34</v>
      </c>
      <c r="AC583" s="6">
        <v>-0.01</v>
      </c>
      <c r="AD583" s="2">
        <v>-3.94</v>
      </c>
      <c r="AE583" s="6">
        <v>-2.5000000000000001E-2</v>
      </c>
      <c r="AF583" s="6">
        <v>0</v>
      </c>
      <c r="AG583" s="6">
        <v>-0.33900000000000002</v>
      </c>
      <c r="AH583" s="2">
        <v>864.41</v>
      </c>
      <c r="AI583" s="2">
        <v>1.25</v>
      </c>
      <c r="AJ583" s="2">
        <v>-35.119999999999997</v>
      </c>
      <c r="AK583" s="2">
        <v>1</v>
      </c>
      <c r="AL583" s="6">
        <v>-0.47299999999999998</v>
      </c>
      <c r="AM583" s="2">
        <v>0.37</v>
      </c>
      <c r="AN583" s="5">
        <v>565832000</v>
      </c>
      <c r="AO583" s="5">
        <v>137791000</v>
      </c>
      <c r="AP583" s="5">
        <v>189167000</v>
      </c>
      <c r="AQ583" s="5">
        <v>-51376000</v>
      </c>
      <c r="AR583" s="5">
        <v>364471000</v>
      </c>
      <c r="AS583" s="5">
        <v>138002000</v>
      </c>
      <c r="AT583" s="5">
        <v>206758000</v>
      </c>
      <c r="AU583" s="5">
        <v>178133000</v>
      </c>
      <c r="AV583" s="5">
        <v>-5563000</v>
      </c>
      <c r="AW583" s="5">
        <v>18245000</v>
      </c>
      <c r="AX583" s="5">
        <v>-46763000</v>
      </c>
      <c r="AY583" s="5">
        <v>6263000</v>
      </c>
    </row>
    <row r="584" spans="1:51" hidden="1" x14ac:dyDescent="0.25">
      <c r="A584" s="2" t="str">
        <f>IFERROR(VLOOKUP(B584,carteira!A:A,1,0),"")</f>
        <v/>
      </c>
      <c r="B584" s="3" t="s">
        <v>2141</v>
      </c>
      <c r="C584" s="2">
        <v>45.34</v>
      </c>
      <c r="D584" s="4">
        <v>44155</v>
      </c>
      <c r="E584" s="2" t="s">
        <v>2142</v>
      </c>
      <c r="F584" s="2">
        <v>0</v>
      </c>
      <c r="G584" s="2" t="s">
        <v>499</v>
      </c>
      <c r="H584" s="2">
        <v>0</v>
      </c>
      <c r="I584" s="2" t="s">
        <v>499</v>
      </c>
      <c r="J584" s="2">
        <v>0</v>
      </c>
      <c r="K584" s="5">
        <v>76032400000</v>
      </c>
      <c r="L584" s="4">
        <v>44651</v>
      </c>
      <c r="M584" s="5">
        <v>85158500000</v>
      </c>
      <c r="N584" s="5">
        <v>1676940000</v>
      </c>
      <c r="O584" s="2">
        <v>12.56</v>
      </c>
      <c r="P584" s="2">
        <v>3.61</v>
      </c>
      <c r="Q584" s="6">
        <v>0</v>
      </c>
      <c r="R584" s="2">
        <v>1.08</v>
      </c>
      <c r="S584" s="2">
        <v>41.8</v>
      </c>
      <c r="T584" s="6">
        <v>0</v>
      </c>
      <c r="U584" s="2" t="s">
        <v>2143</v>
      </c>
      <c r="V584" s="2" t="s">
        <v>1675</v>
      </c>
      <c r="W584" s="6">
        <v>0</v>
      </c>
      <c r="X584" s="2" t="s">
        <v>584</v>
      </c>
      <c r="Y584" s="2" t="s">
        <v>428</v>
      </c>
      <c r="Z584" s="2" t="s">
        <v>993</v>
      </c>
      <c r="AA584" s="2" t="s">
        <v>1081</v>
      </c>
      <c r="AB584" s="2" t="s">
        <v>2144</v>
      </c>
      <c r="AC584" s="6">
        <v>4.2999999999999997E-2</v>
      </c>
      <c r="AD584" s="2" t="s">
        <v>1522</v>
      </c>
      <c r="AE584" s="2" t="s">
        <v>233</v>
      </c>
      <c r="AF584" s="6">
        <v>0</v>
      </c>
      <c r="AG584" s="2" t="s">
        <v>21</v>
      </c>
      <c r="AH584" s="2" t="s">
        <v>1934</v>
      </c>
      <c r="AI584" s="2" t="s">
        <v>960</v>
      </c>
      <c r="AJ584" s="2" t="s">
        <v>2145</v>
      </c>
      <c r="AK584" s="2" t="s">
        <v>711</v>
      </c>
      <c r="AL584" s="2" t="s">
        <v>289</v>
      </c>
      <c r="AM584" s="2" t="s">
        <v>482</v>
      </c>
      <c r="AN584" s="5">
        <v>116490000000</v>
      </c>
      <c r="AO584" s="5">
        <v>15587500000</v>
      </c>
      <c r="AP584" s="5">
        <v>6461360000</v>
      </c>
      <c r="AQ584" s="5">
        <v>9126140000</v>
      </c>
      <c r="AR584" s="5">
        <v>21670400000</v>
      </c>
      <c r="AS584" s="5">
        <v>70102900000</v>
      </c>
      <c r="AT584" s="5">
        <v>44535300000</v>
      </c>
      <c r="AU584" s="5">
        <v>11351600000</v>
      </c>
      <c r="AV584" s="5">
        <v>5062390000</v>
      </c>
      <c r="AW584" s="5">
        <v>1357930000</v>
      </c>
      <c r="AX584" s="5">
        <v>6053440000</v>
      </c>
      <c r="AY584" s="5">
        <v>756214000</v>
      </c>
    </row>
    <row r="585" spans="1:51" hidden="1" x14ac:dyDescent="0.25">
      <c r="A585" s="2" t="str">
        <f>IFERROR(VLOOKUP(B585,carteira!A:A,1,0),"")</f>
        <v/>
      </c>
      <c r="B585" s="3" t="s">
        <v>87</v>
      </c>
      <c r="C585" s="2">
        <v>3.83</v>
      </c>
      <c r="D585" s="4">
        <v>44698</v>
      </c>
      <c r="E585" s="2" t="s">
        <v>88</v>
      </c>
      <c r="F585" s="2">
        <v>3.5</v>
      </c>
      <c r="G585" s="2" t="s">
        <v>89</v>
      </c>
      <c r="H585" s="2">
        <v>8.56</v>
      </c>
      <c r="I585" s="2" t="s">
        <v>89</v>
      </c>
      <c r="J585" s="5">
        <v>151935</v>
      </c>
      <c r="K585" s="5">
        <v>821254000</v>
      </c>
      <c r="L585" s="4">
        <v>44651</v>
      </c>
      <c r="M585" s="5">
        <v>2106860000</v>
      </c>
      <c r="N585" s="5">
        <v>214427000</v>
      </c>
      <c r="O585" s="2">
        <v>-4.05</v>
      </c>
      <c r="P585" s="2">
        <v>-0.94</v>
      </c>
      <c r="Q585" s="6">
        <v>-1.7899999999999999E-2</v>
      </c>
      <c r="R585" s="2">
        <v>1.61</v>
      </c>
      <c r="S585" s="2">
        <v>2.39</v>
      </c>
      <c r="T585" s="6">
        <v>-4.7300000000000002E-2</v>
      </c>
      <c r="U585" s="2">
        <v>5.63</v>
      </c>
      <c r="V585" s="6">
        <v>0.26600000000000001</v>
      </c>
      <c r="W585" s="6">
        <v>-0.53010000000000002</v>
      </c>
      <c r="X585" s="2">
        <v>0.9</v>
      </c>
      <c r="Y585" s="6">
        <v>0.16</v>
      </c>
      <c r="Z585" s="2">
        <v>0.32</v>
      </c>
      <c r="AA585" s="6">
        <v>-0.222</v>
      </c>
      <c r="AB585" s="2">
        <v>-1.57</v>
      </c>
      <c r="AC585" s="6">
        <v>5.8000000000000003E-2</v>
      </c>
      <c r="AD585" s="2">
        <v>-0.46</v>
      </c>
      <c r="AE585" s="6">
        <v>6.2E-2</v>
      </c>
      <c r="AF585" s="6">
        <v>0</v>
      </c>
      <c r="AG585" s="6">
        <v>-0.39600000000000002</v>
      </c>
      <c r="AH585" s="2">
        <v>5.53</v>
      </c>
      <c r="AI585" s="2">
        <v>0.28999999999999998</v>
      </c>
      <c r="AJ585" s="2">
        <v>14.44</v>
      </c>
      <c r="AK585" s="2">
        <v>2.59</v>
      </c>
      <c r="AL585" s="6">
        <v>0.59799999999999998</v>
      </c>
      <c r="AM585" s="2">
        <v>0.36</v>
      </c>
      <c r="AN585" s="5">
        <v>2529430000</v>
      </c>
      <c r="AO585" s="5">
        <v>1322960000</v>
      </c>
      <c r="AP585" s="5">
        <v>37350000</v>
      </c>
      <c r="AQ585" s="5">
        <v>1285610000</v>
      </c>
      <c r="AR585" s="5">
        <v>209760000</v>
      </c>
      <c r="AS585" s="5">
        <v>511504000</v>
      </c>
      <c r="AT585" s="5">
        <v>913455000</v>
      </c>
      <c r="AU585" s="5">
        <v>244004000</v>
      </c>
      <c r="AV585" s="5">
        <v>145869000</v>
      </c>
      <c r="AW585" s="5">
        <v>10629000</v>
      </c>
      <c r="AX585" s="5">
        <v>-202591000</v>
      </c>
      <c r="AY585" s="5">
        <v>-43864000</v>
      </c>
    </row>
    <row r="586" spans="1:51" hidden="1" x14ac:dyDescent="0.25">
      <c r="A586" s="2" t="str">
        <f>IFERROR(VLOOKUP(B586,carteira!A:A,1,0),"")</f>
        <v/>
      </c>
      <c r="B586" s="3" t="s">
        <v>1113</v>
      </c>
      <c r="C586" s="2">
        <v>0</v>
      </c>
      <c r="D586" s="2" t="s">
        <v>288</v>
      </c>
      <c r="E586" s="2" t="s">
        <v>1114</v>
      </c>
      <c r="F586" s="2">
        <v>0</v>
      </c>
      <c r="G586" s="2" t="s">
        <v>541</v>
      </c>
      <c r="H586" s="2">
        <v>0</v>
      </c>
      <c r="I586" s="2" t="s">
        <v>1115</v>
      </c>
      <c r="J586" s="2">
        <v>0</v>
      </c>
      <c r="K586" s="2">
        <v>0</v>
      </c>
      <c r="L586" s="4">
        <v>44651</v>
      </c>
      <c r="M586" s="2" t="s">
        <v>288</v>
      </c>
      <c r="N586" s="5">
        <v>136243000</v>
      </c>
      <c r="O586" s="2">
        <v>0</v>
      </c>
      <c r="P586" s="2">
        <v>0</v>
      </c>
      <c r="Q586" s="6">
        <v>0</v>
      </c>
      <c r="R586" s="2">
        <v>0</v>
      </c>
      <c r="S586" s="2">
        <v>0</v>
      </c>
      <c r="T586" s="6">
        <v>0</v>
      </c>
      <c r="U586" s="2" t="s">
        <v>9</v>
      </c>
      <c r="V586" s="2" t="s">
        <v>9</v>
      </c>
      <c r="W586" s="6">
        <v>0</v>
      </c>
      <c r="X586" s="2" t="s">
        <v>9</v>
      </c>
      <c r="Y586" s="2" t="s">
        <v>9</v>
      </c>
      <c r="Z586" s="2" t="s">
        <v>9</v>
      </c>
      <c r="AA586" s="2" t="s">
        <v>9</v>
      </c>
      <c r="AB586" s="2" t="s">
        <v>9</v>
      </c>
      <c r="AC586" s="6">
        <v>0</v>
      </c>
      <c r="AD586" s="2" t="s">
        <v>9</v>
      </c>
      <c r="AE586" s="2" t="s">
        <v>9</v>
      </c>
      <c r="AF586" s="6">
        <v>0</v>
      </c>
      <c r="AG586" s="2" t="s">
        <v>9</v>
      </c>
      <c r="AH586" s="2" t="s">
        <v>9</v>
      </c>
      <c r="AI586" s="2" t="s">
        <v>9</v>
      </c>
      <c r="AJ586" s="2" t="s">
        <v>9</v>
      </c>
      <c r="AK586" s="2" t="s">
        <v>9</v>
      </c>
      <c r="AL586" s="2" t="s">
        <v>1116</v>
      </c>
      <c r="AM586" s="2" t="s">
        <v>9</v>
      </c>
      <c r="AN586" s="5">
        <v>8444970000</v>
      </c>
      <c r="AO586" s="2">
        <v>0</v>
      </c>
      <c r="AP586" s="5">
        <v>209506000</v>
      </c>
      <c r="AQ586" s="5">
        <v>-209506000</v>
      </c>
      <c r="AR586" s="5">
        <v>691813000</v>
      </c>
      <c r="AS586" s="5">
        <v>4267540000</v>
      </c>
      <c r="AT586" s="5">
        <v>2818710000</v>
      </c>
      <c r="AU586" s="5">
        <v>534563000</v>
      </c>
      <c r="AV586" s="5">
        <v>-106415000</v>
      </c>
      <c r="AW586" s="5">
        <v>-167568000</v>
      </c>
      <c r="AX586" s="2">
        <v>0</v>
      </c>
      <c r="AY586" s="2">
        <v>0</v>
      </c>
    </row>
    <row r="587" spans="1:51" hidden="1" x14ac:dyDescent="0.25">
      <c r="A587" s="2" t="str">
        <f>IFERROR(VLOOKUP(B587,carteira!A:A,1,0),"")</f>
        <v/>
      </c>
      <c r="B587" s="3" t="s">
        <v>1972</v>
      </c>
      <c r="C587" s="2">
        <v>0</v>
      </c>
      <c r="D587" s="2" t="s">
        <v>288</v>
      </c>
      <c r="E587" s="2" t="s">
        <v>1973</v>
      </c>
      <c r="F587" s="2">
        <v>0</v>
      </c>
      <c r="G587" s="2" t="s">
        <v>541</v>
      </c>
      <c r="H587" s="2">
        <v>0</v>
      </c>
      <c r="I587" s="2" t="s">
        <v>1115</v>
      </c>
      <c r="J587" s="2">
        <v>0</v>
      </c>
      <c r="K587" s="2">
        <v>0</v>
      </c>
      <c r="L587" s="4">
        <v>44651</v>
      </c>
      <c r="M587" s="2" t="s">
        <v>288</v>
      </c>
      <c r="N587" s="5">
        <v>136243000</v>
      </c>
      <c r="O587" s="2">
        <v>0</v>
      </c>
      <c r="P587" s="2">
        <v>0</v>
      </c>
      <c r="Q587" s="6">
        <v>0</v>
      </c>
      <c r="R587" s="2">
        <v>0</v>
      </c>
      <c r="S587" s="2">
        <v>0</v>
      </c>
      <c r="T587" s="6">
        <v>0</v>
      </c>
      <c r="U587" s="2" t="s">
        <v>9</v>
      </c>
      <c r="V587" s="2" t="s">
        <v>9</v>
      </c>
      <c r="W587" s="6">
        <v>0</v>
      </c>
      <c r="X587" s="2" t="s">
        <v>9</v>
      </c>
      <c r="Y587" s="2" t="s">
        <v>9</v>
      </c>
      <c r="Z587" s="2" t="s">
        <v>9</v>
      </c>
      <c r="AA587" s="2" t="s">
        <v>9</v>
      </c>
      <c r="AB587" s="2" t="s">
        <v>9</v>
      </c>
      <c r="AC587" s="6">
        <v>0</v>
      </c>
      <c r="AD587" s="2" t="s">
        <v>9</v>
      </c>
      <c r="AE587" s="2" t="s">
        <v>9</v>
      </c>
      <c r="AF587" s="6">
        <v>0</v>
      </c>
      <c r="AG587" s="2" t="s">
        <v>9</v>
      </c>
      <c r="AH587" s="2" t="s">
        <v>9</v>
      </c>
      <c r="AI587" s="2" t="s">
        <v>9</v>
      </c>
      <c r="AJ587" s="2" t="s">
        <v>9</v>
      </c>
      <c r="AK587" s="2" t="s">
        <v>9</v>
      </c>
      <c r="AL587" s="2" t="s">
        <v>1116</v>
      </c>
      <c r="AM587" s="2" t="s">
        <v>9</v>
      </c>
      <c r="AN587" s="5">
        <v>8444970000</v>
      </c>
      <c r="AO587" s="2">
        <v>0</v>
      </c>
      <c r="AP587" s="5">
        <v>209506000</v>
      </c>
      <c r="AQ587" s="5">
        <v>-209506000</v>
      </c>
      <c r="AR587" s="5">
        <v>691813000</v>
      </c>
      <c r="AS587" s="5">
        <v>4267540000</v>
      </c>
      <c r="AT587" s="5">
        <v>2818710000</v>
      </c>
      <c r="AU587" s="5">
        <v>534563000</v>
      </c>
      <c r="AV587" s="5">
        <v>-106415000</v>
      </c>
      <c r="AW587" s="5">
        <v>-167568000</v>
      </c>
      <c r="AX587" s="2">
        <v>0</v>
      </c>
      <c r="AY587" s="2">
        <v>0</v>
      </c>
    </row>
    <row r="588" spans="1:51" hidden="1" x14ac:dyDescent="0.25">
      <c r="A588" s="2" t="str">
        <f>IFERROR(VLOOKUP(B588,carteira!A:A,1,0),"")</f>
        <v/>
      </c>
      <c r="B588" s="3" t="s">
        <v>970</v>
      </c>
      <c r="C588" s="2">
        <v>1.2</v>
      </c>
      <c r="D588" s="4">
        <v>44698</v>
      </c>
      <c r="E588" s="2" t="s">
        <v>971</v>
      </c>
      <c r="F588" s="2">
        <v>0.44</v>
      </c>
      <c r="G588" s="2" t="s">
        <v>2</v>
      </c>
      <c r="H588" s="2">
        <v>1.86</v>
      </c>
      <c r="I588" s="2" t="s">
        <v>3</v>
      </c>
      <c r="J588" s="5">
        <v>45100400</v>
      </c>
      <c r="K588" s="5">
        <v>611622000</v>
      </c>
      <c r="L588" s="4">
        <v>44651</v>
      </c>
      <c r="M588" s="5">
        <v>581429000</v>
      </c>
      <c r="N588" s="5">
        <v>509685000</v>
      </c>
      <c r="O588" s="2">
        <v>3.22</v>
      </c>
      <c r="P588" s="2">
        <v>0.37</v>
      </c>
      <c r="Q588" s="6">
        <v>-0.30640000000000001</v>
      </c>
      <c r="R588" s="2">
        <v>-1.34</v>
      </c>
      <c r="S588" s="2">
        <v>-0.9</v>
      </c>
      <c r="T588" s="6">
        <v>-0.2</v>
      </c>
      <c r="U588" s="2">
        <v>5.6</v>
      </c>
      <c r="V588" s="6">
        <v>0.627</v>
      </c>
      <c r="W588" s="6">
        <v>0.21210000000000001</v>
      </c>
      <c r="X588" s="2">
        <v>2.8</v>
      </c>
      <c r="Y588" s="6">
        <v>0.499</v>
      </c>
      <c r="Z588" s="2">
        <v>2.2999999999999998</v>
      </c>
      <c r="AA588" s="6">
        <v>0.86799999999999999</v>
      </c>
      <c r="AB588" s="2">
        <v>26.46</v>
      </c>
      <c r="AC588" s="6">
        <v>0.41099999999999998</v>
      </c>
      <c r="AD588" s="2">
        <v>-1.03</v>
      </c>
      <c r="AE588" s="6">
        <v>0.46700000000000003</v>
      </c>
      <c r="AF588" s="6">
        <v>0</v>
      </c>
      <c r="AG588" s="6">
        <v>-0.41499999999999998</v>
      </c>
      <c r="AH588" s="2">
        <v>4.42</v>
      </c>
      <c r="AI588" s="2">
        <v>1.22</v>
      </c>
      <c r="AJ588" s="2">
        <v>5.32</v>
      </c>
      <c r="AK588" s="2">
        <v>0</v>
      </c>
      <c r="AL588" s="6">
        <v>-0.19500000000000001</v>
      </c>
      <c r="AM588" s="2">
        <v>0.82</v>
      </c>
      <c r="AN588" s="5">
        <v>265713000</v>
      </c>
      <c r="AO588" s="5">
        <v>121000</v>
      </c>
      <c r="AP588" s="5">
        <v>30314000</v>
      </c>
      <c r="AQ588" s="5">
        <v>-30193000</v>
      </c>
      <c r="AR588" s="5">
        <v>130451000</v>
      </c>
      <c r="AS588" s="5">
        <v>-457700000</v>
      </c>
      <c r="AT588" s="5">
        <v>218736000</v>
      </c>
      <c r="AU588" s="5">
        <v>63986000</v>
      </c>
      <c r="AV588" s="5">
        <v>109223000</v>
      </c>
      <c r="AW588" s="5">
        <v>36782000</v>
      </c>
      <c r="AX588" s="5">
        <v>189969000</v>
      </c>
      <c r="AY588" s="5">
        <v>117578000</v>
      </c>
    </row>
    <row r="589" spans="1:51" hidden="1" x14ac:dyDescent="0.25">
      <c r="A589" s="2" t="str">
        <f>IFERROR(VLOOKUP(B589,carteira!A:A,1,0),"")</f>
        <v/>
      </c>
      <c r="B589" s="3" t="s">
        <v>2168</v>
      </c>
      <c r="C589" s="2">
        <v>18</v>
      </c>
      <c r="D589" s="4">
        <v>39500</v>
      </c>
      <c r="E589" s="2" t="s">
        <v>2169</v>
      </c>
      <c r="F589" s="2">
        <v>0</v>
      </c>
      <c r="G589" s="2" t="s">
        <v>101</v>
      </c>
      <c r="H589" s="2">
        <v>0</v>
      </c>
      <c r="I589" s="2" t="s">
        <v>102</v>
      </c>
      <c r="J589" s="2">
        <v>0</v>
      </c>
      <c r="K589" s="5">
        <v>4423610000</v>
      </c>
      <c r="L589" s="4">
        <v>44651</v>
      </c>
      <c r="M589" s="5">
        <v>4571680000</v>
      </c>
      <c r="N589" s="5">
        <v>245756000</v>
      </c>
      <c r="O589" s="2">
        <v>12.52</v>
      </c>
      <c r="P589" s="2">
        <v>1.44</v>
      </c>
      <c r="Q589" s="6">
        <v>0</v>
      </c>
      <c r="R589" s="2">
        <v>3.15</v>
      </c>
      <c r="S589" s="2">
        <v>5.72</v>
      </c>
      <c r="T589" s="6">
        <v>0</v>
      </c>
      <c r="U589" s="2" t="s">
        <v>2170</v>
      </c>
      <c r="V589" s="2" t="s">
        <v>328</v>
      </c>
      <c r="W589" s="6">
        <v>0</v>
      </c>
      <c r="X589" s="2" t="s">
        <v>1672</v>
      </c>
      <c r="Y589" s="2" t="s">
        <v>295</v>
      </c>
      <c r="Z589" s="2" t="s">
        <v>250</v>
      </c>
      <c r="AA589" s="2" t="s">
        <v>681</v>
      </c>
      <c r="AB589" s="2" t="s">
        <v>1737</v>
      </c>
      <c r="AC589" s="6">
        <v>0.13600000000000001</v>
      </c>
      <c r="AD589" s="2" t="s">
        <v>2171</v>
      </c>
      <c r="AE589" s="2" t="s">
        <v>774</v>
      </c>
      <c r="AF589" s="6">
        <v>0</v>
      </c>
      <c r="AG589" s="2" t="s">
        <v>1752</v>
      </c>
      <c r="AH589" s="2" t="s">
        <v>2172</v>
      </c>
      <c r="AI589" s="2" t="s">
        <v>97</v>
      </c>
      <c r="AJ589" s="2" t="s">
        <v>2173</v>
      </c>
      <c r="AK589" s="2" t="s">
        <v>85</v>
      </c>
      <c r="AL589" s="2" t="s">
        <v>967</v>
      </c>
      <c r="AM589" s="2" t="s">
        <v>179</v>
      </c>
      <c r="AN589" s="5">
        <v>2061350000</v>
      </c>
      <c r="AO589" s="5">
        <v>358670000</v>
      </c>
      <c r="AP589" s="5">
        <v>210598000</v>
      </c>
      <c r="AQ589" s="5">
        <v>148072000</v>
      </c>
      <c r="AR589" s="5">
        <v>1344900000</v>
      </c>
      <c r="AS589" s="5">
        <v>1405300000</v>
      </c>
      <c r="AT589" s="5">
        <v>2033040000</v>
      </c>
      <c r="AU589" s="5">
        <v>477750000</v>
      </c>
      <c r="AV589" s="5">
        <v>279617000</v>
      </c>
      <c r="AW589" s="5">
        <v>64592000</v>
      </c>
      <c r="AX589" s="5">
        <v>353202000</v>
      </c>
      <c r="AY589" s="5">
        <v>53979000</v>
      </c>
    </row>
    <row r="590" spans="1:51" hidden="1" x14ac:dyDescent="0.25">
      <c r="A590" s="2" t="str">
        <f>IFERROR(VLOOKUP(B590,carteira!A:A,1,0),"")</f>
        <v/>
      </c>
      <c r="B590" s="3" t="s">
        <v>398</v>
      </c>
      <c r="C590" s="2">
        <v>10.31</v>
      </c>
      <c r="D590" s="4">
        <v>44698</v>
      </c>
      <c r="E590" s="2" t="s">
        <v>399</v>
      </c>
      <c r="F590" s="2">
        <v>9</v>
      </c>
      <c r="G590" s="2" t="s">
        <v>400</v>
      </c>
      <c r="H590" s="2">
        <v>16.46</v>
      </c>
      <c r="I590" s="2" t="s">
        <v>400</v>
      </c>
      <c r="J590" s="5">
        <v>68968</v>
      </c>
      <c r="K590" s="5">
        <v>758074000</v>
      </c>
      <c r="L590" s="4">
        <v>44651</v>
      </c>
      <c r="M590" s="5">
        <v>858742000</v>
      </c>
      <c r="N590" s="5">
        <v>73528000</v>
      </c>
      <c r="O590" s="2">
        <v>-9.2799999999999994</v>
      </c>
      <c r="P590" s="2">
        <v>-1.1100000000000001</v>
      </c>
      <c r="Q590" s="6">
        <v>-6.8699999999999997E-2</v>
      </c>
      <c r="R590" s="2">
        <v>4.4400000000000004</v>
      </c>
      <c r="S590" s="2">
        <v>2.3199999999999998</v>
      </c>
      <c r="T590" s="6">
        <v>-0.14149999999999999</v>
      </c>
      <c r="U590" s="2">
        <v>-10.76</v>
      </c>
      <c r="V590" s="6">
        <v>0.23100000000000001</v>
      </c>
      <c r="W590" s="6">
        <v>-0.36940000000000001</v>
      </c>
      <c r="X590" s="2">
        <v>6.36</v>
      </c>
      <c r="Y590" s="6">
        <v>-0.59099999999999997</v>
      </c>
      <c r="Z590" s="2">
        <v>1.87</v>
      </c>
      <c r="AA590" s="6">
        <v>-0.68500000000000005</v>
      </c>
      <c r="AB590" s="2">
        <v>6.79</v>
      </c>
      <c r="AC590" s="6">
        <v>-0.17299999999999999</v>
      </c>
      <c r="AD590" s="2">
        <v>-10.25</v>
      </c>
      <c r="AE590" s="6">
        <v>-0.22500000000000001</v>
      </c>
      <c r="AF590" s="6">
        <v>0</v>
      </c>
      <c r="AG590" s="6">
        <v>-0.47899999999999998</v>
      </c>
      <c r="AH590" s="2">
        <v>-12.24</v>
      </c>
      <c r="AI590" s="2">
        <v>3.22</v>
      </c>
      <c r="AJ590" s="2">
        <v>-12.18</v>
      </c>
      <c r="AK590" s="2">
        <v>1.02</v>
      </c>
      <c r="AL590" s="6">
        <v>4.2480000000000002</v>
      </c>
      <c r="AM590" s="2">
        <v>0.28999999999999998</v>
      </c>
      <c r="AN590" s="5">
        <v>406313000</v>
      </c>
      <c r="AO590" s="5">
        <v>174284000</v>
      </c>
      <c r="AP590" s="5">
        <v>73616000</v>
      </c>
      <c r="AQ590" s="5">
        <v>100668000</v>
      </c>
      <c r="AR590" s="5">
        <v>161753000</v>
      </c>
      <c r="AS590" s="5">
        <v>170578000</v>
      </c>
      <c r="AT590" s="5">
        <v>119209000</v>
      </c>
      <c r="AU590" s="5">
        <v>25428000</v>
      </c>
      <c r="AV590" s="5">
        <v>-70486000</v>
      </c>
      <c r="AW590" s="5">
        <v>-20524000</v>
      </c>
      <c r="AX590" s="5">
        <v>-81713000</v>
      </c>
      <c r="AY590" s="5">
        <v>-20981000</v>
      </c>
    </row>
    <row r="591" spans="1:51" hidden="1" x14ac:dyDescent="0.25">
      <c r="A591" s="2" t="str">
        <f>IFERROR(VLOOKUP(B591,carteira!A:A,1,0),"")</f>
        <v/>
      </c>
      <c r="B591" s="3" t="s">
        <v>242</v>
      </c>
      <c r="C591" s="2">
        <v>1.9</v>
      </c>
      <c r="D591" s="4">
        <v>44698</v>
      </c>
      <c r="E591" s="2" t="s">
        <v>243</v>
      </c>
      <c r="F591" s="2">
        <v>1.9</v>
      </c>
      <c r="G591" s="2" t="s">
        <v>89</v>
      </c>
      <c r="H591" s="2">
        <v>10.58</v>
      </c>
      <c r="I591" s="2" t="s">
        <v>89</v>
      </c>
      <c r="J591" s="5">
        <v>48324</v>
      </c>
      <c r="K591" s="5">
        <v>50749000</v>
      </c>
      <c r="L591" s="4">
        <v>44561</v>
      </c>
      <c r="M591" s="5">
        <v>356747000</v>
      </c>
      <c r="N591" s="5">
        <v>26710000</v>
      </c>
      <c r="O591" s="2">
        <v>-0.37</v>
      </c>
      <c r="P591" s="2">
        <v>-5.0999999999999996</v>
      </c>
      <c r="Q591" s="6">
        <v>-5.4699999999999999E-2</v>
      </c>
      <c r="R591" s="2">
        <v>0.33</v>
      </c>
      <c r="S591" s="2">
        <v>5.79</v>
      </c>
      <c r="T591" s="6">
        <v>-0.26919999999999999</v>
      </c>
      <c r="U591" s="2">
        <v>-2.2799999999999998</v>
      </c>
      <c r="V591" s="6">
        <v>8.5000000000000006E-2</v>
      </c>
      <c r="W591" s="6">
        <v>-0.79830000000000001</v>
      </c>
      <c r="X591" s="2">
        <v>0.05</v>
      </c>
      <c r="Y591" s="6">
        <v>-2.1000000000000001E-2</v>
      </c>
      <c r="Z591" s="2">
        <v>0.03</v>
      </c>
      <c r="AA591" s="6">
        <v>-0.13</v>
      </c>
      <c r="AB591" s="2">
        <v>-0.09</v>
      </c>
      <c r="AC591" s="6">
        <v>-1.2999999999999999E-2</v>
      </c>
      <c r="AD591" s="2">
        <v>-0.04</v>
      </c>
      <c r="AE591" s="6">
        <v>-1.4E-2</v>
      </c>
      <c r="AF591" s="6">
        <v>0</v>
      </c>
      <c r="AG591" s="6">
        <v>-0.88200000000000001</v>
      </c>
      <c r="AH591" s="2">
        <v>4.08</v>
      </c>
      <c r="AI591" s="2">
        <v>0.42</v>
      </c>
      <c r="AJ591" s="2">
        <v>-16.03</v>
      </c>
      <c r="AK591" s="2">
        <v>2.15</v>
      </c>
      <c r="AL591" s="6">
        <v>-0.125</v>
      </c>
      <c r="AM591" s="2">
        <v>0.59</v>
      </c>
      <c r="AN591" s="5">
        <v>1765060000</v>
      </c>
      <c r="AO591" s="5">
        <v>332906000</v>
      </c>
      <c r="AP591" s="5">
        <v>26908000</v>
      </c>
      <c r="AQ591" s="5">
        <v>305998000</v>
      </c>
      <c r="AR591" s="5">
        <v>392351000</v>
      </c>
      <c r="AS591" s="5">
        <v>154553000</v>
      </c>
      <c r="AT591" s="5">
        <v>1048280000</v>
      </c>
      <c r="AU591" s="5">
        <v>260376000</v>
      </c>
      <c r="AV591" s="5">
        <v>-22254000</v>
      </c>
      <c r="AW591" s="5">
        <v>-2538000</v>
      </c>
      <c r="AX591" s="5">
        <v>-136279000</v>
      </c>
      <c r="AY591" s="5">
        <v>-44130000</v>
      </c>
    </row>
    <row r="592" spans="1:51" hidden="1" x14ac:dyDescent="0.25">
      <c r="A592" s="2" t="str">
        <f>IFERROR(VLOOKUP(B592,carteira!A:A,1,0),"")</f>
        <v/>
      </c>
      <c r="B592" s="3" t="s">
        <v>2174</v>
      </c>
      <c r="C592" s="2">
        <v>16.100000000000001</v>
      </c>
      <c r="D592" s="4">
        <v>39233</v>
      </c>
      <c r="E592" s="2" t="s">
        <v>2175</v>
      </c>
      <c r="F592" s="2">
        <v>0</v>
      </c>
      <c r="G592" s="2" t="s">
        <v>13</v>
      </c>
      <c r="H592" s="2">
        <v>0</v>
      </c>
      <c r="I592" s="2" t="s">
        <v>1756</v>
      </c>
      <c r="J592" s="2">
        <v>0</v>
      </c>
      <c r="K592" s="5">
        <v>67576800000</v>
      </c>
      <c r="L592" s="4">
        <v>44651</v>
      </c>
      <c r="M592" s="5">
        <v>67390800000</v>
      </c>
      <c r="N592" s="5">
        <v>4197320000</v>
      </c>
      <c r="O592" s="2">
        <v>17.95</v>
      </c>
      <c r="P592" s="2">
        <v>0.9</v>
      </c>
      <c r="Q592" s="6">
        <v>0</v>
      </c>
      <c r="R592" s="2">
        <v>5.44</v>
      </c>
      <c r="S592" s="2">
        <v>2.96</v>
      </c>
      <c r="T592" s="6">
        <v>0</v>
      </c>
      <c r="U592" s="2" t="s">
        <v>2176</v>
      </c>
      <c r="V592" s="2" t="s">
        <v>965</v>
      </c>
      <c r="W592" s="6">
        <v>0</v>
      </c>
      <c r="X592" s="2" t="s">
        <v>834</v>
      </c>
      <c r="Y592" s="2" t="s">
        <v>668</v>
      </c>
      <c r="Z592" s="2" t="s">
        <v>972</v>
      </c>
      <c r="AA592" s="2" t="s">
        <v>335</v>
      </c>
      <c r="AB592" s="2" t="s">
        <v>2177</v>
      </c>
      <c r="AC592" s="6">
        <v>0.188</v>
      </c>
      <c r="AD592" s="2" t="s">
        <v>2178</v>
      </c>
      <c r="AE592" s="2" t="s">
        <v>1500</v>
      </c>
      <c r="AF592" s="6">
        <v>0</v>
      </c>
      <c r="AG592" s="2" t="s">
        <v>732</v>
      </c>
      <c r="AH592" s="2" t="s">
        <v>1912</v>
      </c>
      <c r="AI592" s="2" t="s">
        <v>579</v>
      </c>
      <c r="AJ592" s="2" t="s">
        <v>2179</v>
      </c>
      <c r="AK592" s="2" t="s">
        <v>1086</v>
      </c>
      <c r="AL592" s="2" t="s">
        <v>475</v>
      </c>
      <c r="AM592" s="2" t="s">
        <v>51</v>
      </c>
      <c r="AN592" s="5">
        <v>24169300000</v>
      </c>
      <c r="AO592" s="5">
        <v>3078720000</v>
      </c>
      <c r="AP592" s="5">
        <v>3264760000</v>
      </c>
      <c r="AQ592" s="5">
        <v>-186043000</v>
      </c>
      <c r="AR592" s="5">
        <v>16424200000</v>
      </c>
      <c r="AS592" s="5">
        <v>12417600000</v>
      </c>
      <c r="AT592" s="5">
        <v>25314600000</v>
      </c>
      <c r="AU592" s="5">
        <v>6828110000</v>
      </c>
      <c r="AV592" s="5">
        <v>4543290000</v>
      </c>
      <c r="AW592" s="5">
        <v>1202070000</v>
      </c>
      <c r="AX592" s="5">
        <v>3765590000</v>
      </c>
      <c r="AY592" s="5">
        <v>943900000</v>
      </c>
    </row>
    <row r="593" spans="1:51" hidden="1" x14ac:dyDescent="0.25">
      <c r="A593" s="2" t="str">
        <f>IFERROR(VLOOKUP(B593,carteira!A:A,1,0),"")</f>
        <v/>
      </c>
      <c r="B593" s="3" t="s">
        <v>1226</v>
      </c>
      <c r="C593" s="2">
        <v>0.9</v>
      </c>
      <c r="D593" s="4">
        <v>44698</v>
      </c>
      <c r="E593" s="2" t="s">
        <v>1227</v>
      </c>
      <c r="F593" s="2">
        <v>0.86</v>
      </c>
      <c r="G593" s="2" t="s">
        <v>13</v>
      </c>
      <c r="H593" s="2">
        <v>3.79</v>
      </c>
      <c r="I593" s="2" t="s">
        <v>14</v>
      </c>
      <c r="J593" s="5">
        <v>1805820</v>
      </c>
      <c r="K593" s="5">
        <v>156703000</v>
      </c>
      <c r="L593" s="4">
        <v>44651</v>
      </c>
      <c r="M593" s="5">
        <v>1025070000</v>
      </c>
      <c r="N593" s="5">
        <v>174114000</v>
      </c>
      <c r="O593" s="2">
        <v>0.13</v>
      </c>
      <c r="P593" s="2">
        <v>7.17</v>
      </c>
      <c r="Q593" s="6">
        <v>-0.17430000000000001</v>
      </c>
      <c r="R593" s="2">
        <v>-0.12</v>
      </c>
      <c r="S593" s="2">
        <v>-7.55</v>
      </c>
      <c r="T593" s="6">
        <v>-0.1346</v>
      </c>
      <c r="U593" s="2">
        <v>0.11</v>
      </c>
      <c r="V593" s="6">
        <v>0.33700000000000002</v>
      </c>
      <c r="W593" s="6">
        <v>-0.64149999999999996</v>
      </c>
      <c r="X593" s="2">
        <v>6.17</v>
      </c>
      <c r="Y593" s="6">
        <v>56.375999999999998</v>
      </c>
      <c r="Z593" s="2">
        <v>0.1</v>
      </c>
      <c r="AA593" s="6">
        <v>49.649000000000001</v>
      </c>
      <c r="AB593" s="2">
        <v>-0.16</v>
      </c>
      <c r="AC593" s="6">
        <v>0.95699999999999996</v>
      </c>
      <c r="AD593" s="2">
        <v>-0.06</v>
      </c>
      <c r="AE593" s="6">
        <v>1.0029999999999999</v>
      </c>
      <c r="AF593" s="6">
        <v>0</v>
      </c>
      <c r="AG593" s="6">
        <v>-0.95</v>
      </c>
      <c r="AH593" s="2">
        <v>0.71</v>
      </c>
      <c r="AI593" s="2">
        <v>0.1</v>
      </c>
      <c r="AJ593" s="2">
        <v>0.72</v>
      </c>
      <c r="AK593" s="2">
        <v>-0.66</v>
      </c>
      <c r="AL593" s="6">
        <v>-0.187</v>
      </c>
      <c r="AM593" s="2">
        <v>0.02</v>
      </c>
      <c r="AN593" s="5">
        <v>1496940000</v>
      </c>
      <c r="AO593" s="5">
        <v>868951000</v>
      </c>
      <c r="AP593" s="5">
        <v>579000</v>
      </c>
      <c r="AQ593" s="5">
        <v>868372000</v>
      </c>
      <c r="AR593" s="5">
        <v>107284000</v>
      </c>
      <c r="AS593" s="5">
        <v>-1314180000</v>
      </c>
      <c r="AT593" s="5">
        <v>25401000</v>
      </c>
      <c r="AU593" s="5">
        <v>2686000</v>
      </c>
      <c r="AV593" s="5">
        <v>1432010000</v>
      </c>
      <c r="AW593" s="5">
        <v>-14190000</v>
      </c>
      <c r="AX593" s="5">
        <v>1248040000</v>
      </c>
      <c r="AY593" s="5">
        <v>-53496000</v>
      </c>
    </row>
    <row r="594" spans="1:51" hidden="1" x14ac:dyDescent="0.25">
      <c r="A594" s="2" t="str">
        <f>IFERROR(VLOOKUP(B594,carteira!A:A,1,0),"")</f>
        <v/>
      </c>
      <c r="B594" s="3" t="s">
        <v>2009</v>
      </c>
      <c r="C594" s="2">
        <v>0.92</v>
      </c>
      <c r="D594" s="4">
        <v>44698</v>
      </c>
      <c r="E594" s="2" t="s">
        <v>2010</v>
      </c>
      <c r="F594" s="2">
        <v>0.87</v>
      </c>
      <c r="G594" s="2" t="s">
        <v>13</v>
      </c>
      <c r="H594" s="2">
        <v>3.88</v>
      </c>
      <c r="I594" s="2" t="s">
        <v>14</v>
      </c>
      <c r="J594" s="5">
        <v>691159</v>
      </c>
      <c r="K594" s="5">
        <v>160185000</v>
      </c>
      <c r="L594" s="4">
        <v>44651</v>
      </c>
      <c r="M594" s="5">
        <v>1028560000</v>
      </c>
      <c r="N594" s="5">
        <v>174114000</v>
      </c>
      <c r="O594" s="2">
        <v>0.13</v>
      </c>
      <c r="P594" s="2">
        <v>7.17</v>
      </c>
      <c r="Q594" s="6">
        <v>-0.1636</v>
      </c>
      <c r="R594" s="2">
        <v>-0.12</v>
      </c>
      <c r="S594" s="2">
        <v>-7.55</v>
      </c>
      <c r="T594" s="6">
        <v>-0.14019999999999999</v>
      </c>
      <c r="U594" s="2">
        <v>0.11</v>
      </c>
      <c r="V594" s="6">
        <v>0.33700000000000002</v>
      </c>
      <c r="W594" s="6">
        <v>-0.62670000000000003</v>
      </c>
      <c r="X594" s="2">
        <v>6.31</v>
      </c>
      <c r="Y594" s="6">
        <v>56.375999999999998</v>
      </c>
      <c r="Z594" s="2">
        <v>0.11</v>
      </c>
      <c r="AA594" s="6">
        <v>49.649000000000001</v>
      </c>
      <c r="AB594" s="2">
        <v>-0.17</v>
      </c>
      <c r="AC594" s="6">
        <v>0.95699999999999996</v>
      </c>
      <c r="AD594" s="2">
        <v>-0.06</v>
      </c>
      <c r="AE594" s="6">
        <v>1.0029999999999999</v>
      </c>
      <c r="AF594" s="6">
        <v>0</v>
      </c>
      <c r="AG594" s="6">
        <v>-0.95</v>
      </c>
      <c r="AH594" s="2">
        <v>0.71</v>
      </c>
      <c r="AI594" s="2">
        <v>0.1</v>
      </c>
      <c r="AJ594" s="2">
        <v>0.72</v>
      </c>
      <c r="AK594" s="2">
        <v>-0.66</v>
      </c>
      <c r="AL594" s="6">
        <v>-0.187</v>
      </c>
      <c r="AM594" s="2">
        <v>0.02</v>
      </c>
      <c r="AN594" s="5">
        <v>1496940000</v>
      </c>
      <c r="AO594" s="5">
        <v>868951000</v>
      </c>
      <c r="AP594" s="5">
        <v>579000</v>
      </c>
      <c r="AQ594" s="5">
        <v>868372000</v>
      </c>
      <c r="AR594" s="5">
        <v>107284000</v>
      </c>
      <c r="AS594" s="5">
        <v>-1314180000</v>
      </c>
      <c r="AT594" s="5">
        <v>25401000</v>
      </c>
      <c r="AU594" s="5">
        <v>2686000</v>
      </c>
      <c r="AV594" s="5">
        <v>1432010000</v>
      </c>
      <c r="AW594" s="5">
        <v>-14190000</v>
      </c>
      <c r="AX594" s="5">
        <v>1248040000</v>
      </c>
      <c r="AY594" s="5">
        <v>-53496000</v>
      </c>
    </row>
    <row r="595" spans="1:51" hidden="1" x14ac:dyDescent="0.25">
      <c r="A595" s="2" t="str">
        <f>IFERROR(VLOOKUP(B595,carteira!A:A,1,0),"")</f>
        <v/>
      </c>
      <c r="B595" s="3" t="s">
        <v>2040</v>
      </c>
      <c r="C595" s="2">
        <v>18</v>
      </c>
      <c r="D595" s="4">
        <v>44698</v>
      </c>
      <c r="E595" s="2" t="s">
        <v>2041</v>
      </c>
      <c r="F595" s="2">
        <v>12.45</v>
      </c>
      <c r="G595" s="2" t="s">
        <v>197</v>
      </c>
      <c r="H595" s="2">
        <v>26.21</v>
      </c>
      <c r="I595" s="2" t="s">
        <v>1347</v>
      </c>
      <c r="J595" s="5">
        <v>29700</v>
      </c>
      <c r="K595" s="5">
        <v>104098000</v>
      </c>
      <c r="L595" s="4">
        <v>44651</v>
      </c>
      <c r="M595" s="5">
        <v>745061000</v>
      </c>
      <c r="N595" s="5">
        <v>5783210</v>
      </c>
      <c r="O595" s="2">
        <v>0.42</v>
      </c>
      <c r="P595" s="2">
        <v>42.38</v>
      </c>
      <c r="Q595" s="6">
        <v>2.92E-2</v>
      </c>
      <c r="R595" s="2">
        <v>-0.61</v>
      </c>
      <c r="S595" s="2">
        <v>-29.65</v>
      </c>
      <c r="T595" s="6">
        <v>0.1111</v>
      </c>
      <c r="U595" s="2">
        <v>0.99</v>
      </c>
      <c r="V595" s="6">
        <v>0.152</v>
      </c>
      <c r="W595" s="6">
        <v>0.4173</v>
      </c>
      <c r="X595" s="2">
        <v>0.11</v>
      </c>
      <c r="Y595" s="6">
        <v>0.115</v>
      </c>
      <c r="Z595" s="2">
        <v>0.16</v>
      </c>
      <c r="AA595" s="6">
        <v>0.26600000000000001</v>
      </c>
      <c r="AB595" s="2">
        <v>0.49</v>
      </c>
      <c r="AC595" s="6">
        <v>0.16500000000000001</v>
      </c>
      <c r="AD595" s="2">
        <v>-0.24</v>
      </c>
      <c r="AE595" s="6">
        <v>0.20100000000000001</v>
      </c>
      <c r="AF595" s="6">
        <v>0</v>
      </c>
      <c r="AG595" s="6">
        <v>-1.429</v>
      </c>
      <c r="AH595" s="2">
        <v>5.98</v>
      </c>
      <c r="AI595" s="2">
        <v>2.3199999999999998</v>
      </c>
      <c r="AJ595" s="2">
        <v>7.06</v>
      </c>
      <c r="AK595" s="2">
        <v>-4.08</v>
      </c>
      <c r="AL595" s="6">
        <v>0.18099999999999999</v>
      </c>
      <c r="AM595" s="2">
        <v>1.44</v>
      </c>
      <c r="AN595" s="5">
        <v>639077000</v>
      </c>
      <c r="AO595" s="5">
        <v>699073000</v>
      </c>
      <c r="AP595" s="5">
        <v>58110000</v>
      </c>
      <c r="AQ595" s="5">
        <v>640963000</v>
      </c>
      <c r="AR595" s="5">
        <v>376109000</v>
      </c>
      <c r="AS595" s="5">
        <v>-171480000</v>
      </c>
      <c r="AT595" s="5">
        <v>920482000</v>
      </c>
      <c r="AU595" s="5">
        <v>260584000</v>
      </c>
      <c r="AV595" s="5">
        <v>105531000</v>
      </c>
      <c r="AW595" s="5">
        <v>34242000</v>
      </c>
      <c r="AX595" s="5">
        <v>245113000</v>
      </c>
      <c r="AY595" s="5">
        <v>80370000</v>
      </c>
    </row>
    <row r="596" spans="1:51" hidden="1" x14ac:dyDescent="0.25">
      <c r="A596" s="2" t="str">
        <f>IFERROR(VLOOKUP(B596,carteira!A:A,1,0),"")</f>
        <v/>
      </c>
      <c r="B596" s="3" t="s">
        <v>465</v>
      </c>
      <c r="C596" s="2">
        <v>0.8</v>
      </c>
      <c r="D596" s="4">
        <v>44698</v>
      </c>
      <c r="E596" s="2" t="s">
        <v>466</v>
      </c>
      <c r="F596" s="2">
        <v>0.77</v>
      </c>
      <c r="G596" s="2" t="s">
        <v>67</v>
      </c>
      <c r="H596" s="2">
        <v>3.26</v>
      </c>
      <c r="I596" s="2" t="s">
        <v>467</v>
      </c>
      <c r="J596" s="5">
        <v>1264030</v>
      </c>
      <c r="K596" s="5">
        <v>106223000</v>
      </c>
      <c r="L596" s="4">
        <v>44651</v>
      </c>
      <c r="M596" s="5">
        <v>70119800</v>
      </c>
      <c r="N596" s="5">
        <v>132778000</v>
      </c>
      <c r="O596" s="2">
        <v>-1.54</v>
      </c>
      <c r="P596" s="2">
        <v>-0.52</v>
      </c>
      <c r="Q596" s="6">
        <v>-0.13039999999999999</v>
      </c>
      <c r="R596" s="2">
        <v>2.3199999999999998</v>
      </c>
      <c r="S596" s="2">
        <v>0.34</v>
      </c>
      <c r="T596" s="6">
        <v>-0.2157</v>
      </c>
      <c r="U596" s="2">
        <v>-5.07</v>
      </c>
      <c r="V596" s="6">
        <v>0.61299999999999999</v>
      </c>
      <c r="W596" s="6">
        <v>-0.47489999999999999</v>
      </c>
      <c r="X596" s="2">
        <v>0.8</v>
      </c>
      <c r="Y596" s="6">
        <v>-0.157</v>
      </c>
      <c r="Z596" s="2">
        <v>0.34</v>
      </c>
      <c r="AA596" s="6">
        <v>-0.51600000000000001</v>
      </c>
      <c r="AB596" s="2">
        <v>4.58</v>
      </c>
      <c r="AC596" s="6">
        <v>-6.7000000000000004E-2</v>
      </c>
      <c r="AD596" s="2">
        <v>-0.79</v>
      </c>
      <c r="AE596" s="6">
        <v>-9.9000000000000005E-2</v>
      </c>
      <c r="AF596" s="6">
        <v>0</v>
      </c>
      <c r="AG596" s="6">
        <v>-1.504</v>
      </c>
      <c r="AH596" s="2">
        <v>-6.09</v>
      </c>
      <c r="AI596" s="2">
        <v>1.21</v>
      </c>
      <c r="AJ596" s="2">
        <v>-3.35</v>
      </c>
      <c r="AK596" s="2">
        <v>1.34</v>
      </c>
      <c r="AL596" s="6">
        <v>5.5E-2</v>
      </c>
      <c r="AM596" s="2">
        <v>0.42</v>
      </c>
      <c r="AN596" s="5">
        <v>314719000</v>
      </c>
      <c r="AO596" s="5">
        <v>61122000</v>
      </c>
      <c r="AP596" s="5">
        <v>97225000</v>
      </c>
      <c r="AQ596" s="5">
        <v>-36103000</v>
      </c>
      <c r="AR596" s="5">
        <v>133830000</v>
      </c>
      <c r="AS596" s="5">
        <v>45738000</v>
      </c>
      <c r="AT596" s="5">
        <v>133265000</v>
      </c>
      <c r="AU596" s="5">
        <v>22417000</v>
      </c>
      <c r="AV596" s="5">
        <v>-20955000</v>
      </c>
      <c r="AW596" s="5">
        <v>-13624000</v>
      </c>
      <c r="AX596" s="5">
        <v>-68796000</v>
      </c>
      <c r="AY596" s="5">
        <v>-19685000</v>
      </c>
    </row>
    <row r="597" spans="1:51" hidden="1" x14ac:dyDescent="0.25">
      <c r="A597" s="2" t="str">
        <f>IFERROR(VLOOKUP(B597,carteira!A:A,1,0),"")</f>
        <v/>
      </c>
      <c r="B597" s="3" t="s">
        <v>1987</v>
      </c>
      <c r="C597" s="2">
        <v>151</v>
      </c>
      <c r="D597" s="4">
        <v>43502</v>
      </c>
      <c r="E597" s="2" t="s">
        <v>1988</v>
      </c>
      <c r="F597" s="2">
        <v>0</v>
      </c>
      <c r="G597" s="2" t="s">
        <v>77</v>
      </c>
      <c r="H597" s="2">
        <v>0</v>
      </c>
      <c r="I597" s="2" t="s">
        <v>101</v>
      </c>
      <c r="J597" s="2">
        <v>0</v>
      </c>
      <c r="K597" s="5">
        <v>75379200000</v>
      </c>
      <c r="L597" s="4">
        <v>44651</v>
      </c>
      <c r="M597" s="5">
        <v>77250900000</v>
      </c>
      <c r="N597" s="5">
        <v>499200000</v>
      </c>
      <c r="O597" s="2">
        <v>157.72999999999999</v>
      </c>
      <c r="P597" s="2">
        <v>0.96</v>
      </c>
      <c r="Q597" s="6">
        <v>0</v>
      </c>
      <c r="R597" s="2">
        <v>14.6</v>
      </c>
      <c r="S597" s="2">
        <v>10.34</v>
      </c>
      <c r="T597" s="6">
        <v>0</v>
      </c>
      <c r="U597" s="2" t="s">
        <v>1989</v>
      </c>
      <c r="V597" s="2" t="s">
        <v>884</v>
      </c>
      <c r="W597" s="6">
        <v>0</v>
      </c>
      <c r="X597" s="2" t="s">
        <v>231</v>
      </c>
      <c r="Y597" s="2" t="s">
        <v>575</v>
      </c>
      <c r="Z597" s="2" t="s">
        <v>1892</v>
      </c>
      <c r="AA597" s="2" t="s">
        <v>95</v>
      </c>
      <c r="AB597" s="2" t="s">
        <v>1990</v>
      </c>
      <c r="AC597" s="6">
        <v>1.6E-2</v>
      </c>
      <c r="AD597" s="2" t="s">
        <v>1991</v>
      </c>
      <c r="AE597" s="2" t="s">
        <v>19</v>
      </c>
      <c r="AF597" s="6">
        <v>0</v>
      </c>
      <c r="AG597" s="2" t="s">
        <v>351</v>
      </c>
      <c r="AH597" s="2" t="s">
        <v>1992</v>
      </c>
      <c r="AI597" s="2" t="s">
        <v>947</v>
      </c>
      <c r="AJ597" s="2" t="s">
        <v>1993</v>
      </c>
      <c r="AK597" s="2" t="s">
        <v>823</v>
      </c>
      <c r="AL597" s="2" t="s">
        <v>652</v>
      </c>
      <c r="AM597" s="2" t="s">
        <v>415</v>
      </c>
      <c r="AN597" s="5">
        <v>14109500000</v>
      </c>
      <c r="AO597" s="5">
        <v>3652560000</v>
      </c>
      <c r="AP597" s="5">
        <v>1780890000</v>
      </c>
      <c r="AQ597" s="5">
        <v>1871670000</v>
      </c>
      <c r="AR597" s="5">
        <v>8541800000</v>
      </c>
      <c r="AS597" s="5">
        <v>5161840000</v>
      </c>
      <c r="AT597" s="5">
        <v>7713720000</v>
      </c>
      <c r="AU597" s="5">
        <v>1735910000</v>
      </c>
      <c r="AV597" s="5">
        <v>225683000</v>
      </c>
      <c r="AW597" s="5">
        <v>-88405000</v>
      </c>
      <c r="AX597" s="5">
        <v>477907000</v>
      </c>
      <c r="AY597" s="5">
        <v>-80138000</v>
      </c>
    </row>
    <row r="598" spans="1:51" hidden="1" x14ac:dyDescent="0.25">
      <c r="A598" s="2" t="str">
        <f>IFERROR(VLOOKUP(B598,carteira!A:A,1,0),"")</f>
        <v/>
      </c>
      <c r="B598" s="3" t="s">
        <v>2180</v>
      </c>
      <c r="C598" s="2">
        <v>12.69</v>
      </c>
      <c r="D598" s="4">
        <v>44697</v>
      </c>
      <c r="E598" s="2" t="s">
        <v>2181</v>
      </c>
      <c r="F598" s="2">
        <v>10.85</v>
      </c>
      <c r="G598" s="2" t="s">
        <v>1036</v>
      </c>
      <c r="H598" s="2">
        <v>40.39</v>
      </c>
      <c r="I598" s="2" t="s">
        <v>1136</v>
      </c>
      <c r="J598" s="5">
        <v>31058</v>
      </c>
      <c r="K598" s="5">
        <v>26116000</v>
      </c>
      <c r="L598" s="4">
        <v>44651</v>
      </c>
      <c r="M598" s="5">
        <v>86317000</v>
      </c>
      <c r="N598" s="5">
        <v>2058000</v>
      </c>
      <c r="O598" s="2">
        <v>0.2</v>
      </c>
      <c r="P598" s="2">
        <v>63.46</v>
      </c>
      <c r="Q598" s="6">
        <v>-0.06</v>
      </c>
      <c r="R598" s="2">
        <v>-0.53</v>
      </c>
      <c r="S598" s="2">
        <v>-23.84</v>
      </c>
      <c r="T598" s="6">
        <v>-5.2999999999999999E-2</v>
      </c>
      <c r="U598" s="2">
        <v>3.39</v>
      </c>
      <c r="V598" s="6">
        <v>0.16200000000000001</v>
      </c>
      <c r="W598" s="6">
        <v>0.12</v>
      </c>
      <c r="X598" s="2">
        <v>0.1</v>
      </c>
      <c r="Y598" s="6">
        <v>0.03</v>
      </c>
      <c r="Z598" s="2">
        <v>0.11</v>
      </c>
      <c r="AA598" s="6">
        <v>0.504</v>
      </c>
      <c r="AB598" s="2">
        <v>-1.97</v>
      </c>
      <c r="AC598" s="6">
        <v>3.2000000000000001E-2</v>
      </c>
      <c r="AD598" s="2">
        <v>-0.14000000000000001</v>
      </c>
      <c r="AE598" s="6">
        <v>3.6999999999999998E-2</v>
      </c>
      <c r="AF598" s="6">
        <v>0</v>
      </c>
      <c r="AG598" s="6">
        <v>-2.661</v>
      </c>
      <c r="AH598" s="2">
        <v>7.36</v>
      </c>
      <c r="AI598" s="2">
        <v>0.88</v>
      </c>
      <c r="AJ598" s="2">
        <v>11.21</v>
      </c>
      <c r="AK598" s="2">
        <v>-1.24</v>
      </c>
      <c r="AL598" s="6">
        <v>0.14000000000000001</v>
      </c>
      <c r="AM598" s="2">
        <v>1.08</v>
      </c>
      <c r="AN598" s="5">
        <v>240417000</v>
      </c>
      <c r="AO598" s="5">
        <v>60669000</v>
      </c>
      <c r="AP598" s="5">
        <v>468000</v>
      </c>
      <c r="AQ598" s="5">
        <v>60201000</v>
      </c>
      <c r="AR598" s="5">
        <v>99247000</v>
      </c>
      <c r="AS598" s="5">
        <v>-49070000</v>
      </c>
      <c r="AT598" s="5">
        <v>259000000</v>
      </c>
      <c r="AU598" s="5">
        <v>66797000</v>
      </c>
      <c r="AV598" s="5">
        <v>7697000</v>
      </c>
      <c r="AW598" s="5">
        <v>1927000</v>
      </c>
      <c r="AX598" s="5">
        <v>130593000</v>
      </c>
      <c r="AY598" s="5">
        <v>-939000</v>
      </c>
    </row>
    <row r="599" spans="1:51" hidden="1" x14ac:dyDescent="0.25">
      <c r="A599" s="2" t="str">
        <f>IFERROR(VLOOKUP(B599,carteira!A:A,1,0),"")</f>
        <v/>
      </c>
      <c r="B599" s="3" t="s">
        <v>2461</v>
      </c>
      <c r="C599" s="2">
        <v>67</v>
      </c>
      <c r="D599" s="4">
        <v>44491</v>
      </c>
      <c r="E599" s="2" t="s">
        <v>2462</v>
      </c>
      <c r="F599" s="2">
        <v>49.25</v>
      </c>
      <c r="G599" s="2" t="s">
        <v>541</v>
      </c>
      <c r="H599" s="2">
        <v>68.209999999999994</v>
      </c>
      <c r="I599" s="2" t="s">
        <v>1598</v>
      </c>
      <c r="J599" s="2">
        <v>0</v>
      </c>
      <c r="K599" s="5">
        <v>2110500000</v>
      </c>
      <c r="L599" s="4">
        <v>44377</v>
      </c>
      <c r="M599" s="5">
        <v>4437980000</v>
      </c>
      <c r="N599" s="5">
        <v>31500000</v>
      </c>
      <c r="O599" s="2">
        <v>8.07</v>
      </c>
      <c r="P599" s="2">
        <v>8.3000000000000007</v>
      </c>
      <c r="Q599" s="6">
        <v>0</v>
      </c>
      <c r="R599" s="2">
        <v>0.98</v>
      </c>
      <c r="S599" s="2">
        <v>68.209999999999994</v>
      </c>
      <c r="T599" s="6">
        <v>0</v>
      </c>
      <c r="U599" s="2" t="s">
        <v>20</v>
      </c>
      <c r="V599" s="2" t="s">
        <v>2463</v>
      </c>
      <c r="W599" s="6">
        <v>0.34</v>
      </c>
      <c r="X599" s="2" t="s">
        <v>632</v>
      </c>
      <c r="Y599" s="2" t="s">
        <v>2464</v>
      </c>
      <c r="Z599" s="2" t="s">
        <v>520</v>
      </c>
      <c r="AA599" s="2" t="s">
        <v>1081</v>
      </c>
      <c r="AB599" s="2" t="s">
        <v>2465</v>
      </c>
      <c r="AC599" s="6">
        <v>0.16600000000000001</v>
      </c>
      <c r="AD599" s="2" t="s">
        <v>484</v>
      </c>
      <c r="AE599" s="2" t="s">
        <v>959</v>
      </c>
      <c r="AF599" s="6">
        <v>0</v>
      </c>
      <c r="AG599" s="2" t="s">
        <v>302</v>
      </c>
      <c r="AH599" s="2" t="s">
        <v>2466</v>
      </c>
      <c r="AI599" s="2" t="s">
        <v>83</v>
      </c>
      <c r="AJ599" s="2" t="s">
        <v>2466</v>
      </c>
      <c r="AK599" s="2" t="s">
        <v>469</v>
      </c>
      <c r="AL599" s="2" t="s">
        <v>70</v>
      </c>
      <c r="AM599" s="2" t="s">
        <v>482</v>
      </c>
      <c r="AN599" s="5">
        <v>5276760000</v>
      </c>
      <c r="AO599" s="5">
        <v>2595020000</v>
      </c>
      <c r="AP599" s="5">
        <v>267538000</v>
      </c>
      <c r="AQ599" s="5">
        <v>2327480000</v>
      </c>
      <c r="AR599" s="5">
        <v>755628000</v>
      </c>
      <c r="AS599" s="5">
        <v>2148530000</v>
      </c>
      <c r="AT599" s="5">
        <v>1978910000</v>
      </c>
      <c r="AU599" s="5">
        <v>509998000</v>
      </c>
      <c r="AV599" s="5">
        <v>873513000</v>
      </c>
      <c r="AW599" s="5">
        <v>224910000</v>
      </c>
      <c r="AX599" s="5">
        <v>261485000</v>
      </c>
      <c r="AY599" s="5">
        <v>118488000</v>
      </c>
    </row>
    <row r="600" spans="1:51" hidden="1" x14ac:dyDescent="0.25">
      <c r="A600" s="2" t="str">
        <f>IFERROR(VLOOKUP(B600,carteira!A:A,1,0),"")</f>
        <v/>
      </c>
      <c r="B600" s="3" t="s">
        <v>923</v>
      </c>
      <c r="C600" s="2">
        <v>13.05</v>
      </c>
      <c r="D600" s="4">
        <v>44698</v>
      </c>
      <c r="E600" s="2" t="s">
        <v>924</v>
      </c>
      <c r="F600" s="2">
        <v>9.9</v>
      </c>
      <c r="G600" s="2" t="s">
        <v>393</v>
      </c>
      <c r="H600" s="2">
        <v>28.65</v>
      </c>
      <c r="I600" s="2" t="s">
        <v>925</v>
      </c>
      <c r="J600" s="5">
        <v>170510000</v>
      </c>
      <c r="K600" s="5">
        <v>2935400000</v>
      </c>
      <c r="L600" s="4">
        <v>44651</v>
      </c>
      <c r="M600" s="5">
        <v>2980680000</v>
      </c>
      <c r="N600" s="5">
        <v>224935000</v>
      </c>
      <c r="O600" s="2">
        <v>-5.19</v>
      </c>
      <c r="P600" s="2">
        <v>-2.52</v>
      </c>
      <c r="Q600" s="6">
        <v>-1.5800000000000002E-2</v>
      </c>
      <c r="R600" s="2">
        <v>14.48</v>
      </c>
      <c r="S600" s="2">
        <v>0.9</v>
      </c>
      <c r="T600" s="6">
        <v>-9.1200000000000003E-2</v>
      </c>
      <c r="U600" s="2">
        <v>-11.44</v>
      </c>
      <c r="V600" s="6">
        <v>1</v>
      </c>
      <c r="W600" s="6">
        <v>-0.45040000000000002</v>
      </c>
      <c r="X600" s="2">
        <v>3.08</v>
      </c>
      <c r="Y600" s="6">
        <v>-0.26900000000000002</v>
      </c>
      <c r="Z600" s="2">
        <v>0.66</v>
      </c>
      <c r="AA600" s="6">
        <v>-0.6</v>
      </c>
      <c r="AB600" s="2">
        <v>-6.15</v>
      </c>
      <c r="AC600" s="6">
        <v>-5.7000000000000002E-2</v>
      </c>
      <c r="AD600" s="2">
        <v>-1.73</v>
      </c>
      <c r="AE600" s="6">
        <v>-8.8999999999999996E-2</v>
      </c>
      <c r="AF600" s="6">
        <v>0</v>
      </c>
      <c r="AG600" s="6">
        <v>-2.7930000000000001</v>
      </c>
      <c r="AH600" s="2">
        <v>-60.06</v>
      </c>
      <c r="AI600" s="2">
        <v>0.84</v>
      </c>
      <c r="AJ600" s="2">
        <v>-11.62</v>
      </c>
      <c r="AK600" s="2">
        <v>5</v>
      </c>
      <c r="AL600" s="6">
        <v>-0.192</v>
      </c>
      <c r="AM600" s="2">
        <v>0.21</v>
      </c>
      <c r="AN600" s="5">
        <v>4474820000</v>
      </c>
      <c r="AO600" s="5">
        <v>1014320000</v>
      </c>
      <c r="AP600" s="5">
        <v>969042000</v>
      </c>
      <c r="AQ600" s="5">
        <v>45280000</v>
      </c>
      <c r="AR600" s="5">
        <v>2579610000</v>
      </c>
      <c r="AS600" s="5">
        <v>202696000</v>
      </c>
      <c r="AT600" s="5">
        <v>952770000</v>
      </c>
      <c r="AU600" s="5">
        <v>292839000</v>
      </c>
      <c r="AV600" s="5">
        <v>-256557000</v>
      </c>
      <c r="AW600" s="5">
        <v>-18391000</v>
      </c>
      <c r="AX600" s="5">
        <v>-566112000</v>
      </c>
      <c r="AY600" s="5">
        <v>-166815000</v>
      </c>
    </row>
    <row r="601" spans="1:51" hidden="1" x14ac:dyDescent="0.25">
      <c r="A601" s="2" t="str">
        <f>IFERROR(VLOOKUP(B601,carteira!A:A,1,0),"")</f>
        <v/>
      </c>
    </row>
    <row r="602" spans="1:51" hidden="1" x14ac:dyDescent="0.25">
      <c r="A602" s="2" t="str">
        <f>IFERROR(VLOOKUP(B602,carteira!A:A,1,0),"")</f>
        <v/>
      </c>
    </row>
    <row r="603" spans="1:51" hidden="1" x14ac:dyDescent="0.25">
      <c r="A603" s="2" t="str">
        <f>IFERROR(VLOOKUP(B603,carteira!A:A,1,0),"")</f>
        <v/>
      </c>
    </row>
    <row r="604" spans="1:51" hidden="1" x14ac:dyDescent="0.25">
      <c r="A604" s="2" t="str">
        <f>IFERROR(VLOOKUP(B604,carteira!A:A,1,0),"")</f>
        <v/>
      </c>
    </row>
    <row r="605" spans="1:51" hidden="1" x14ac:dyDescent="0.25">
      <c r="A605" s="2" t="str">
        <f>IFERROR(VLOOKUP(B605,carteira!A:A,1,0),"")</f>
        <v/>
      </c>
    </row>
    <row r="606" spans="1:51" hidden="1" x14ac:dyDescent="0.25">
      <c r="A606" s="2" t="str">
        <f>IFERROR(VLOOKUP(B606,carteira!A:A,1,0),"")</f>
        <v/>
      </c>
    </row>
    <row r="607" spans="1:51" hidden="1" x14ac:dyDescent="0.25">
      <c r="A607" s="2" t="str">
        <f>IFERROR(VLOOKUP(B607,carteira!A:A,1,0),"")</f>
        <v/>
      </c>
    </row>
    <row r="608" spans="1:51" hidden="1" x14ac:dyDescent="0.25">
      <c r="A608" s="2" t="str">
        <f>IFERROR(VLOOKUP(B608,carteira!A:A,1,0),"")</f>
        <v/>
      </c>
    </row>
    <row r="609" spans="1:2" hidden="1" x14ac:dyDescent="0.25">
      <c r="A609" s="2" t="str">
        <f>IFERROR(VLOOKUP(B609,carteira!A:A,1,0),"")</f>
        <v/>
      </c>
    </row>
    <row r="610" spans="1:2" hidden="1" x14ac:dyDescent="0.25">
      <c r="A610" s="2" t="str">
        <f>IFERROR(VLOOKUP(B610,carteira!A:A,1,0),"")</f>
        <v/>
      </c>
    </row>
    <row r="611" spans="1:2" hidden="1" x14ac:dyDescent="0.25">
      <c r="A611" s="2" t="str">
        <f>IFERROR(VLOOKUP(B611,carteira!A:A,1,0),"")</f>
        <v/>
      </c>
    </row>
    <row r="612" spans="1:2" hidden="1" x14ac:dyDescent="0.25">
      <c r="A612" s="2" t="str">
        <f>IFERROR(VLOOKUP(B612,carteira!A:A,1,0),"")</f>
        <v/>
      </c>
    </row>
    <row r="613" spans="1:2" hidden="1" x14ac:dyDescent="0.25">
      <c r="A613" s="2" t="str">
        <f>IFERROR(VLOOKUP(B613,carteira!A:A,1,0),"")</f>
        <v/>
      </c>
      <c r="B613" s="3"/>
    </row>
  </sheetData>
  <autoFilter ref="A1:AY613">
    <filterColumn colId="3">
      <filters>
        <dateGroupItem year="2022" month="5" dateTimeGrouping="month"/>
      </filters>
    </filterColumn>
    <filterColumn colId="6">
      <filters>
        <filter val="AgropecuÃ¡ria"/>
        <filter val="Madeira e Papel"/>
      </filters>
    </filterColumn>
    <sortState ref="A35:AY529">
      <sortCondition descending="1" ref="K1:K61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23.28515625" customWidth="1"/>
  </cols>
  <sheetData>
    <row r="1" spans="1:1" x14ac:dyDescent="0.25">
      <c r="A1" t="s">
        <v>2518</v>
      </c>
    </row>
    <row r="2" spans="1:1" x14ac:dyDescent="0.25">
      <c r="A2" t="s">
        <v>2519</v>
      </c>
    </row>
    <row r="3" spans="1:1" x14ac:dyDescent="0.25">
      <c r="A3" t="s">
        <v>2520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349</v>
      </c>
    </row>
    <row r="2" spans="1:1" x14ac:dyDescent="0.25">
      <c r="A2" t="s">
        <v>1754</v>
      </c>
    </row>
    <row r="3" spans="1:1" x14ac:dyDescent="0.25">
      <c r="A3" t="s">
        <v>25</v>
      </c>
    </row>
    <row r="4" spans="1:1" x14ac:dyDescent="0.25">
      <c r="A4" t="s">
        <v>1259</v>
      </c>
    </row>
    <row r="5" spans="1:1" x14ac:dyDescent="0.25">
      <c r="A5" t="s">
        <v>2023</v>
      </c>
    </row>
    <row r="6" spans="1:1" x14ac:dyDescent="0.25">
      <c r="A6" t="s">
        <v>1124</v>
      </c>
    </row>
    <row r="7" spans="1:1" x14ac:dyDescent="0.25">
      <c r="A7" t="s">
        <v>1239</v>
      </c>
    </row>
    <row r="8" spans="1:1" x14ac:dyDescent="0.25">
      <c r="A8" t="s">
        <v>2236</v>
      </c>
    </row>
    <row r="9" spans="1:1" x14ac:dyDescent="0.25">
      <c r="A9" t="s">
        <v>1899</v>
      </c>
    </row>
    <row r="10" spans="1:1" x14ac:dyDescent="0.25">
      <c r="A10" t="s">
        <v>1441</v>
      </c>
    </row>
    <row r="11" spans="1:1" x14ac:dyDescent="0.25">
      <c r="A11" t="s">
        <v>1080</v>
      </c>
    </row>
    <row r="12" spans="1:1" x14ac:dyDescent="0.25">
      <c r="A12" t="s">
        <v>11</v>
      </c>
    </row>
    <row r="13" spans="1:1" x14ac:dyDescent="0.25">
      <c r="A13" t="s">
        <v>999</v>
      </c>
    </row>
    <row r="14" spans="1:1" x14ac:dyDescent="0.25">
      <c r="A14" t="s">
        <v>817</v>
      </c>
    </row>
    <row r="15" spans="1:1" x14ac:dyDescent="0.25">
      <c r="A15" t="s">
        <v>319</v>
      </c>
    </row>
    <row r="16" spans="1:1" x14ac:dyDescent="0.25">
      <c r="A16" t="s">
        <v>456</v>
      </c>
    </row>
    <row r="17" spans="1:1" x14ac:dyDescent="0.25">
      <c r="A17" t="s">
        <v>410</v>
      </c>
    </row>
    <row r="18" spans="1:1" x14ac:dyDescent="0.25">
      <c r="A18" t="s">
        <v>807</v>
      </c>
    </row>
    <row r="19" spans="1:1" x14ac:dyDescent="0.25">
      <c r="A19" t="s">
        <v>2228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0"/>
  <sheetViews>
    <sheetView tabSelected="1" workbookViewId="0">
      <selection activeCell="B150" sqref="B2:B150"/>
    </sheetView>
  </sheetViews>
  <sheetFormatPr defaultColWidth="8.85546875" defaultRowHeight="15" x14ac:dyDescent="0.25"/>
  <cols>
    <col min="1" max="1" width="7.85546875" bestFit="1" customWidth="1"/>
    <col min="2" max="2" width="7.42578125" bestFit="1" customWidth="1"/>
    <col min="3" max="3" width="8.140625" bestFit="1" customWidth="1"/>
    <col min="4" max="4" width="10.42578125" bestFit="1" customWidth="1"/>
    <col min="5" max="5" width="43.5703125" bestFit="1" customWidth="1"/>
    <col min="6" max="6" width="7.28515625" bestFit="1" customWidth="1"/>
    <col min="7" max="7" width="35.28515625" bestFit="1" customWidth="1"/>
    <col min="8" max="8" width="7.42578125" bestFit="1" customWidth="1"/>
    <col min="9" max="9" width="35.28515625" bestFit="1" customWidth="1"/>
    <col min="10" max="10" width="12.28515625" bestFit="1" customWidth="1"/>
    <col min="11" max="11" width="14.42578125" bestFit="1" customWidth="1"/>
    <col min="12" max="12" width="10.42578125" bestFit="1" customWidth="1"/>
    <col min="13" max="13" width="14.42578125" bestFit="1" customWidth="1"/>
    <col min="14" max="14" width="13.42578125" bestFit="1" customWidth="1"/>
    <col min="15" max="16" width="6" bestFit="1" customWidth="1"/>
    <col min="17" max="17" width="8.42578125" bestFit="1" customWidth="1"/>
    <col min="18" max="19" width="6" bestFit="1" customWidth="1"/>
    <col min="20" max="20" width="8.42578125" bestFit="1" customWidth="1"/>
    <col min="21" max="21" width="6.7109375" bestFit="1" customWidth="1"/>
    <col min="22" max="22" width="7.7109375" bestFit="1" customWidth="1"/>
    <col min="23" max="23" width="8.42578125" bestFit="1" customWidth="1"/>
    <col min="24" max="24" width="6" bestFit="1" customWidth="1"/>
    <col min="25" max="25" width="7.28515625" bestFit="1" customWidth="1"/>
    <col min="26" max="26" width="8.42578125" bestFit="1" customWidth="1"/>
    <col min="27" max="27" width="7.7109375" bestFit="1" customWidth="1"/>
    <col min="28" max="28" width="7" bestFit="1" customWidth="1"/>
    <col min="29" max="29" width="6.7109375" bestFit="1" customWidth="1"/>
    <col min="30" max="30" width="7.5703125" bestFit="1" customWidth="1"/>
    <col min="31" max="31" width="6.7109375" bestFit="1" customWidth="1"/>
    <col min="32" max="33" width="7.7109375" bestFit="1" customWidth="1"/>
    <col min="35" max="35" width="8.28515625" bestFit="1" customWidth="1"/>
    <col min="36" max="36" width="6.5703125" bestFit="1" customWidth="1"/>
    <col min="37" max="37" width="7.140625" bestFit="1" customWidth="1"/>
    <col min="38" max="38" width="8.28515625" bestFit="1" customWidth="1"/>
    <col min="39" max="39" width="6.42578125" bestFit="1" customWidth="1"/>
    <col min="40" max="41" width="14.42578125" bestFit="1" customWidth="1"/>
    <col min="42" max="42" width="13.42578125" bestFit="1" customWidth="1"/>
    <col min="43" max="48" width="14.42578125" bestFit="1" customWidth="1"/>
    <col min="49" max="49" width="13.42578125" bestFit="1" customWidth="1"/>
    <col min="50" max="50" width="14.42578125" bestFit="1" customWidth="1"/>
    <col min="51" max="51" width="13.42578125" bestFit="1" customWidth="1"/>
  </cols>
  <sheetData>
    <row r="1" spans="1:51" s="2" customFormat="1" ht="64.5" thickBot="1" x14ac:dyDescent="0.3">
      <c r="A1" s="1" t="s">
        <v>2517</v>
      </c>
      <c r="B1" s="1" t="s">
        <v>2467</v>
      </c>
      <c r="C1" s="1" t="s">
        <v>2468</v>
      </c>
      <c r="D1" s="1" t="s">
        <v>2469</v>
      </c>
      <c r="E1" s="1" t="s">
        <v>2470</v>
      </c>
      <c r="F1" s="1" t="s">
        <v>2471</v>
      </c>
      <c r="G1" s="1" t="s">
        <v>2472</v>
      </c>
      <c r="H1" s="1" t="s">
        <v>2473</v>
      </c>
      <c r="I1" s="1" t="s">
        <v>2474</v>
      </c>
      <c r="J1" s="1" t="s">
        <v>2475</v>
      </c>
      <c r="K1" s="1" t="s">
        <v>2476</v>
      </c>
      <c r="L1" s="1" t="s">
        <v>2477</v>
      </c>
      <c r="M1" s="1" t="s">
        <v>2478</v>
      </c>
      <c r="N1" s="1" t="s">
        <v>2479</v>
      </c>
      <c r="O1" s="1" t="s">
        <v>2480</v>
      </c>
      <c r="P1" s="1" t="s">
        <v>2481</v>
      </c>
      <c r="Q1" s="1" t="s">
        <v>2482</v>
      </c>
      <c r="R1" s="1" t="s">
        <v>2483</v>
      </c>
      <c r="S1" s="1" t="s">
        <v>2484</v>
      </c>
      <c r="T1" s="1" t="s">
        <v>2485</v>
      </c>
      <c r="U1" s="1" t="s">
        <v>2486</v>
      </c>
      <c r="V1" s="1" t="s">
        <v>2487</v>
      </c>
      <c r="W1" s="1" t="s">
        <v>2488</v>
      </c>
      <c r="X1" s="1" t="s">
        <v>2489</v>
      </c>
      <c r="Y1" s="1" t="s">
        <v>2490</v>
      </c>
      <c r="Z1" s="1" t="s">
        <v>2491</v>
      </c>
      <c r="AA1" s="1" t="s">
        <v>2492</v>
      </c>
      <c r="AB1" s="1" t="s">
        <v>2493</v>
      </c>
      <c r="AC1" s="1" t="s">
        <v>2494</v>
      </c>
      <c r="AD1" s="1" t="s">
        <v>2495</v>
      </c>
      <c r="AE1" s="1" t="s">
        <v>2496</v>
      </c>
      <c r="AF1" s="1" t="s">
        <v>2497</v>
      </c>
      <c r="AG1" s="8" t="s">
        <v>2498</v>
      </c>
      <c r="AH1" s="1" t="s">
        <v>2499</v>
      </c>
      <c r="AI1" s="1" t="s">
        <v>2500</v>
      </c>
      <c r="AJ1" s="1" t="s">
        <v>2501</v>
      </c>
      <c r="AK1" s="1" t="s">
        <v>2502</v>
      </c>
      <c r="AL1" s="8" t="s">
        <v>2503</v>
      </c>
      <c r="AM1" s="1" t="s">
        <v>2501</v>
      </c>
      <c r="AN1" s="1" t="s">
        <v>2504</v>
      </c>
      <c r="AO1" s="1" t="s">
        <v>2505</v>
      </c>
      <c r="AP1" s="1" t="s">
        <v>2506</v>
      </c>
      <c r="AQ1" s="1" t="s">
        <v>2507</v>
      </c>
      <c r="AR1" s="1" t="s">
        <v>2508</v>
      </c>
      <c r="AS1" s="1" t="s">
        <v>2509</v>
      </c>
      <c r="AT1" s="1" t="s">
        <v>2510</v>
      </c>
      <c r="AU1" s="1" t="s">
        <v>2511</v>
      </c>
      <c r="AV1" s="1" t="s">
        <v>2512</v>
      </c>
      <c r="AW1" s="1" t="s">
        <v>2513</v>
      </c>
      <c r="AX1" s="8" t="s">
        <v>2514</v>
      </c>
      <c r="AY1" s="1" t="s">
        <v>2515</v>
      </c>
    </row>
    <row r="2" spans="1:51" s="2" customFormat="1" ht="12.75" x14ac:dyDescent="0.25">
      <c r="A2" s="2" t="s">
        <v>2521</v>
      </c>
      <c r="B2" s="3" t="s">
        <v>1543</v>
      </c>
      <c r="C2" s="2">
        <v>18.54</v>
      </c>
      <c r="D2" s="4">
        <v>44698</v>
      </c>
      <c r="E2" s="2" t="s">
        <v>1544</v>
      </c>
      <c r="F2" s="2">
        <v>18.190000000000001</v>
      </c>
      <c r="G2" s="2" t="s">
        <v>229</v>
      </c>
      <c r="H2" s="2">
        <v>28.08</v>
      </c>
      <c r="I2" s="2" t="s">
        <v>400</v>
      </c>
      <c r="J2" s="5">
        <v>158298000</v>
      </c>
      <c r="K2" s="5">
        <v>30626800000</v>
      </c>
      <c r="L2" s="4">
        <v>44651</v>
      </c>
      <c r="M2" s="5">
        <v>32329700000</v>
      </c>
      <c r="N2" s="5">
        <v>1651930000</v>
      </c>
      <c r="O2" s="2">
        <v>42.64</v>
      </c>
      <c r="P2" s="2">
        <v>0.43</v>
      </c>
      <c r="Q2" s="6">
        <v>-0.1142</v>
      </c>
      <c r="R2" s="2">
        <v>6.45</v>
      </c>
      <c r="S2" s="2">
        <v>2.88</v>
      </c>
      <c r="T2" s="6">
        <v>-0.1671</v>
      </c>
      <c r="U2" s="2">
        <v>23.8</v>
      </c>
      <c r="V2" s="6">
        <v>0.29899999999999999</v>
      </c>
      <c r="W2" s="6">
        <v>-0.29659999999999997</v>
      </c>
      <c r="X2" s="2">
        <v>1.22</v>
      </c>
      <c r="Y2" s="6">
        <v>5.0999999999999997E-2</v>
      </c>
      <c r="Z2" s="2">
        <v>1.97</v>
      </c>
      <c r="AA2" s="6">
        <v>2.9000000000000001E-2</v>
      </c>
      <c r="AB2" s="2">
        <v>11.79</v>
      </c>
      <c r="AC2" s="6">
        <v>8.3000000000000004E-2</v>
      </c>
      <c r="AD2" s="2">
        <v>-13.56</v>
      </c>
      <c r="AE2" s="6">
        <v>0.112</v>
      </c>
      <c r="AF2" s="6">
        <v>1.2999999999999999E-2</v>
      </c>
      <c r="AG2" s="6">
        <v>0.151</v>
      </c>
      <c r="AH2" s="2">
        <v>12.29</v>
      </c>
      <c r="AI2" s="2">
        <v>1.44</v>
      </c>
      <c r="AJ2" s="2">
        <v>25.12</v>
      </c>
      <c r="AK2" s="2">
        <v>0.46</v>
      </c>
      <c r="AL2" s="6">
        <v>0.16500000000000001</v>
      </c>
      <c r="AM2" s="2">
        <v>1.61</v>
      </c>
      <c r="AN2" s="5">
        <v>15536800000</v>
      </c>
      <c r="AO2" s="5">
        <v>2169070000</v>
      </c>
      <c r="AP2" s="5">
        <v>466154000</v>
      </c>
      <c r="AQ2" s="5">
        <v>1702920000</v>
      </c>
      <c r="AR2" s="5">
        <v>8484060000</v>
      </c>
      <c r="AS2" s="5">
        <v>4751380000</v>
      </c>
      <c r="AT2" s="5">
        <v>25069500000</v>
      </c>
      <c r="AU2" s="5">
        <v>6562510000</v>
      </c>
      <c r="AV2" s="5">
        <v>1287040000</v>
      </c>
      <c r="AW2" s="5">
        <v>263157000</v>
      </c>
      <c r="AX2" s="5">
        <v>718278000</v>
      </c>
      <c r="AY2" s="5">
        <v>140640000</v>
      </c>
    </row>
    <row r="3" spans="1:51" s="2" customFormat="1" ht="12.75" x14ac:dyDescent="0.25">
      <c r="A3" s="2" t="s">
        <v>2521</v>
      </c>
      <c r="B3" s="3" t="s">
        <v>1734</v>
      </c>
      <c r="C3" s="2">
        <v>14.25</v>
      </c>
      <c r="D3" s="4">
        <v>44698</v>
      </c>
      <c r="E3" s="2" t="s">
        <v>1735</v>
      </c>
      <c r="F3" s="2">
        <v>9.74</v>
      </c>
      <c r="G3" s="2" t="s">
        <v>183</v>
      </c>
      <c r="H3" s="2">
        <v>18.13</v>
      </c>
      <c r="I3" s="2" t="s">
        <v>220</v>
      </c>
      <c r="J3" s="5">
        <v>35549800</v>
      </c>
      <c r="K3" s="5">
        <v>13922100000</v>
      </c>
      <c r="L3" s="4">
        <v>44651</v>
      </c>
      <c r="M3" s="5">
        <v>17016700000</v>
      </c>
      <c r="N3" s="5">
        <v>976988000</v>
      </c>
      <c r="O3" s="2">
        <v>30.87</v>
      </c>
      <c r="P3" s="2">
        <v>0.46</v>
      </c>
      <c r="Q3" s="6">
        <v>4.3200000000000002E-2</v>
      </c>
      <c r="R3" s="2">
        <v>5.0599999999999996</v>
      </c>
      <c r="S3" s="2">
        <v>2.81</v>
      </c>
      <c r="T3" s="6">
        <v>0.12470000000000001</v>
      </c>
      <c r="U3" s="2">
        <v>15.19</v>
      </c>
      <c r="V3" s="6">
        <v>0.38</v>
      </c>
      <c r="W3" s="6">
        <v>0.25800000000000001</v>
      </c>
      <c r="X3" s="2">
        <v>4.29</v>
      </c>
      <c r="Y3" s="6">
        <v>0.28199999999999997</v>
      </c>
      <c r="Z3" s="2">
        <v>1.28</v>
      </c>
      <c r="AA3" s="6">
        <v>0.13900000000000001</v>
      </c>
      <c r="AB3" s="2">
        <v>5.36</v>
      </c>
      <c r="AC3" s="6">
        <v>8.4000000000000005E-2</v>
      </c>
      <c r="AD3" s="2">
        <v>-3.61</v>
      </c>
      <c r="AE3" s="6">
        <v>0.13600000000000001</v>
      </c>
      <c r="AF3" s="6">
        <v>1.4E-2</v>
      </c>
      <c r="AG3" s="6">
        <v>0.16400000000000001</v>
      </c>
      <c r="AH3" s="2">
        <v>14.11</v>
      </c>
      <c r="AI3" s="2">
        <v>2.5499999999999998</v>
      </c>
      <c r="AJ3" s="2">
        <v>18.57</v>
      </c>
      <c r="AK3" s="2">
        <v>2.2200000000000002</v>
      </c>
      <c r="AL3" s="6">
        <v>0.623</v>
      </c>
      <c r="AM3" s="2">
        <v>0.3</v>
      </c>
      <c r="AN3" s="5">
        <v>10881100000</v>
      </c>
      <c r="AO3" s="5">
        <v>6115660000</v>
      </c>
      <c r="AP3" s="5">
        <v>3021070000</v>
      </c>
      <c r="AQ3" s="5">
        <v>3094590000</v>
      </c>
      <c r="AR3" s="5">
        <v>4269400000</v>
      </c>
      <c r="AS3" s="5">
        <v>2749900000</v>
      </c>
      <c r="AT3" s="5">
        <v>3248260000</v>
      </c>
      <c r="AU3" s="5">
        <v>945179000</v>
      </c>
      <c r="AV3" s="5">
        <v>916331000</v>
      </c>
      <c r="AW3" s="5">
        <v>294195000</v>
      </c>
      <c r="AX3" s="5">
        <v>450992000</v>
      </c>
      <c r="AY3" s="5">
        <v>121858000</v>
      </c>
    </row>
    <row r="4" spans="1:51" s="2" customFormat="1" ht="12.75" x14ac:dyDescent="0.25">
      <c r="A4" s="2" t="s">
        <v>1754</v>
      </c>
      <c r="B4" s="3" t="s">
        <v>1754</v>
      </c>
      <c r="C4" s="2">
        <v>26.91</v>
      </c>
      <c r="D4" s="4">
        <v>44698</v>
      </c>
      <c r="E4" s="2" t="s">
        <v>1755</v>
      </c>
      <c r="F4" s="2">
        <v>26.1</v>
      </c>
      <c r="G4" s="2" t="s">
        <v>13</v>
      </c>
      <c r="H4" s="2">
        <v>40.96</v>
      </c>
      <c r="I4" s="2" t="s">
        <v>1756</v>
      </c>
      <c r="J4" s="5">
        <v>263575000</v>
      </c>
      <c r="K4" s="5">
        <v>112950000000</v>
      </c>
      <c r="L4" s="4">
        <v>44651</v>
      </c>
      <c r="M4" s="5">
        <v>112764000000</v>
      </c>
      <c r="N4" s="5">
        <v>4197320000</v>
      </c>
      <c r="O4" s="2">
        <v>30</v>
      </c>
      <c r="P4" s="2">
        <v>0.9</v>
      </c>
      <c r="Q4" s="6">
        <v>-0.106</v>
      </c>
      <c r="R4" s="2">
        <v>9.1</v>
      </c>
      <c r="S4" s="2">
        <v>2.96</v>
      </c>
      <c r="T4" s="6">
        <v>-0.1666</v>
      </c>
      <c r="U4" s="2">
        <v>24.86</v>
      </c>
      <c r="V4" s="6">
        <v>0.28599999999999998</v>
      </c>
      <c r="W4" s="6">
        <v>-0.15210000000000001</v>
      </c>
      <c r="X4" s="2">
        <v>4.46</v>
      </c>
      <c r="Y4" s="6">
        <v>0.17899999999999999</v>
      </c>
      <c r="Z4" s="2">
        <v>4.67</v>
      </c>
      <c r="AA4" s="6">
        <v>0.151</v>
      </c>
      <c r="AB4" s="2">
        <v>15.86</v>
      </c>
      <c r="AC4" s="6">
        <v>0.188</v>
      </c>
      <c r="AD4" s="2">
        <v>22.4</v>
      </c>
      <c r="AE4" s="6">
        <v>0.24299999999999999</v>
      </c>
      <c r="AF4" s="6">
        <v>1.7999999999999999E-2</v>
      </c>
      <c r="AG4" s="6">
        <v>0.30299999999999999</v>
      </c>
      <c r="AH4" s="2">
        <v>22.22</v>
      </c>
      <c r="AI4" s="2">
        <v>1.77</v>
      </c>
      <c r="AJ4" s="2">
        <v>24.82</v>
      </c>
      <c r="AK4" s="2">
        <v>0.25</v>
      </c>
      <c r="AL4" s="6">
        <v>0.25700000000000001</v>
      </c>
      <c r="AM4" s="2">
        <v>1.05</v>
      </c>
      <c r="AN4" s="5">
        <v>24169300000</v>
      </c>
      <c r="AO4" s="5">
        <v>3078720000</v>
      </c>
      <c r="AP4" s="5">
        <v>3264760000</v>
      </c>
      <c r="AQ4" s="5">
        <v>-186043000</v>
      </c>
      <c r="AR4" s="5">
        <v>16424200000</v>
      </c>
      <c r="AS4" s="5">
        <v>12417600000</v>
      </c>
      <c r="AT4" s="5">
        <v>25314600000</v>
      </c>
      <c r="AU4" s="5">
        <v>6828110000</v>
      </c>
      <c r="AV4" s="5">
        <v>4543290000</v>
      </c>
      <c r="AW4" s="5">
        <v>1202070000</v>
      </c>
      <c r="AX4" s="5">
        <v>3765590000</v>
      </c>
      <c r="AY4" s="5">
        <v>943900000</v>
      </c>
    </row>
    <row r="5" spans="1:51" s="2" customFormat="1" ht="12.75" x14ac:dyDescent="0.25">
      <c r="A5" s="2" t="s">
        <v>2521</v>
      </c>
      <c r="B5" s="3" t="s">
        <v>1233</v>
      </c>
      <c r="C5" s="2">
        <v>27.91</v>
      </c>
      <c r="D5" s="4">
        <v>44698</v>
      </c>
      <c r="E5" s="2" t="s">
        <v>1234</v>
      </c>
      <c r="F5" s="2">
        <v>23.36</v>
      </c>
      <c r="G5" s="2" t="s">
        <v>1235</v>
      </c>
      <c r="H5" s="2">
        <v>34.49</v>
      </c>
      <c r="I5" s="2" t="s">
        <v>1235</v>
      </c>
      <c r="J5" s="5">
        <v>49133200</v>
      </c>
      <c r="K5" s="5">
        <v>9143630000</v>
      </c>
      <c r="L5" s="4">
        <v>44651</v>
      </c>
      <c r="M5" s="5">
        <v>8895610000</v>
      </c>
      <c r="N5" s="5">
        <v>327611000</v>
      </c>
      <c r="O5" s="2">
        <v>24.45</v>
      </c>
      <c r="P5" s="2">
        <v>1.1399999999999999</v>
      </c>
      <c r="Q5" s="6">
        <v>-1.03E-2</v>
      </c>
      <c r="R5" s="2">
        <v>4.63</v>
      </c>
      <c r="S5" s="2">
        <v>6.03</v>
      </c>
      <c r="T5" s="6">
        <v>-6.9699999999999998E-2</v>
      </c>
      <c r="U5" s="2">
        <v>24.1</v>
      </c>
      <c r="V5" s="6">
        <v>0.29299999999999998</v>
      </c>
      <c r="W5" s="6">
        <v>0.12809999999999999</v>
      </c>
      <c r="X5" s="2">
        <v>2.81</v>
      </c>
      <c r="Y5" s="6">
        <v>0.11600000000000001</v>
      </c>
      <c r="Z5" s="2">
        <v>2.73</v>
      </c>
      <c r="AA5" s="6">
        <v>0.114</v>
      </c>
      <c r="AB5" s="2">
        <v>5.42</v>
      </c>
      <c r="AC5" s="6">
        <v>0.113</v>
      </c>
      <c r="AD5" s="2">
        <v>6.8</v>
      </c>
      <c r="AE5" s="6">
        <v>0.187</v>
      </c>
      <c r="AF5" s="6">
        <v>1.2E-2</v>
      </c>
      <c r="AG5" s="6">
        <v>0.189</v>
      </c>
      <c r="AH5" s="2">
        <v>20.77</v>
      </c>
      <c r="AI5" s="2">
        <v>2.66</v>
      </c>
      <c r="AJ5" s="2">
        <v>23.45</v>
      </c>
      <c r="AK5" s="2">
        <v>0.21</v>
      </c>
      <c r="AL5" s="6">
        <v>0.36599999999999999</v>
      </c>
      <c r="AM5" s="2">
        <v>0.97</v>
      </c>
      <c r="AN5" s="5">
        <v>3351750000</v>
      </c>
      <c r="AO5" s="5">
        <v>416165000</v>
      </c>
      <c r="AP5" s="5">
        <v>664178000</v>
      </c>
      <c r="AQ5" s="5">
        <v>-248013000</v>
      </c>
      <c r="AR5" s="5">
        <v>2702000000</v>
      </c>
      <c r="AS5" s="5">
        <v>1975710000</v>
      </c>
      <c r="AT5" s="5">
        <v>3256910000</v>
      </c>
      <c r="AU5" s="5">
        <v>866198000</v>
      </c>
      <c r="AV5" s="5">
        <v>379401000</v>
      </c>
      <c r="AW5" s="5">
        <v>95216000</v>
      </c>
      <c r="AX5" s="5">
        <v>373911000</v>
      </c>
      <c r="AY5" s="5">
        <v>99175000</v>
      </c>
    </row>
    <row r="6" spans="1:51" s="2" customFormat="1" ht="12.75" x14ac:dyDescent="0.25">
      <c r="A6" s="2" t="s">
        <v>2521</v>
      </c>
      <c r="B6" s="3" t="s">
        <v>213</v>
      </c>
      <c r="C6" s="2">
        <v>82.77</v>
      </c>
      <c r="D6" s="4">
        <v>44698</v>
      </c>
      <c r="E6" s="2" t="s">
        <v>214</v>
      </c>
      <c r="F6" s="2">
        <v>64.45</v>
      </c>
      <c r="G6" s="2" t="s">
        <v>77</v>
      </c>
      <c r="H6" s="2">
        <v>99.56</v>
      </c>
      <c r="I6" s="2" t="s">
        <v>101</v>
      </c>
      <c r="J6" s="5">
        <v>93929600</v>
      </c>
      <c r="K6" s="5">
        <v>9087810000</v>
      </c>
      <c r="L6" s="4">
        <v>44651</v>
      </c>
      <c r="M6" s="5">
        <v>8661540000</v>
      </c>
      <c r="N6" s="5">
        <v>109796000</v>
      </c>
      <c r="O6" s="2">
        <v>21.98</v>
      </c>
      <c r="P6" s="2">
        <v>3.77</v>
      </c>
      <c r="Q6" s="6">
        <v>-7.0099999999999996E-2</v>
      </c>
      <c r="R6" s="2">
        <v>3.64</v>
      </c>
      <c r="S6" s="2">
        <v>22.75</v>
      </c>
      <c r="T6" s="6">
        <v>-0.1009</v>
      </c>
      <c r="U6" s="2">
        <v>23.73</v>
      </c>
      <c r="V6" s="6">
        <v>0.53200000000000003</v>
      </c>
      <c r="W6" s="6">
        <v>-1.66E-2</v>
      </c>
      <c r="X6" s="2">
        <v>2.78</v>
      </c>
      <c r="Y6" s="6">
        <v>0.11700000000000001</v>
      </c>
      <c r="Z6" s="2">
        <v>2.2599999999999998</v>
      </c>
      <c r="AA6" s="6">
        <v>0.126</v>
      </c>
      <c r="AB6" s="2">
        <v>10.82</v>
      </c>
      <c r="AC6" s="6">
        <v>9.5000000000000001E-2</v>
      </c>
      <c r="AD6" s="2">
        <v>15.58</v>
      </c>
      <c r="AE6" s="6">
        <v>0.14099999999999999</v>
      </c>
      <c r="AF6" s="6">
        <v>5.5140000000000002</v>
      </c>
      <c r="AG6" s="6">
        <v>0.16600000000000001</v>
      </c>
      <c r="AH6" s="2">
        <v>17.420000000000002</v>
      </c>
      <c r="AI6" s="2">
        <v>1.66</v>
      </c>
      <c r="AJ6" s="2">
        <v>22.61</v>
      </c>
      <c r="AK6" s="2">
        <v>0.11</v>
      </c>
      <c r="AL6" s="6">
        <v>0.19600000000000001</v>
      </c>
      <c r="AM6" s="2">
        <v>0.81</v>
      </c>
      <c r="AN6" s="5">
        <v>4024210000</v>
      </c>
      <c r="AO6" s="5">
        <v>284039000</v>
      </c>
      <c r="AP6" s="5">
        <v>710309000</v>
      </c>
      <c r="AQ6" s="5">
        <v>-426270000</v>
      </c>
      <c r="AR6" s="5">
        <v>2109400000</v>
      </c>
      <c r="AS6" s="5">
        <v>2497590000</v>
      </c>
      <c r="AT6" s="5">
        <v>3263450000</v>
      </c>
      <c r="AU6" s="5">
        <v>839576000</v>
      </c>
      <c r="AV6" s="5">
        <v>383032000</v>
      </c>
      <c r="AW6" s="5">
        <v>85843000</v>
      </c>
      <c r="AX6" s="5">
        <v>413511000</v>
      </c>
      <c r="AY6" s="5">
        <v>98053000</v>
      </c>
    </row>
    <row r="7" spans="1:51" s="2" customFormat="1" ht="12.75" x14ac:dyDescent="0.25">
      <c r="A7" s="2" t="s">
        <v>1080</v>
      </c>
      <c r="B7" s="3" t="s">
        <v>1080</v>
      </c>
      <c r="C7" s="2">
        <v>43.17</v>
      </c>
      <c r="D7" s="4">
        <v>44698</v>
      </c>
      <c r="E7" s="2" t="s">
        <v>2516</v>
      </c>
      <c r="F7" s="2">
        <v>34.840000000000003</v>
      </c>
      <c r="G7" s="2" t="s">
        <v>27</v>
      </c>
      <c r="H7" s="2">
        <v>43.74</v>
      </c>
      <c r="I7" s="2" t="s">
        <v>27</v>
      </c>
      <c r="J7" s="5">
        <v>65230300</v>
      </c>
      <c r="K7" s="5">
        <v>35223600000</v>
      </c>
      <c r="L7" s="4">
        <v>44651</v>
      </c>
      <c r="M7" s="5">
        <v>51228600000</v>
      </c>
      <c r="N7" s="5">
        <v>815928000</v>
      </c>
      <c r="O7" s="2">
        <v>20.97</v>
      </c>
      <c r="P7" s="2">
        <v>2.06</v>
      </c>
      <c r="Q7" s="6">
        <v>4.7100000000000003E-2</v>
      </c>
      <c r="R7" s="2">
        <v>4.21</v>
      </c>
      <c r="S7" s="2">
        <v>10.25</v>
      </c>
      <c r="T7" s="6">
        <v>-4.4999999999999997E-3</v>
      </c>
      <c r="U7" s="2">
        <v>6.17</v>
      </c>
      <c r="V7" s="6">
        <v>0.48899999999999999</v>
      </c>
      <c r="W7" s="6">
        <v>0.14949999999999999</v>
      </c>
      <c r="X7" s="2">
        <v>2.85</v>
      </c>
      <c r="Y7" s="6">
        <v>0.46200000000000002</v>
      </c>
      <c r="Z7" s="2">
        <v>0.89</v>
      </c>
      <c r="AA7" s="6">
        <v>0.13600000000000001</v>
      </c>
      <c r="AB7" s="2">
        <v>15.61</v>
      </c>
      <c r="AC7" s="6">
        <v>0.14399999999999999</v>
      </c>
      <c r="AD7" s="2">
        <v>-1.52</v>
      </c>
      <c r="AE7" s="6">
        <v>0.16600000000000001</v>
      </c>
      <c r="AF7" s="6">
        <v>5.8000000000000003E-2</v>
      </c>
      <c r="AG7" s="6">
        <v>0.20100000000000001</v>
      </c>
      <c r="AH7" s="2">
        <v>7.57</v>
      </c>
      <c r="AI7" s="2">
        <v>1.39</v>
      </c>
      <c r="AJ7" s="2">
        <v>8.98</v>
      </c>
      <c r="AK7" s="2">
        <v>2.46</v>
      </c>
      <c r="AL7" s="6">
        <v>0.14899999999999999</v>
      </c>
      <c r="AM7" s="2">
        <v>0.31</v>
      </c>
      <c r="AN7" s="5">
        <v>39605100000</v>
      </c>
      <c r="AO7" s="5">
        <v>20592700000</v>
      </c>
      <c r="AP7" s="5">
        <v>4587650000</v>
      </c>
      <c r="AQ7" s="5">
        <v>16005000000</v>
      </c>
      <c r="AR7" s="5">
        <v>8048050000</v>
      </c>
      <c r="AS7" s="5">
        <v>8359300000</v>
      </c>
      <c r="AT7" s="5">
        <v>12353000000</v>
      </c>
      <c r="AU7" s="5">
        <v>3062300000</v>
      </c>
      <c r="AV7" s="5">
        <v>5704570000</v>
      </c>
      <c r="AW7" s="5">
        <v>1456440000</v>
      </c>
      <c r="AX7" s="5">
        <v>1679640000</v>
      </c>
      <c r="AY7" s="5">
        <v>644720000</v>
      </c>
    </row>
    <row r="8" spans="1:51" s="2" customFormat="1" ht="12.75" x14ac:dyDescent="0.25">
      <c r="A8" s="2" t="s">
        <v>2521</v>
      </c>
      <c r="B8" s="3" t="s">
        <v>1314</v>
      </c>
      <c r="C8" s="2">
        <v>56.58</v>
      </c>
      <c r="D8" s="4">
        <v>44698</v>
      </c>
      <c r="E8" s="2" t="s">
        <v>1315</v>
      </c>
      <c r="F8" s="2">
        <v>44.88</v>
      </c>
      <c r="G8" s="2" t="s">
        <v>183</v>
      </c>
      <c r="H8" s="2">
        <v>67.959999999999994</v>
      </c>
      <c r="I8" s="2" t="s">
        <v>220</v>
      </c>
      <c r="J8" s="5">
        <v>372585000</v>
      </c>
      <c r="K8" s="5">
        <v>42914100000</v>
      </c>
      <c r="L8" s="4">
        <v>44651</v>
      </c>
      <c r="M8" s="5">
        <v>51064300000</v>
      </c>
      <c r="N8" s="5">
        <v>758467000</v>
      </c>
      <c r="O8" s="2">
        <v>20.64</v>
      </c>
      <c r="P8" s="2">
        <v>2.74</v>
      </c>
      <c r="Q8" s="6">
        <v>7.4300000000000005E-2</v>
      </c>
      <c r="R8" s="2">
        <v>5.34</v>
      </c>
      <c r="S8" s="2">
        <v>10.6</v>
      </c>
      <c r="T8" s="6">
        <v>-5.3E-3</v>
      </c>
      <c r="U8" s="2">
        <v>12.4</v>
      </c>
      <c r="V8" s="6">
        <v>0.45400000000000001</v>
      </c>
      <c r="W8" s="6">
        <v>-4.3999999999999997E-2</v>
      </c>
      <c r="X8" s="2">
        <v>3.97</v>
      </c>
      <c r="Y8" s="6">
        <v>0.32</v>
      </c>
      <c r="Z8" s="2">
        <v>1.61</v>
      </c>
      <c r="AA8" s="6">
        <v>0.192</v>
      </c>
      <c r="AB8" s="2">
        <v>11.68</v>
      </c>
      <c r="AC8" s="6">
        <v>0.129</v>
      </c>
      <c r="AD8" s="2">
        <v>-3.97</v>
      </c>
      <c r="AE8" s="6">
        <v>0.17699999999999999</v>
      </c>
      <c r="AF8" s="6">
        <v>1.2999999999999999E-2</v>
      </c>
      <c r="AG8" s="6">
        <v>0.25900000000000001</v>
      </c>
      <c r="AH8" s="2">
        <v>12.69</v>
      </c>
      <c r="AI8" s="2">
        <v>1.87</v>
      </c>
      <c r="AJ8" s="2">
        <v>14.76</v>
      </c>
      <c r="AK8" s="2">
        <v>1.73</v>
      </c>
      <c r="AL8" s="6">
        <v>0.127</v>
      </c>
      <c r="AM8" s="2">
        <v>0.4</v>
      </c>
      <c r="AN8" s="5">
        <v>26733800000</v>
      </c>
      <c r="AO8" s="5">
        <v>13893800000</v>
      </c>
      <c r="AP8" s="5">
        <v>5743550000</v>
      </c>
      <c r="AQ8" s="5">
        <v>8150270000</v>
      </c>
      <c r="AR8" s="5">
        <v>7876230000</v>
      </c>
      <c r="AS8" s="5">
        <v>8036630000</v>
      </c>
      <c r="AT8" s="5">
        <v>10815900000</v>
      </c>
      <c r="AU8" s="5">
        <v>2711650000</v>
      </c>
      <c r="AV8" s="5">
        <v>3460300000</v>
      </c>
      <c r="AW8" s="5">
        <v>950159000</v>
      </c>
      <c r="AX8" s="5">
        <v>2078840000</v>
      </c>
      <c r="AY8" s="5">
        <v>517423000</v>
      </c>
    </row>
    <row r="9" spans="1:51" s="2" customFormat="1" ht="12.75" x14ac:dyDescent="0.25">
      <c r="A9" s="2" t="s">
        <v>2521</v>
      </c>
      <c r="B9" s="3" t="s">
        <v>1596</v>
      </c>
      <c r="C9" s="2">
        <v>7.88</v>
      </c>
      <c r="D9" s="4">
        <v>44698</v>
      </c>
      <c r="E9" s="2" t="s">
        <v>1597</v>
      </c>
      <c r="F9" s="2">
        <v>4.93</v>
      </c>
      <c r="G9" s="2" t="s">
        <v>541</v>
      </c>
      <c r="H9" s="2">
        <v>9.5</v>
      </c>
      <c r="I9" s="2" t="s">
        <v>1598</v>
      </c>
      <c r="J9" s="5">
        <v>33520700</v>
      </c>
      <c r="K9" s="5">
        <v>6799100000</v>
      </c>
      <c r="L9" s="4">
        <v>44651</v>
      </c>
      <c r="M9" s="5">
        <v>6091100000</v>
      </c>
      <c r="N9" s="5">
        <v>862831000</v>
      </c>
      <c r="O9" s="2">
        <v>20.29</v>
      </c>
      <c r="P9" s="2">
        <v>0.39</v>
      </c>
      <c r="Q9" s="6">
        <v>0.1114</v>
      </c>
      <c r="R9" s="2">
        <v>3.02</v>
      </c>
      <c r="S9" s="2">
        <v>2.61</v>
      </c>
      <c r="T9" s="6">
        <v>7.4999999999999997E-2</v>
      </c>
      <c r="U9" s="2">
        <v>15.69</v>
      </c>
      <c r="V9" s="6">
        <v>0.42299999999999999</v>
      </c>
      <c r="W9" s="6">
        <v>-2.5600000000000001E-2</v>
      </c>
      <c r="X9" s="2">
        <v>4.0999999999999996</v>
      </c>
      <c r="Y9" s="6">
        <v>0.26100000000000001</v>
      </c>
      <c r="Z9" s="2">
        <v>1.43</v>
      </c>
      <c r="AA9" s="6">
        <v>0.20200000000000001</v>
      </c>
      <c r="AB9" s="2">
        <v>8.6999999999999993</v>
      </c>
      <c r="AC9" s="6">
        <v>9.0999999999999998E-2</v>
      </c>
      <c r="AD9" s="2">
        <v>-5.72</v>
      </c>
      <c r="AE9" s="6">
        <v>0.121</v>
      </c>
      <c r="AF9" s="6">
        <v>3.7999999999999999E-2</v>
      </c>
      <c r="AG9" s="6">
        <v>0.14899999999999999</v>
      </c>
      <c r="AH9" s="2">
        <v>9.69</v>
      </c>
      <c r="AI9" s="2">
        <v>2.4700000000000002</v>
      </c>
      <c r="AJ9" s="2">
        <v>14.06</v>
      </c>
      <c r="AK9" s="2">
        <v>0.16</v>
      </c>
      <c r="AL9" s="6">
        <v>0.16200000000000001</v>
      </c>
      <c r="AM9" s="2">
        <v>0.35</v>
      </c>
      <c r="AN9" s="5">
        <v>4750550000</v>
      </c>
      <c r="AO9" s="5">
        <v>353249000</v>
      </c>
      <c r="AP9" s="5">
        <v>1061260000</v>
      </c>
      <c r="AQ9" s="5">
        <v>-708007000</v>
      </c>
      <c r="AR9" s="5">
        <v>1313370000</v>
      </c>
      <c r="AS9" s="5">
        <v>2248940000</v>
      </c>
      <c r="AT9" s="5">
        <v>1659780000</v>
      </c>
      <c r="AU9" s="5">
        <v>440139000</v>
      </c>
      <c r="AV9" s="5">
        <v>433275000</v>
      </c>
      <c r="AW9" s="5">
        <v>126131000</v>
      </c>
      <c r="AX9" s="5">
        <v>335041000</v>
      </c>
      <c r="AY9" s="5">
        <v>94235000</v>
      </c>
    </row>
    <row r="10" spans="1:51" s="2" customFormat="1" ht="12.75" x14ac:dyDescent="0.25">
      <c r="A10" s="2" t="s">
        <v>2521</v>
      </c>
      <c r="B10" s="3" t="s">
        <v>2148</v>
      </c>
      <c r="C10" s="2">
        <v>11.1</v>
      </c>
      <c r="D10" s="4">
        <v>44698</v>
      </c>
      <c r="E10" s="2" t="s">
        <v>2149</v>
      </c>
      <c r="F10" s="2">
        <v>9.1</v>
      </c>
      <c r="G10" s="2" t="s">
        <v>101</v>
      </c>
      <c r="H10" s="2">
        <v>16.28</v>
      </c>
      <c r="I10" s="2" t="s">
        <v>2150</v>
      </c>
      <c r="J10" s="5">
        <v>2554020</v>
      </c>
      <c r="K10" s="5">
        <v>1772870000</v>
      </c>
      <c r="L10" s="4">
        <v>44651</v>
      </c>
      <c r="M10" s="5">
        <v>1782660000</v>
      </c>
      <c r="N10" s="5">
        <v>159718000</v>
      </c>
      <c r="O10" s="2">
        <v>19.72</v>
      </c>
      <c r="P10" s="2">
        <v>0.56000000000000005</v>
      </c>
      <c r="Q10" s="6">
        <v>-1.77E-2</v>
      </c>
      <c r="R10" s="2">
        <v>6.16</v>
      </c>
      <c r="S10" s="2">
        <v>1.8</v>
      </c>
      <c r="T10" s="6">
        <v>-9.2600000000000002E-2</v>
      </c>
      <c r="U10" s="2">
        <v>16.68</v>
      </c>
      <c r="V10" s="6">
        <v>0.59299999999999997</v>
      </c>
      <c r="W10" s="6">
        <v>-0.1542</v>
      </c>
      <c r="X10" s="2">
        <v>3.67</v>
      </c>
      <c r="Y10" s="6">
        <v>0.22</v>
      </c>
      <c r="Z10" s="2">
        <v>3.66</v>
      </c>
      <c r="AA10" s="6">
        <v>0.186</v>
      </c>
      <c r="AB10" s="2">
        <v>6.98</v>
      </c>
      <c r="AC10" s="6">
        <v>0.219</v>
      </c>
      <c r="AD10" s="2">
        <v>10.26</v>
      </c>
      <c r="AE10" s="6">
        <v>0.29199999999999998</v>
      </c>
      <c r="AF10" s="6">
        <v>6.6000000000000003E-2</v>
      </c>
      <c r="AG10" s="6">
        <v>0.312</v>
      </c>
      <c r="AH10" s="2">
        <v>16.23</v>
      </c>
      <c r="AI10" s="2">
        <v>3.2</v>
      </c>
      <c r="AJ10" s="2">
        <v>16.78</v>
      </c>
      <c r="AK10" s="2">
        <v>0.28999999999999998</v>
      </c>
      <c r="AL10" s="6">
        <v>0.75800000000000001</v>
      </c>
      <c r="AM10" s="2">
        <v>1</v>
      </c>
      <c r="AN10" s="5">
        <v>484299000</v>
      </c>
      <c r="AO10" s="5">
        <v>84151000</v>
      </c>
      <c r="AP10" s="5">
        <v>74359000</v>
      </c>
      <c r="AQ10" s="5">
        <v>9792000</v>
      </c>
      <c r="AR10" s="5">
        <v>369247000</v>
      </c>
      <c r="AS10" s="5">
        <v>287781000</v>
      </c>
      <c r="AT10" s="5">
        <v>483403000</v>
      </c>
      <c r="AU10" s="5">
        <v>112524000</v>
      </c>
      <c r="AV10" s="5">
        <v>106268000</v>
      </c>
      <c r="AW10" s="5">
        <v>25569000</v>
      </c>
      <c r="AX10" s="5">
        <v>89897000</v>
      </c>
      <c r="AY10" s="5">
        <v>19977000</v>
      </c>
    </row>
    <row r="11" spans="1:51" s="2" customFormat="1" ht="12.75" x14ac:dyDescent="0.25">
      <c r="A11" s="2" t="s">
        <v>2521</v>
      </c>
      <c r="B11" s="3" t="s">
        <v>2085</v>
      </c>
      <c r="C11" s="2">
        <v>5.62</v>
      </c>
      <c r="D11" s="4">
        <v>44698</v>
      </c>
      <c r="E11" s="2" t="s">
        <v>2086</v>
      </c>
      <c r="F11" s="2">
        <v>5.17</v>
      </c>
      <c r="G11" s="2" t="s">
        <v>2</v>
      </c>
      <c r="H11" s="2">
        <v>7.35</v>
      </c>
      <c r="I11" s="2" t="s">
        <v>3</v>
      </c>
      <c r="J11" s="5">
        <v>95165100</v>
      </c>
      <c r="K11" s="5">
        <v>58181100000</v>
      </c>
      <c r="L11" s="4">
        <v>44651</v>
      </c>
      <c r="M11" s="5">
        <v>82646100000</v>
      </c>
      <c r="N11" s="5">
        <v>10352500000</v>
      </c>
      <c r="O11" s="2">
        <v>18.48</v>
      </c>
      <c r="P11" s="2">
        <v>0.3</v>
      </c>
      <c r="Q11" s="6">
        <v>-0.1855</v>
      </c>
      <c r="R11" s="2">
        <v>2.69</v>
      </c>
      <c r="S11" s="2">
        <v>2.09</v>
      </c>
      <c r="T11" s="6">
        <v>-0.20849999999999999</v>
      </c>
      <c r="U11" s="2">
        <v>10.19</v>
      </c>
      <c r="V11" s="6">
        <v>6.0999999999999999E-2</v>
      </c>
      <c r="W11" s="6">
        <v>-0.2172</v>
      </c>
      <c r="X11" s="2">
        <v>0.3</v>
      </c>
      <c r="Y11" s="6">
        <v>0.03</v>
      </c>
      <c r="Z11" s="2">
        <v>0.57999999999999996</v>
      </c>
      <c r="AA11" s="6">
        <v>1.7000000000000001E-2</v>
      </c>
      <c r="AB11" s="2">
        <v>8.7799999999999994</v>
      </c>
      <c r="AC11" s="6">
        <v>5.7000000000000002E-2</v>
      </c>
      <c r="AD11" s="2">
        <v>-1.87</v>
      </c>
      <c r="AE11" s="6">
        <v>7.8E-2</v>
      </c>
      <c r="AF11" s="6">
        <v>0</v>
      </c>
      <c r="AG11" s="6">
        <v>0.14499999999999999</v>
      </c>
      <c r="AH11" s="2">
        <v>6.84</v>
      </c>
      <c r="AI11" s="2">
        <v>1.1599999999999999</v>
      </c>
      <c r="AJ11" s="2">
        <v>14.47</v>
      </c>
      <c r="AK11" s="2">
        <v>1.51</v>
      </c>
      <c r="AL11" s="6">
        <v>0.377</v>
      </c>
      <c r="AM11" s="2">
        <v>1.91</v>
      </c>
      <c r="AN11" s="5">
        <v>100344000000</v>
      </c>
      <c r="AO11" s="5">
        <v>32699600000</v>
      </c>
      <c r="AP11" s="5">
        <v>8234570000</v>
      </c>
      <c r="AQ11" s="5">
        <v>24465000000</v>
      </c>
      <c r="AR11" s="5">
        <v>47045300000</v>
      </c>
      <c r="AS11" s="5">
        <v>21648400000</v>
      </c>
      <c r="AT11" s="5">
        <v>191270000000</v>
      </c>
      <c r="AU11" s="5">
        <v>53493700000</v>
      </c>
      <c r="AV11" s="5">
        <v>5711160000</v>
      </c>
      <c r="AW11" s="5">
        <v>720353000</v>
      </c>
      <c r="AX11" s="5">
        <v>3149020000</v>
      </c>
      <c r="AY11" s="5">
        <v>250416000</v>
      </c>
    </row>
    <row r="12" spans="1:51" s="2" customFormat="1" ht="12.75" x14ac:dyDescent="0.25">
      <c r="A12" s="2" t="s">
        <v>2521</v>
      </c>
      <c r="B12" s="3" t="s">
        <v>1322</v>
      </c>
      <c r="C12" s="2">
        <v>29.52</v>
      </c>
      <c r="D12" s="4">
        <v>44698</v>
      </c>
      <c r="E12" s="2" t="s">
        <v>1323</v>
      </c>
      <c r="F12" s="2">
        <v>14.42</v>
      </c>
      <c r="G12" s="2" t="s">
        <v>541</v>
      </c>
      <c r="H12" s="2">
        <v>29.73</v>
      </c>
      <c r="I12" s="2" t="s">
        <v>1200</v>
      </c>
      <c r="J12" s="5">
        <v>15759400</v>
      </c>
      <c r="K12" s="5">
        <v>3143190000</v>
      </c>
      <c r="L12" s="4">
        <v>44651</v>
      </c>
      <c r="M12" s="5">
        <v>4022370000</v>
      </c>
      <c r="N12" s="5">
        <v>106477000</v>
      </c>
      <c r="O12" s="2">
        <v>17.55</v>
      </c>
      <c r="P12" s="2">
        <v>1.68</v>
      </c>
      <c r="Q12" s="6">
        <v>0.11899999999999999</v>
      </c>
      <c r="R12" s="2">
        <v>5.78</v>
      </c>
      <c r="S12" s="2">
        <v>5.1100000000000003</v>
      </c>
      <c r="T12" s="6">
        <v>0.02</v>
      </c>
      <c r="U12" s="2">
        <v>12.13</v>
      </c>
      <c r="V12" s="6">
        <v>0.23100000000000001</v>
      </c>
      <c r="W12" s="6">
        <v>0.55369999999999997</v>
      </c>
      <c r="X12" s="2">
        <v>2.11</v>
      </c>
      <c r="Y12" s="6">
        <v>0.17399999999999999</v>
      </c>
      <c r="Z12" s="2">
        <v>1.1000000000000001</v>
      </c>
      <c r="AA12" s="6">
        <v>0.12</v>
      </c>
      <c r="AB12" s="2">
        <v>6.58</v>
      </c>
      <c r="AC12" s="6">
        <v>9.0999999999999998E-2</v>
      </c>
      <c r="AD12" s="2">
        <v>-2.42</v>
      </c>
      <c r="AE12" s="6">
        <v>0.11899999999999999</v>
      </c>
      <c r="AF12" s="6">
        <v>0</v>
      </c>
      <c r="AG12" s="6">
        <v>0.32900000000000001</v>
      </c>
      <c r="AH12" s="2">
        <v>10.46</v>
      </c>
      <c r="AI12" s="2">
        <v>1.91</v>
      </c>
      <c r="AJ12" s="2">
        <v>15.52</v>
      </c>
      <c r="AK12" s="2">
        <v>2.65</v>
      </c>
      <c r="AL12" s="6">
        <v>0.11799999999999999</v>
      </c>
      <c r="AM12" s="2">
        <v>0.52</v>
      </c>
      <c r="AN12" s="5">
        <v>2845220000</v>
      </c>
      <c r="AO12" s="5">
        <v>1439480000</v>
      </c>
      <c r="AP12" s="5">
        <v>560305000</v>
      </c>
      <c r="AQ12" s="5">
        <v>879180000</v>
      </c>
      <c r="AR12" s="5">
        <v>1002140000</v>
      </c>
      <c r="AS12" s="5">
        <v>543864000</v>
      </c>
      <c r="AT12" s="5">
        <v>1488760000</v>
      </c>
      <c r="AU12" s="5">
        <v>388440000</v>
      </c>
      <c r="AV12" s="5">
        <v>259150000</v>
      </c>
      <c r="AW12" s="5">
        <v>100087000</v>
      </c>
      <c r="AX12" s="5">
        <v>179062000</v>
      </c>
      <c r="AY12" s="5">
        <v>60290000</v>
      </c>
    </row>
    <row r="13" spans="1:51" s="2" customFormat="1" ht="12.75" x14ac:dyDescent="0.25">
      <c r="A13" s="2" t="s">
        <v>2521</v>
      </c>
      <c r="B13" s="3" t="s">
        <v>1746</v>
      </c>
      <c r="C13" s="2">
        <v>24.94</v>
      </c>
      <c r="D13" s="4">
        <v>44698</v>
      </c>
      <c r="E13" s="2" t="s">
        <v>1747</v>
      </c>
      <c r="F13" s="2">
        <v>21.45</v>
      </c>
      <c r="G13" s="2" t="s">
        <v>101</v>
      </c>
      <c r="H13" s="2">
        <v>34.159999999999997</v>
      </c>
      <c r="I13" s="2" t="s">
        <v>1438</v>
      </c>
      <c r="J13" s="5">
        <v>23232100</v>
      </c>
      <c r="K13" s="5">
        <v>5890780000</v>
      </c>
      <c r="L13" s="4">
        <v>44651</v>
      </c>
      <c r="M13" s="5">
        <v>5782560000</v>
      </c>
      <c r="N13" s="5">
        <v>236198000</v>
      </c>
      <c r="O13" s="2">
        <v>17.3</v>
      </c>
      <c r="P13" s="2">
        <v>1.44</v>
      </c>
      <c r="Q13" s="6">
        <v>-1.7500000000000002E-2</v>
      </c>
      <c r="R13" s="2">
        <v>4.0999999999999996</v>
      </c>
      <c r="S13" s="2">
        <v>6.08</v>
      </c>
      <c r="T13" s="6">
        <v>-9.11E-2</v>
      </c>
      <c r="U13" s="2">
        <v>17.29</v>
      </c>
      <c r="V13" s="6">
        <v>0.67900000000000005</v>
      </c>
      <c r="W13" s="6">
        <v>-4.9700000000000001E-2</v>
      </c>
      <c r="X13" s="2">
        <v>3.71</v>
      </c>
      <c r="Y13" s="6">
        <v>0.215</v>
      </c>
      <c r="Z13" s="2">
        <v>2.33</v>
      </c>
      <c r="AA13" s="6">
        <v>0.215</v>
      </c>
      <c r="AB13" s="2">
        <v>6.67</v>
      </c>
      <c r="AC13" s="6">
        <v>0.13500000000000001</v>
      </c>
      <c r="AD13" s="2">
        <v>14.65</v>
      </c>
      <c r="AE13" s="6">
        <v>0.17299999999999999</v>
      </c>
      <c r="AF13" s="6">
        <v>1.2999999999999999E-2</v>
      </c>
      <c r="AG13" s="6">
        <v>0.23699999999999999</v>
      </c>
      <c r="AH13" s="2">
        <v>13.67</v>
      </c>
      <c r="AI13" s="2">
        <v>2.44</v>
      </c>
      <c r="AJ13" s="2">
        <v>16.97</v>
      </c>
      <c r="AK13" s="2">
        <v>0.2</v>
      </c>
      <c r="AL13" s="6">
        <v>0.498</v>
      </c>
      <c r="AM13" s="2">
        <v>0.63</v>
      </c>
      <c r="AN13" s="5">
        <v>2531550000</v>
      </c>
      <c r="AO13" s="5">
        <v>285467000</v>
      </c>
      <c r="AP13" s="5">
        <v>393685000</v>
      </c>
      <c r="AQ13" s="5">
        <v>-108218000</v>
      </c>
      <c r="AR13" s="5">
        <v>1496360000</v>
      </c>
      <c r="AS13" s="5">
        <v>1437250000</v>
      </c>
      <c r="AT13" s="5">
        <v>1586080000</v>
      </c>
      <c r="AU13" s="5">
        <v>337424000</v>
      </c>
      <c r="AV13" s="5">
        <v>340749000</v>
      </c>
      <c r="AW13" s="5">
        <v>46645800</v>
      </c>
      <c r="AX13" s="5">
        <v>340499000</v>
      </c>
      <c r="AY13" s="5">
        <v>45921700</v>
      </c>
    </row>
    <row r="14" spans="1:51" s="2" customFormat="1" ht="12.75" x14ac:dyDescent="0.25">
      <c r="A14" s="2" t="s">
        <v>2521</v>
      </c>
      <c r="B14" s="3" t="s">
        <v>1204</v>
      </c>
      <c r="C14" s="2">
        <v>37.450000000000003</v>
      </c>
      <c r="D14" s="4">
        <v>44698</v>
      </c>
      <c r="E14" s="2" t="s">
        <v>1205</v>
      </c>
      <c r="F14" s="2">
        <v>26.37</v>
      </c>
      <c r="G14" s="2" t="s">
        <v>229</v>
      </c>
      <c r="H14" s="2">
        <v>39.39</v>
      </c>
      <c r="I14" s="2" t="s">
        <v>400</v>
      </c>
      <c r="J14" s="5">
        <v>163956000</v>
      </c>
      <c r="K14" s="5">
        <v>23721600000</v>
      </c>
      <c r="L14" s="4">
        <v>44651</v>
      </c>
      <c r="M14" s="5">
        <v>30326100000</v>
      </c>
      <c r="N14" s="5">
        <v>633421000</v>
      </c>
      <c r="O14" s="2">
        <v>17.28</v>
      </c>
      <c r="P14" s="2">
        <v>2.17</v>
      </c>
      <c r="Q14" s="6">
        <v>8.0000000000000004E-4</v>
      </c>
      <c r="R14" s="2">
        <v>2.4</v>
      </c>
      <c r="S14" s="2">
        <v>15.62</v>
      </c>
      <c r="T14" s="6">
        <v>-3.3300000000000003E-2</v>
      </c>
      <c r="U14" s="2">
        <v>11.66</v>
      </c>
      <c r="V14" s="6">
        <v>0.63700000000000001</v>
      </c>
      <c r="W14" s="6">
        <v>0.1169</v>
      </c>
      <c r="X14" s="2">
        <v>3.79</v>
      </c>
      <c r="Y14" s="6">
        <v>0.32500000000000001</v>
      </c>
      <c r="Z14" s="2">
        <v>1.1599999999999999</v>
      </c>
      <c r="AA14" s="6">
        <v>0.219</v>
      </c>
      <c r="AB14" s="2">
        <v>9.32</v>
      </c>
      <c r="AC14" s="6">
        <v>0.1</v>
      </c>
      <c r="AD14" s="2">
        <v>-5.38</v>
      </c>
      <c r="AE14" s="6">
        <v>0.111</v>
      </c>
      <c r="AF14" s="6">
        <v>3.3000000000000002E-2</v>
      </c>
      <c r="AG14" s="6">
        <v>0.13900000000000001</v>
      </c>
      <c r="AH14" s="2">
        <v>13.95</v>
      </c>
      <c r="AI14" s="2">
        <v>1.72</v>
      </c>
      <c r="AJ14" s="2">
        <v>14.91</v>
      </c>
      <c r="AK14" s="2">
        <v>0.83</v>
      </c>
      <c r="AL14" s="6">
        <v>0.153</v>
      </c>
      <c r="AM14" s="2">
        <v>0.31</v>
      </c>
      <c r="AN14" s="5">
        <v>20372600000</v>
      </c>
      <c r="AO14" s="5">
        <v>8199650000</v>
      </c>
      <c r="AP14" s="5">
        <v>1595170000</v>
      </c>
      <c r="AQ14" s="5">
        <v>6604490000</v>
      </c>
      <c r="AR14" s="5">
        <v>6067820000</v>
      </c>
      <c r="AS14" s="5">
        <v>9892280000</v>
      </c>
      <c r="AT14" s="5">
        <v>6260060000</v>
      </c>
      <c r="AU14" s="5">
        <v>1493550000</v>
      </c>
      <c r="AV14" s="5">
        <v>2034450000</v>
      </c>
      <c r="AW14" s="5">
        <v>456950000</v>
      </c>
      <c r="AX14" s="5">
        <v>1372530000</v>
      </c>
      <c r="AY14" s="5">
        <v>347667000</v>
      </c>
    </row>
    <row r="15" spans="1:51" s="2" customFormat="1" ht="12.75" x14ac:dyDescent="0.25">
      <c r="A15" s="2" t="s">
        <v>2521</v>
      </c>
      <c r="B15" s="3" t="s">
        <v>136</v>
      </c>
      <c r="C15" s="2">
        <v>14.73</v>
      </c>
      <c r="D15" s="4">
        <v>44698</v>
      </c>
      <c r="E15" s="2" t="s">
        <v>137</v>
      </c>
      <c r="F15" s="2">
        <v>13.18</v>
      </c>
      <c r="G15" s="2" t="s">
        <v>138</v>
      </c>
      <c r="H15" s="2">
        <v>18.95</v>
      </c>
      <c r="I15" s="2" t="s">
        <v>139</v>
      </c>
      <c r="J15" s="5">
        <v>352866000</v>
      </c>
      <c r="K15" s="5">
        <v>232001000000</v>
      </c>
      <c r="L15" s="4">
        <v>44651</v>
      </c>
      <c r="M15" s="5">
        <v>220753000000</v>
      </c>
      <c r="N15" s="5">
        <v>15750200000</v>
      </c>
      <c r="O15" s="2">
        <v>17.239999999999998</v>
      </c>
      <c r="P15" s="2">
        <v>0.85</v>
      </c>
      <c r="Q15" s="6">
        <v>1.4500000000000001E-2</v>
      </c>
      <c r="R15" s="2">
        <v>2.94</v>
      </c>
      <c r="S15" s="2">
        <v>5.01</v>
      </c>
      <c r="T15" s="6">
        <v>2E-3</v>
      </c>
      <c r="U15" s="2">
        <v>15.19</v>
      </c>
      <c r="V15" s="6">
        <v>0.503</v>
      </c>
      <c r="W15" s="6">
        <v>-0.1244</v>
      </c>
      <c r="X15" s="2">
        <v>3.11</v>
      </c>
      <c r="Y15" s="6">
        <v>0.20499999999999999</v>
      </c>
      <c r="Z15" s="2">
        <v>1.82</v>
      </c>
      <c r="AA15" s="6">
        <v>0.186</v>
      </c>
      <c r="AB15" s="2">
        <v>178.37</v>
      </c>
      <c r="AC15" s="6">
        <v>0.12</v>
      </c>
      <c r="AD15" s="2">
        <v>-18.23</v>
      </c>
      <c r="AE15" s="6">
        <v>0.16500000000000001</v>
      </c>
      <c r="AF15" s="6">
        <v>4.1000000000000002E-2</v>
      </c>
      <c r="AG15" s="6">
        <v>0.17100000000000001</v>
      </c>
      <c r="AH15" s="2">
        <v>10.8</v>
      </c>
      <c r="AI15" s="2">
        <v>1.04</v>
      </c>
      <c r="AJ15" s="2">
        <v>14.46</v>
      </c>
      <c r="AK15" s="2">
        <v>0.04</v>
      </c>
      <c r="AL15" s="6">
        <v>0.113</v>
      </c>
      <c r="AM15" s="2">
        <v>0.59</v>
      </c>
      <c r="AN15" s="5">
        <v>127400000000</v>
      </c>
      <c r="AO15" s="5">
        <v>2986340000</v>
      </c>
      <c r="AP15" s="5">
        <v>14233700000</v>
      </c>
      <c r="AQ15" s="5">
        <v>-11247300000</v>
      </c>
      <c r="AR15" s="5">
        <v>34479800000</v>
      </c>
      <c r="AS15" s="5">
        <v>78923100000</v>
      </c>
      <c r="AT15" s="5">
        <v>74653700000</v>
      </c>
      <c r="AU15" s="5">
        <v>18439200000</v>
      </c>
      <c r="AV15" s="5">
        <v>15268500000</v>
      </c>
      <c r="AW15" s="5">
        <v>3805230000</v>
      </c>
      <c r="AX15" s="5">
        <v>13458300000</v>
      </c>
      <c r="AY15" s="5">
        <v>3412770000</v>
      </c>
    </row>
    <row r="16" spans="1:51" s="2" customFormat="1" ht="12.75" x14ac:dyDescent="0.25">
      <c r="A16" s="2" t="s">
        <v>2521</v>
      </c>
      <c r="B16" s="3" t="s">
        <v>1401</v>
      </c>
      <c r="C16" s="2">
        <v>12.55</v>
      </c>
      <c r="D16" s="4">
        <v>44698</v>
      </c>
      <c r="E16" s="2" t="s">
        <v>1402</v>
      </c>
      <c r="F16" s="2">
        <v>7.33</v>
      </c>
      <c r="G16" s="2" t="s">
        <v>492</v>
      </c>
      <c r="H16" s="2">
        <v>13.72</v>
      </c>
      <c r="I16" s="2" t="s">
        <v>493</v>
      </c>
      <c r="J16" s="5">
        <v>94264300</v>
      </c>
      <c r="K16" s="5">
        <v>7621400000</v>
      </c>
      <c r="L16" s="4">
        <v>44651</v>
      </c>
      <c r="M16" s="5">
        <v>14119000000</v>
      </c>
      <c r="N16" s="5">
        <v>607283000</v>
      </c>
      <c r="O16" s="2">
        <v>16.79</v>
      </c>
      <c r="P16" s="2">
        <v>0.75</v>
      </c>
      <c r="Q16" s="6">
        <v>-4.4200000000000003E-2</v>
      </c>
      <c r="R16" s="2">
        <v>15.69</v>
      </c>
      <c r="S16" s="2">
        <v>0.8</v>
      </c>
      <c r="T16" s="6">
        <v>-5.6399999999999999E-2</v>
      </c>
      <c r="U16" s="2">
        <v>3.56</v>
      </c>
      <c r="V16" s="6">
        <v>0.17399999999999999</v>
      </c>
      <c r="W16" s="6">
        <v>0.35489999999999999</v>
      </c>
      <c r="X16" s="2">
        <v>0.27</v>
      </c>
      <c r="Y16" s="6">
        <v>7.4999999999999997E-2</v>
      </c>
      <c r="Z16" s="2">
        <v>0.43</v>
      </c>
      <c r="AA16" s="6">
        <v>1.6E-2</v>
      </c>
      <c r="AB16" s="2">
        <v>1.57</v>
      </c>
      <c r="AC16" s="6">
        <v>0.122</v>
      </c>
      <c r="AD16" s="2">
        <v>-1.31</v>
      </c>
      <c r="AE16" s="6">
        <v>0.23300000000000001</v>
      </c>
      <c r="AF16" s="6">
        <v>5.1999999999999998E-2</v>
      </c>
      <c r="AG16" s="6">
        <v>0.93400000000000005</v>
      </c>
      <c r="AH16" s="2">
        <v>5.65</v>
      </c>
      <c r="AI16" s="2">
        <v>1.75</v>
      </c>
      <c r="AJ16" s="2">
        <v>6.59</v>
      </c>
      <c r="AK16" s="2">
        <v>24.27</v>
      </c>
      <c r="AL16" s="6">
        <v>0.19</v>
      </c>
      <c r="AM16" s="2">
        <v>1.61</v>
      </c>
      <c r="AN16" s="5">
        <v>17619900000</v>
      </c>
      <c r="AO16" s="5">
        <v>11787000000</v>
      </c>
      <c r="AP16" s="5">
        <v>5289380000</v>
      </c>
      <c r="AQ16" s="5">
        <v>6497610000</v>
      </c>
      <c r="AR16" s="5">
        <v>11287600000</v>
      </c>
      <c r="AS16" s="5">
        <v>485754000</v>
      </c>
      <c r="AT16" s="5">
        <v>28391200000</v>
      </c>
      <c r="AU16" s="5">
        <v>7229170000</v>
      </c>
      <c r="AV16" s="5">
        <v>2141900000</v>
      </c>
      <c r="AW16" s="5">
        <v>515635000</v>
      </c>
      <c r="AX16" s="5">
        <v>453925000</v>
      </c>
      <c r="AY16" s="5">
        <v>114592000</v>
      </c>
    </row>
    <row r="17" spans="1:51" s="2" customFormat="1" ht="12.75" x14ac:dyDescent="0.25">
      <c r="A17" s="2" t="s">
        <v>2521</v>
      </c>
      <c r="B17" s="3" t="s">
        <v>268</v>
      </c>
      <c r="C17" s="2">
        <v>11.9</v>
      </c>
      <c r="D17" s="4">
        <v>44698</v>
      </c>
      <c r="E17" s="2" t="s">
        <v>269</v>
      </c>
      <c r="F17" s="2">
        <v>10.59</v>
      </c>
      <c r="G17" s="2" t="s">
        <v>270</v>
      </c>
      <c r="H17" s="2">
        <v>16.75</v>
      </c>
      <c r="I17" s="2" t="s">
        <v>270</v>
      </c>
      <c r="J17" s="5">
        <v>583684000</v>
      </c>
      <c r="K17" s="5">
        <v>72578100000</v>
      </c>
      <c r="L17" s="4">
        <v>44651</v>
      </c>
      <c r="M17" s="5">
        <v>67485400000</v>
      </c>
      <c r="N17" s="5">
        <v>6099000000</v>
      </c>
      <c r="O17" s="2">
        <v>15.91</v>
      </c>
      <c r="P17" s="2">
        <v>0.75</v>
      </c>
      <c r="Q17" s="6">
        <v>-0.1053</v>
      </c>
      <c r="R17" s="2">
        <v>3.33</v>
      </c>
      <c r="S17" s="2">
        <v>3.58</v>
      </c>
      <c r="T17" s="6">
        <v>-0.1787</v>
      </c>
      <c r="U17" s="2">
        <v>12.07</v>
      </c>
      <c r="V17" s="6">
        <v>0.89800000000000002</v>
      </c>
      <c r="W17" s="6">
        <v>-0.28460000000000002</v>
      </c>
      <c r="X17" s="2">
        <v>7.13</v>
      </c>
      <c r="Y17" s="6">
        <v>0.59099999999999997</v>
      </c>
      <c r="Z17" s="2">
        <v>1.43</v>
      </c>
      <c r="AA17" s="6">
        <v>0.44800000000000001</v>
      </c>
      <c r="AB17" s="2">
        <v>9.16</v>
      </c>
      <c r="AC17" s="6">
        <v>0.11899999999999999</v>
      </c>
      <c r="AD17" s="2">
        <v>-7.95</v>
      </c>
      <c r="AE17" s="6">
        <v>0.188</v>
      </c>
      <c r="AF17" s="6">
        <v>5.5E-2</v>
      </c>
      <c r="AG17" s="6">
        <v>0.20899999999999999</v>
      </c>
      <c r="AH17" s="2">
        <v>9.5299999999999994</v>
      </c>
      <c r="AI17" s="2">
        <v>1.67</v>
      </c>
      <c r="AJ17" s="2">
        <v>11.22</v>
      </c>
      <c r="AK17" s="2">
        <v>0.62</v>
      </c>
      <c r="AL17" s="6">
        <v>0.27600000000000002</v>
      </c>
      <c r="AM17" s="2">
        <v>0.2</v>
      </c>
      <c r="AN17" s="5">
        <v>50737200000</v>
      </c>
      <c r="AO17" s="5">
        <v>13476400000</v>
      </c>
      <c r="AP17" s="5">
        <v>18569100000</v>
      </c>
      <c r="AQ17" s="5">
        <v>-5092740000</v>
      </c>
      <c r="AR17" s="5">
        <v>19784000000</v>
      </c>
      <c r="AS17" s="5">
        <v>21807200000</v>
      </c>
      <c r="AT17" s="5">
        <v>10176100000</v>
      </c>
      <c r="AU17" s="5">
        <v>2284700000</v>
      </c>
      <c r="AV17" s="5">
        <v>6013500000</v>
      </c>
      <c r="AW17" s="5">
        <v>1428300000</v>
      </c>
      <c r="AX17" s="5">
        <v>4562000000</v>
      </c>
      <c r="AY17" s="5">
        <v>1100950000</v>
      </c>
    </row>
    <row r="18" spans="1:51" s="2" customFormat="1" ht="12.75" x14ac:dyDescent="0.25">
      <c r="A18" s="2" t="s">
        <v>2521</v>
      </c>
      <c r="B18" s="3" t="s">
        <v>1068</v>
      </c>
      <c r="C18" s="2">
        <v>84.99</v>
      </c>
      <c r="D18" s="4">
        <v>44698</v>
      </c>
      <c r="E18" s="2" t="s">
        <v>1069</v>
      </c>
      <c r="F18" s="2">
        <v>52.95</v>
      </c>
      <c r="G18" s="2" t="s">
        <v>27</v>
      </c>
      <c r="H18" s="2">
        <v>85</v>
      </c>
      <c r="I18" s="2" t="s">
        <v>27</v>
      </c>
      <c r="J18" s="5">
        <v>55429</v>
      </c>
      <c r="K18" s="5">
        <v>18607900000</v>
      </c>
      <c r="L18" s="4">
        <v>44651</v>
      </c>
      <c r="M18" s="5">
        <v>22730400000</v>
      </c>
      <c r="N18" s="5">
        <v>218942000</v>
      </c>
      <c r="O18" s="2">
        <v>15.69</v>
      </c>
      <c r="P18" s="2">
        <v>5.42</v>
      </c>
      <c r="Q18" s="6">
        <v>5.9999999999999995E-4</v>
      </c>
      <c r="R18" s="2">
        <v>6.17</v>
      </c>
      <c r="S18" s="2">
        <v>13.77</v>
      </c>
      <c r="T18" s="6">
        <v>5.7999999999999996E-3</v>
      </c>
      <c r="U18" s="2">
        <v>9.61</v>
      </c>
      <c r="V18" s="6">
        <v>0.28100000000000003</v>
      </c>
      <c r="W18" s="6">
        <v>0.64339999999999997</v>
      </c>
      <c r="X18" s="2">
        <v>2.4300000000000002</v>
      </c>
      <c r="Y18" s="6">
        <v>0.252</v>
      </c>
      <c r="Z18" s="2">
        <v>1.63</v>
      </c>
      <c r="AA18" s="6">
        <v>0.155</v>
      </c>
      <c r="AB18" s="2">
        <v>26.4</v>
      </c>
      <c r="AC18" s="6">
        <v>0.16900000000000001</v>
      </c>
      <c r="AD18" s="2">
        <v>-3.55</v>
      </c>
      <c r="AE18" s="6">
        <v>0.185</v>
      </c>
      <c r="AF18" s="6">
        <v>4.7E-2</v>
      </c>
      <c r="AG18" s="6">
        <v>0.39300000000000002</v>
      </c>
      <c r="AH18" s="2">
        <v>10.47</v>
      </c>
      <c r="AI18" s="2">
        <v>1.28</v>
      </c>
      <c r="AJ18" s="2">
        <v>11.73</v>
      </c>
      <c r="AK18" s="2">
        <v>1.53</v>
      </c>
      <c r="AL18" s="6">
        <v>0.159</v>
      </c>
      <c r="AM18" s="2">
        <v>0.67</v>
      </c>
      <c r="AN18" s="5">
        <v>11450900000</v>
      </c>
      <c r="AO18" s="5">
        <v>4599700000</v>
      </c>
      <c r="AP18" s="5">
        <v>477155000</v>
      </c>
      <c r="AQ18" s="5">
        <v>4122550000</v>
      </c>
      <c r="AR18" s="5">
        <v>3189570000</v>
      </c>
      <c r="AS18" s="5">
        <v>3014690000</v>
      </c>
      <c r="AT18" s="5">
        <v>7672890000</v>
      </c>
      <c r="AU18" s="5">
        <v>1780640000</v>
      </c>
      <c r="AV18" s="5">
        <v>1937200000</v>
      </c>
      <c r="AW18" s="5">
        <v>493450000</v>
      </c>
      <c r="AX18" s="5">
        <v>1185810000</v>
      </c>
      <c r="AY18" s="5">
        <v>336410000</v>
      </c>
    </row>
    <row r="19" spans="1:51" s="2" customFormat="1" ht="12.75" x14ac:dyDescent="0.25">
      <c r="A19" s="2" t="s">
        <v>2521</v>
      </c>
      <c r="B19" s="3" t="s">
        <v>227</v>
      </c>
      <c r="C19" s="2">
        <v>19.739999999999998</v>
      </c>
      <c r="D19" s="4">
        <v>44698</v>
      </c>
      <c r="E19" s="2" t="s">
        <v>228</v>
      </c>
      <c r="F19" s="2">
        <v>13.95</v>
      </c>
      <c r="G19" s="2" t="s">
        <v>229</v>
      </c>
      <c r="H19" s="2">
        <v>23.54</v>
      </c>
      <c r="I19" s="2" t="s">
        <v>230</v>
      </c>
      <c r="J19" s="5">
        <v>93787100</v>
      </c>
      <c r="K19" s="5">
        <v>39208100000</v>
      </c>
      <c r="L19" s="4">
        <v>44651</v>
      </c>
      <c r="M19" s="5">
        <v>47210100000</v>
      </c>
      <c r="N19" s="5">
        <v>1986230000</v>
      </c>
      <c r="O19" s="2">
        <v>15.13</v>
      </c>
      <c r="P19" s="2">
        <v>1.3</v>
      </c>
      <c r="Q19" s="6">
        <v>-4.0399999999999998E-2</v>
      </c>
      <c r="R19" s="2">
        <v>2.25</v>
      </c>
      <c r="S19" s="2">
        <v>8.7799999999999994</v>
      </c>
      <c r="T19" s="6">
        <v>-0.14510000000000001</v>
      </c>
      <c r="U19" s="2">
        <v>9.77</v>
      </c>
      <c r="V19" s="6">
        <v>0.191</v>
      </c>
      <c r="W19" s="6">
        <v>-5.0000000000000001E-4</v>
      </c>
      <c r="X19" s="2">
        <v>0.49</v>
      </c>
      <c r="Y19" s="6">
        <v>0.05</v>
      </c>
      <c r="Z19" s="2">
        <v>0.67</v>
      </c>
      <c r="AA19" s="6">
        <v>3.5000000000000003E-2</v>
      </c>
      <c r="AB19" s="2">
        <v>6.62</v>
      </c>
      <c r="AC19" s="6">
        <v>6.9000000000000006E-2</v>
      </c>
      <c r="AD19" s="2">
        <v>-4.29</v>
      </c>
      <c r="AE19" s="6">
        <v>9.1999999999999998E-2</v>
      </c>
      <c r="AF19" s="6">
        <v>2.8000000000000001E-2</v>
      </c>
      <c r="AG19" s="6">
        <v>0.14899999999999999</v>
      </c>
      <c r="AH19" s="2">
        <v>8.9600000000000009</v>
      </c>
      <c r="AI19" s="2">
        <v>1.24</v>
      </c>
      <c r="AJ19" s="2">
        <v>11.76</v>
      </c>
      <c r="AK19" s="2">
        <v>0.67</v>
      </c>
      <c r="AL19" s="6">
        <v>0.127</v>
      </c>
      <c r="AM19" s="2">
        <v>1.37</v>
      </c>
      <c r="AN19" s="5">
        <v>58542000000</v>
      </c>
      <c r="AO19" s="5">
        <v>11694000000</v>
      </c>
      <c r="AP19" s="5">
        <v>3692000000</v>
      </c>
      <c r="AQ19" s="5">
        <v>8002000000</v>
      </c>
      <c r="AR19" s="5">
        <v>30618000000</v>
      </c>
      <c r="AS19" s="5">
        <v>17440000000</v>
      </c>
      <c r="AT19" s="5">
        <v>80454000000</v>
      </c>
      <c r="AU19" s="5">
        <v>20015000000</v>
      </c>
      <c r="AV19" s="5">
        <v>4015000000</v>
      </c>
      <c r="AW19" s="5">
        <v>856000000</v>
      </c>
      <c r="AX19" s="5">
        <v>2591000000</v>
      </c>
      <c r="AY19" s="5">
        <v>370000000</v>
      </c>
    </row>
    <row r="20" spans="1:51" s="2" customFormat="1" ht="12.75" x14ac:dyDescent="0.25">
      <c r="A20" s="2" t="s">
        <v>2521</v>
      </c>
      <c r="B20" s="3" t="s">
        <v>1744</v>
      </c>
      <c r="C20" s="2">
        <v>11.61</v>
      </c>
      <c r="D20" s="4">
        <v>44698</v>
      </c>
      <c r="E20" s="2" t="s">
        <v>1745</v>
      </c>
      <c r="F20" s="2">
        <v>8.85</v>
      </c>
      <c r="G20" s="2" t="s">
        <v>478</v>
      </c>
      <c r="H20" s="2">
        <v>15.03</v>
      </c>
      <c r="I20" s="2" t="s">
        <v>1119</v>
      </c>
      <c r="J20" s="5">
        <v>4922960</v>
      </c>
      <c r="K20" s="5">
        <v>1660800000</v>
      </c>
      <c r="L20" s="4">
        <v>44651</v>
      </c>
      <c r="M20" s="5">
        <v>1902620000</v>
      </c>
      <c r="N20" s="5">
        <v>143049000</v>
      </c>
      <c r="O20" s="2">
        <v>14.99</v>
      </c>
      <c r="P20" s="2">
        <v>0.77</v>
      </c>
      <c r="Q20" s="6">
        <v>-3.4799999999999998E-2</v>
      </c>
      <c r="R20" s="2">
        <v>3.35</v>
      </c>
      <c r="S20" s="2">
        <v>3.46</v>
      </c>
      <c r="T20" s="6">
        <v>-2.2700000000000001E-2</v>
      </c>
      <c r="U20" s="2">
        <v>10.72</v>
      </c>
      <c r="V20" s="6">
        <v>0.36099999999999999</v>
      </c>
      <c r="W20" s="6">
        <v>0.17449999999999999</v>
      </c>
      <c r="X20" s="2">
        <v>2.04</v>
      </c>
      <c r="Y20" s="6">
        <v>0.19</v>
      </c>
      <c r="Z20" s="2">
        <v>1.89</v>
      </c>
      <c r="AA20" s="6">
        <v>0.13600000000000001</v>
      </c>
      <c r="AB20" s="2">
        <v>5.64</v>
      </c>
      <c r="AC20" s="6">
        <v>0.17599999999999999</v>
      </c>
      <c r="AD20" s="2">
        <v>6.98</v>
      </c>
      <c r="AE20" s="6">
        <v>0.185</v>
      </c>
      <c r="AF20" s="6">
        <v>0.02</v>
      </c>
      <c r="AG20" s="6">
        <v>0.224</v>
      </c>
      <c r="AH20" s="2">
        <v>11.43</v>
      </c>
      <c r="AI20" s="2">
        <v>1.91</v>
      </c>
      <c r="AJ20" s="2">
        <v>12.28</v>
      </c>
      <c r="AK20" s="2">
        <v>0.52</v>
      </c>
      <c r="AL20" s="6">
        <v>0.40799999999999997</v>
      </c>
      <c r="AM20" s="2">
        <v>0.93</v>
      </c>
      <c r="AN20" s="5">
        <v>879448000</v>
      </c>
      <c r="AO20" s="5">
        <v>256697000</v>
      </c>
      <c r="AP20" s="5">
        <v>14875000</v>
      </c>
      <c r="AQ20" s="5">
        <v>241822000</v>
      </c>
      <c r="AR20" s="5">
        <v>616626000</v>
      </c>
      <c r="AS20" s="5">
        <v>495549000</v>
      </c>
      <c r="AT20" s="5">
        <v>815833000</v>
      </c>
      <c r="AU20" s="5">
        <v>156466000</v>
      </c>
      <c r="AV20" s="5">
        <v>154916000</v>
      </c>
      <c r="AW20" s="5">
        <v>20015000</v>
      </c>
      <c r="AX20" s="5">
        <v>110786000</v>
      </c>
      <c r="AY20" s="5">
        <v>15740000</v>
      </c>
    </row>
    <row r="21" spans="1:51" s="2" customFormat="1" ht="12.75" x14ac:dyDescent="0.25">
      <c r="A21" s="2" t="s">
        <v>2521</v>
      </c>
      <c r="B21" s="3" t="s">
        <v>1134</v>
      </c>
      <c r="C21" s="2">
        <v>9.92</v>
      </c>
      <c r="D21" s="4">
        <v>44698</v>
      </c>
      <c r="E21" s="2" t="s">
        <v>1135</v>
      </c>
      <c r="F21" s="2">
        <v>9.7899999999999991</v>
      </c>
      <c r="G21" s="2" t="s">
        <v>1036</v>
      </c>
      <c r="H21" s="2">
        <v>17.04</v>
      </c>
      <c r="I21" s="2" t="s">
        <v>1136</v>
      </c>
      <c r="J21" s="5">
        <v>6340120</v>
      </c>
      <c r="K21" s="5">
        <v>2678560000</v>
      </c>
      <c r="L21" s="4">
        <v>44651</v>
      </c>
      <c r="M21" s="5">
        <v>3326660000</v>
      </c>
      <c r="N21" s="5">
        <v>270016000</v>
      </c>
      <c r="O21" s="2">
        <v>14.96</v>
      </c>
      <c r="P21" s="2">
        <v>0.66</v>
      </c>
      <c r="Q21" s="6">
        <v>-0.1031</v>
      </c>
      <c r="R21" s="2">
        <v>2.5099999999999998</v>
      </c>
      <c r="S21" s="2">
        <v>3.94</v>
      </c>
      <c r="T21" s="6">
        <v>-0.13569999999999999</v>
      </c>
      <c r="U21" s="2">
        <v>8.4</v>
      </c>
      <c r="V21" s="6">
        <v>0.28499999999999998</v>
      </c>
      <c r="W21" s="6">
        <v>-0.12620000000000001</v>
      </c>
      <c r="X21" s="2">
        <v>1.01</v>
      </c>
      <c r="Y21" s="6">
        <v>0.121</v>
      </c>
      <c r="Z21" s="2">
        <v>0.9</v>
      </c>
      <c r="AA21" s="6">
        <v>6.7000000000000004E-2</v>
      </c>
      <c r="AB21" s="2">
        <v>3.24</v>
      </c>
      <c r="AC21" s="6">
        <v>0.107</v>
      </c>
      <c r="AD21" s="2">
        <v>-7.83</v>
      </c>
      <c r="AE21" s="6">
        <v>0.13500000000000001</v>
      </c>
      <c r="AF21" s="6">
        <v>2.3E-2</v>
      </c>
      <c r="AG21" s="6">
        <v>0.16800000000000001</v>
      </c>
      <c r="AH21" s="2">
        <v>7.71</v>
      </c>
      <c r="AI21" s="2">
        <v>2.13</v>
      </c>
      <c r="AJ21" s="2">
        <v>10.43</v>
      </c>
      <c r="AK21" s="2">
        <v>0.9</v>
      </c>
      <c r="AL21" s="6">
        <v>0.30099999999999999</v>
      </c>
      <c r="AM21" s="2">
        <v>0.89</v>
      </c>
      <c r="AN21" s="5">
        <v>2975360000</v>
      </c>
      <c r="AO21" s="5">
        <v>956767000</v>
      </c>
      <c r="AP21" s="5">
        <v>308662000</v>
      </c>
      <c r="AQ21" s="5">
        <v>648105000</v>
      </c>
      <c r="AR21" s="5">
        <v>1559180000</v>
      </c>
      <c r="AS21" s="5">
        <v>1065070000</v>
      </c>
      <c r="AT21" s="5">
        <v>2646330000</v>
      </c>
      <c r="AU21" s="5">
        <v>704822000</v>
      </c>
      <c r="AV21" s="5">
        <v>318957000</v>
      </c>
      <c r="AW21" s="5">
        <v>86718000</v>
      </c>
      <c r="AX21" s="5">
        <v>179019000</v>
      </c>
      <c r="AY21" s="5">
        <v>28476000</v>
      </c>
    </row>
    <row r="22" spans="1:51" s="2" customFormat="1" ht="12.75" x14ac:dyDescent="0.25">
      <c r="A22" s="2" t="s">
        <v>2521</v>
      </c>
      <c r="B22" s="3" t="s">
        <v>994</v>
      </c>
      <c r="C22" s="2">
        <v>6.18</v>
      </c>
      <c r="D22" s="4">
        <v>44698</v>
      </c>
      <c r="E22" s="2" t="s">
        <v>995</v>
      </c>
      <c r="F22" s="2">
        <v>5.59</v>
      </c>
      <c r="G22" s="2" t="s">
        <v>541</v>
      </c>
      <c r="H22" s="2">
        <v>13.43</v>
      </c>
      <c r="I22" s="2" t="s">
        <v>542</v>
      </c>
      <c r="J22" s="5">
        <v>37236800</v>
      </c>
      <c r="K22" s="5">
        <v>4303340000</v>
      </c>
      <c r="L22" s="4">
        <v>44651</v>
      </c>
      <c r="M22" s="5">
        <v>12510400000</v>
      </c>
      <c r="N22" s="5">
        <v>696334000</v>
      </c>
      <c r="O22" s="2">
        <v>14.35</v>
      </c>
      <c r="P22" s="2">
        <v>0.43</v>
      </c>
      <c r="Q22" s="6">
        <v>-0.1056</v>
      </c>
      <c r="R22" s="2">
        <v>2.0099999999999998</v>
      </c>
      <c r="S22" s="2">
        <v>3.07</v>
      </c>
      <c r="T22" s="6">
        <v>-0.1804</v>
      </c>
      <c r="U22" s="2">
        <v>3.01</v>
      </c>
      <c r="V22" s="6">
        <v>0.371</v>
      </c>
      <c r="W22" s="6">
        <v>-0.4884</v>
      </c>
      <c r="X22" s="2">
        <v>0.9</v>
      </c>
      <c r="Y22" s="6">
        <v>0.29899999999999999</v>
      </c>
      <c r="Z22" s="2">
        <v>0.26</v>
      </c>
      <c r="AA22" s="6">
        <v>6.0999999999999999E-2</v>
      </c>
      <c r="AB22" s="2">
        <v>16.32</v>
      </c>
      <c r="AC22" s="6">
        <v>8.5000000000000006E-2</v>
      </c>
      <c r="AD22" s="2">
        <v>-0.36</v>
      </c>
      <c r="AE22" s="6">
        <v>9.9000000000000005E-2</v>
      </c>
      <c r="AF22" s="6">
        <v>0</v>
      </c>
      <c r="AG22" s="6">
        <v>0.14000000000000001</v>
      </c>
      <c r="AH22" s="2">
        <v>5.96</v>
      </c>
      <c r="AI22" s="2">
        <v>1.1200000000000001</v>
      </c>
      <c r="AJ22" s="2">
        <v>8.75</v>
      </c>
      <c r="AK22" s="2">
        <v>4.82</v>
      </c>
      <c r="AL22" s="6">
        <v>0.104</v>
      </c>
      <c r="AM22" s="2">
        <v>0.28999999999999998</v>
      </c>
      <c r="AN22" s="5">
        <v>16736200000</v>
      </c>
      <c r="AO22" s="5">
        <v>10306800000</v>
      </c>
      <c r="AP22" s="5">
        <v>2099730000</v>
      </c>
      <c r="AQ22" s="5">
        <v>8207090000</v>
      </c>
      <c r="AR22" s="5">
        <v>2515170000</v>
      </c>
      <c r="AS22" s="5">
        <v>2136220000</v>
      </c>
      <c r="AT22" s="5">
        <v>4785490000</v>
      </c>
      <c r="AU22" s="5">
        <v>1139610000</v>
      </c>
      <c r="AV22" s="5">
        <v>1429440000</v>
      </c>
      <c r="AW22" s="5">
        <v>316931000</v>
      </c>
      <c r="AX22" s="5">
        <v>299972000</v>
      </c>
      <c r="AY22" s="5">
        <v>15915000</v>
      </c>
    </row>
    <row r="23" spans="1:51" s="2" customFormat="1" ht="12.75" x14ac:dyDescent="0.25">
      <c r="A23" s="2" t="s">
        <v>2521</v>
      </c>
      <c r="B23" s="3" t="s">
        <v>418</v>
      </c>
      <c r="C23" s="2">
        <v>23.95</v>
      </c>
      <c r="D23" s="4">
        <v>44698</v>
      </c>
      <c r="E23" s="2" t="s">
        <v>419</v>
      </c>
      <c r="F23" s="2">
        <v>21.85</v>
      </c>
      <c r="G23" s="2" t="s">
        <v>229</v>
      </c>
      <c r="H23" s="2">
        <v>53.07</v>
      </c>
      <c r="I23" s="2" t="s">
        <v>400</v>
      </c>
      <c r="J23" s="5">
        <v>7989910</v>
      </c>
      <c r="K23" s="5">
        <v>4296480000</v>
      </c>
      <c r="L23" s="4">
        <v>44651</v>
      </c>
      <c r="M23" s="5">
        <v>3807050000</v>
      </c>
      <c r="N23" s="5">
        <v>179394000</v>
      </c>
      <c r="O23" s="2">
        <v>14.3</v>
      </c>
      <c r="P23" s="2">
        <v>1.68</v>
      </c>
      <c r="Q23" s="6">
        <v>-3.8199999999999998E-2</v>
      </c>
      <c r="R23" s="2">
        <v>2.58</v>
      </c>
      <c r="S23" s="2">
        <v>9.27</v>
      </c>
      <c r="T23" s="6">
        <v>-0.1459</v>
      </c>
      <c r="U23" s="2">
        <v>9.57</v>
      </c>
      <c r="V23" s="6">
        <v>0.48499999999999999</v>
      </c>
      <c r="W23" s="6">
        <v>-0.42030000000000001</v>
      </c>
      <c r="X23" s="2">
        <v>3.17</v>
      </c>
      <c r="Y23" s="6">
        <v>0.33200000000000002</v>
      </c>
      <c r="Z23" s="2">
        <v>1.87</v>
      </c>
      <c r="AA23" s="6">
        <v>0.221</v>
      </c>
      <c r="AB23" s="2">
        <v>3.21</v>
      </c>
      <c r="AC23" s="6">
        <v>0.19500000000000001</v>
      </c>
      <c r="AD23" s="2">
        <v>4.2699999999999996</v>
      </c>
      <c r="AE23" s="6">
        <v>0.32300000000000001</v>
      </c>
      <c r="AF23" s="6">
        <v>2.5000000000000001E-2</v>
      </c>
      <c r="AG23" s="6">
        <v>0.18099999999999999</v>
      </c>
      <c r="AH23" s="2">
        <v>8.1</v>
      </c>
      <c r="AI23" s="2">
        <v>5.42</v>
      </c>
      <c r="AJ23" s="2">
        <v>8.48</v>
      </c>
      <c r="AK23" s="2">
        <v>0.2</v>
      </c>
      <c r="AL23" s="6">
        <v>0.192</v>
      </c>
      <c r="AM23" s="2">
        <v>0.59</v>
      </c>
      <c r="AN23" s="5">
        <v>2297180000</v>
      </c>
      <c r="AO23" s="5">
        <v>329876000</v>
      </c>
      <c r="AP23" s="5">
        <v>819309000</v>
      </c>
      <c r="AQ23" s="5">
        <v>-489433000</v>
      </c>
      <c r="AR23" s="5">
        <v>1640750000</v>
      </c>
      <c r="AS23" s="5">
        <v>1663300000</v>
      </c>
      <c r="AT23" s="5">
        <v>1353620000</v>
      </c>
      <c r="AU23" s="5">
        <v>313342000</v>
      </c>
      <c r="AV23" s="5">
        <v>448876000</v>
      </c>
      <c r="AW23" s="5">
        <v>108773000</v>
      </c>
      <c r="AX23" s="5">
        <v>300518000</v>
      </c>
      <c r="AY23" s="5">
        <v>61461000</v>
      </c>
    </row>
    <row r="24" spans="1:51" s="2" customFormat="1" ht="12.75" x14ac:dyDescent="0.25">
      <c r="A24" s="2" t="s">
        <v>1124</v>
      </c>
      <c r="B24" s="3" t="s">
        <v>1124</v>
      </c>
      <c r="C24" s="2">
        <v>14.72</v>
      </c>
      <c r="D24" s="4">
        <v>44698</v>
      </c>
      <c r="E24" s="2" t="s">
        <v>1125</v>
      </c>
      <c r="F24" s="2">
        <v>13.69</v>
      </c>
      <c r="G24" s="2" t="s">
        <v>594</v>
      </c>
      <c r="H24" s="2">
        <v>26.23</v>
      </c>
      <c r="I24" s="2" t="s">
        <v>594</v>
      </c>
      <c r="J24" s="5">
        <v>49297000</v>
      </c>
      <c r="K24" s="5">
        <v>4680140000</v>
      </c>
      <c r="L24" s="4">
        <v>44651</v>
      </c>
      <c r="M24" s="5">
        <v>7021270000</v>
      </c>
      <c r="N24" s="5">
        <v>317944000</v>
      </c>
      <c r="O24" s="2">
        <v>13.69</v>
      </c>
      <c r="P24" s="2">
        <v>1.07</v>
      </c>
      <c r="Q24" s="6">
        <v>2.0799999999999999E-2</v>
      </c>
      <c r="R24" s="2">
        <v>2.68</v>
      </c>
      <c r="S24" s="2">
        <v>5.48</v>
      </c>
      <c r="T24" s="6">
        <v>-4.9700000000000001E-2</v>
      </c>
      <c r="U24" s="2">
        <v>7.04</v>
      </c>
      <c r="V24" s="6">
        <v>0.28599999999999998</v>
      </c>
      <c r="W24" s="6">
        <v>-0.41289999999999999</v>
      </c>
      <c r="X24" s="2">
        <v>1.1499999999999999</v>
      </c>
      <c r="Y24" s="6">
        <v>0.16300000000000001</v>
      </c>
      <c r="Z24" s="2">
        <v>0.78</v>
      </c>
      <c r="AA24" s="6">
        <v>8.4000000000000005E-2</v>
      </c>
      <c r="AB24" s="2">
        <v>11.32</v>
      </c>
      <c r="AC24" s="6">
        <v>0.111</v>
      </c>
      <c r="AD24" s="2">
        <v>-1.77</v>
      </c>
      <c r="AE24" s="6">
        <v>0.128</v>
      </c>
      <c r="AF24" s="6">
        <v>6.4000000000000001E-2</v>
      </c>
      <c r="AG24" s="6">
        <v>0.19600000000000001</v>
      </c>
      <c r="AH24" s="2">
        <v>6.53</v>
      </c>
      <c r="AI24" s="2">
        <v>1.35</v>
      </c>
      <c r="AJ24" s="2">
        <v>10.56</v>
      </c>
      <c r="AK24" s="2">
        <v>1.63</v>
      </c>
      <c r="AL24" s="6">
        <v>0.124</v>
      </c>
      <c r="AM24" s="2">
        <v>0.68</v>
      </c>
      <c r="AN24" s="5">
        <v>5995990000</v>
      </c>
      <c r="AO24" s="5">
        <v>2847640000</v>
      </c>
      <c r="AP24" s="5">
        <v>506509000</v>
      </c>
      <c r="AQ24" s="5">
        <v>2341130000</v>
      </c>
      <c r="AR24" s="5">
        <v>1602240000</v>
      </c>
      <c r="AS24" s="5">
        <v>1743720000</v>
      </c>
      <c r="AT24" s="5">
        <v>4068760000</v>
      </c>
      <c r="AU24" s="5">
        <v>1089910000</v>
      </c>
      <c r="AV24" s="5">
        <v>665126000</v>
      </c>
      <c r="AW24" s="5">
        <v>215828000</v>
      </c>
      <c r="AX24" s="5">
        <v>341755000</v>
      </c>
      <c r="AY24" s="5">
        <v>110441000</v>
      </c>
    </row>
    <row r="25" spans="1:51" s="2" customFormat="1" ht="12.75" x14ac:dyDescent="0.25">
      <c r="A25" s="2" t="s">
        <v>2521</v>
      </c>
      <c r="B25" s="3" t="s">
        <v>1618</v>
      </c>
      <c r="C25" s="2">
        <v>15.83</v>
      </c>
      <c r="D25" s="4">
        <v>44698</v>
      </c>
      <c r="E25" s="2" t="s">
        <v>1619</v>
      </c>
      <c r="F25" s="2">
        <v>11.21</v>
      </c>
      <c r="G25" s="2" t="s">
        <v>229</v>
      </c>
      <c r="H25" s="2">
        <v>19.29</v>
      </c>
      <c r="I25" s="2" t="s">
        <v>230</v>
      </c>
      <c r="J25" s="5">
        <v>127357000</v>
      </c>
      <c r="K25" s="5">
        <v>21326400000</v>
      </c>
      <c r="L25" s="4">
        <v>44651</v>
      </c>
      <c r="M25" s="5">
        <v>27936400000</v>
      </c>
      <c r="N25" s="5">
        <v>1347210000</v>
      </c>
      <c r="O25" s="2">
        <v>13.46</v>
      </c>
      <c r="P25" s="2">
        <v>1.18</v>
      </c>
      <c r="Q25" s="6">
        <v>3.5999999999999997E-2</v>
      </c>
      <c r="R25" s="2">
        <v>7.15</v>
      </c>
      <c r="S25" s="2">
        <v>2.21</v>
      </c>
      <c r="T25" s="6">
        <v>-2.5100000000000001E-2</v>
      </c>
      <c r="U25" s="2">
        <v>6.39</v>
      </c>
      <c r="V25" s="6">
        <v>0.17</v>
      </c>
      <c r="W25" s="6">
        <v>-6.7400000000000002E-2</v>
      </c>
      <c r="X25" s="2">
        <v>0.49</v>
      </c>
      <c r="Y25" s="6">
        <v>7.5999999999999998E-2</v>
      </c>
      <c r="Z25" s="2">
        <v>0.66</v>
      </c>
      <c r="AA25" s="6">
        <v>3.5999999999999997E-2</v>
      </c>
      <c r="AB25" s="2">
        <v>23.83</v>
      </c>
      <c r="AC25" s="6">
        <v>0.10299999999999999</v>
      </c>
      <c r="AD25" s="2">
        <v>-1.24</v>
      </c>
      <c r="AE25" s="6">
        <v>0.157</v>
      </c>
      <c r="AF25" s="6">
        <v>1.0999999999999999E-2</v>
      </c>
      <c r="AG25" s="6">
        <v>0.53100000000000003</v>
      </c>
      <c r="AH25" s="2">
        <v>6.84</v>
      </c>
      <c r="AI25" s="2">
        <v>1.08</v>
      </c>
      <c r="AJ25" s="2">
        <v>8.3699999999999992</v>
      </c>
      <c r="AK25" s="2">
        <v>3.69</v>
      </c>
      <c r="AL25" s="6">
        <v>0.34799999999999998</v>
      </c>
      <c r="AM25" s="2">
        <v>1.35</v>
      </c>
      <c r="AN25" s="5">
        <v>32487000000</v>
      </c>
      <c r="AO25" s="5">
        <v>10999000000</v>
      </c>
      <c r="AP25" s="5">
        <v>4389000000</v>
      </c>
      <c r="AQ25" s="5">
        <v>6610000000</v>
      </c>
      <c r="AR25" s="5">
        <v>12270000000</v>
      </c>
      <c r="AS25" s="5">
        <v>2984000000</v>
      </c>
      <c r="AT25" s="5">
        <v>43893000000</v>
      </c>
      <c r="AU25" s="5">
        <v>11443000000</v>
      </c>
      <c r="AV25" s="5">
        <v>3338000000</v>
      </c>
      <c r="AW25" s="5">
        <v>729000000</v>
      </c>
      <c r="AX25" s="5">
        <v>1584000000</v>
      </c>
      <c r="AY25" s="5">
        <v>214000000</v>
      </c>
    </row>
    <row r="26" spans="1:51" s="2" customFormat="1" ht="12.75" x14ac:dyDescent="0.25">
      <c r="A26" s="2" t="s">
        <v>2521</v>
      </c>
      <c r="B26" s="3" t="s">
        <v>729</v>
      </c>
      <c r="C26" s="2">
        <v>24.98</v>
      </c>
      <c r="D26" s="4">
        <v>44698</v>
      </c>
      <c r="E26" s="2" t="s">
        <v>730</v>
      </c>
      <c r="F26" s="2">
        <v>19.47</v>
      </c>
      <c r="G26" s="2" t="s">
        <v>183</v>
      </c>
      <c r="H26" s="2">
        <v>29.17</v>
      </c>
      <c r="I26" s="2" t="s">
        <v>220</v>
      </c>
      <c r="J26" s="5">
        <v>57866700</v>
      </c>
      <c r="K26" s="5">
        <v>12708000000</v>
      </c>
      <c r="L26" s="4">
        <v>44651</v>
      </c>
      <c r="M26" s="5">
        <v>20991400000</v>
      </c>
      <c r="N26" s="5">
        <v>508729000</v>
      </c>
      <c r="O26" s="2">
        <v>12.77</v>
      </c>
      <c r="P26" s="2">
        <v>1.96</v>
      </c>
      <c r="Q26" s="6">
        <v>6.4899999999999999E-2</v>
      </c>
      <c r="R26" s="2">
        <v>2.5</v>
      </c>
      <c r="S26" s="2">
        <v>9.98</v>
      </c>
      <c r="T26" s="6">
        <v>-3.5999999999999999E-3</v>
      </c>
      <c r="U26" s="2">
        <v>6.28</v>
      </c>
      <c r="V26" s="6">
        <v>0.42699999999999999</v>
      </c>
      <c r="W26" s="6">
        <v>1.2800000000000001E-2</v>
      </c>
      <c r="X26" s="2">
        <v>1.9</v>
      </c>
      <c r="Y26" s="6">
        <v>0.30299999999999999</v>
      </c>
      <c r="Z26" s="2">
        <v>0.67</v>
      </c>
      <c r="AA26" s="6">
        <v>0.14899999999999999</v>
      </c>
      <c r="AB26" s="2">
        <v>21.16</v>
      </c>
      <c r="AC26" s="6">
        <v>0.107</v>
      </c>
      <c r="AD26" s="2">
        <v>-1.31</v>
      </c>
      <c r="AE26" s="6">
        <v>0.13800000000000001</v>
      </c>
      <c r="AF26" s="6">
        <v>2.3E-2</v>
      </c>
      <c r="AG26" s="6">
        <v>0.19600000000000001</v>
      </c>
      <c r="AH26" s="2">
        <v>7.98</v>
      </c>
      <c r="AI26" s="2">
        <v>1.18</v>
      </c>
      <c r="AJ26" s="2">
        <v>10.37</v>
      </c>
      <c r="AK26" s="2">
        <v>2.06</v>
      </c>
      <c r="AL26" s="6">
        <v>0.46</v>
      </c>
      <c r="AM26" s="2">
        <v>0.35</v>
      </c>
      <c r="AN26" s="5">
        <v>18835000000</v>
      </c>
      <c r="AO26" s="5">
        <v>10446200000</v>
      </c>
      <c r="AP26" s="5">
        <v>2162840000</v>
      </c>
      <c r="AQ26" s="5">
        <v>8283370000</v>
      </c>
      <c r="AR26" s="5">
        <v>4030750000</v>
      </c>
      <c r="AS26" s="5">
        <v>5076600000</v>
      </c>
      <c r="AT26" s="5">
        <v>6678460000</v>
      </c>
      <c r="AU26" s="5">
        <v>1806810000</v>
      </c>
      <c r="AV26" s="5">
        <v>2023890000</v>
      </c>
      <c r="AW26" s="5">
        <v>547713000</v>
      </c>
      <c r="AX26" s="5">
        <v>994844000</v>
      </c>
      <c r="AY26" s="5">
        <v>211167000</v>
      </c>
    </row>
    <row r="27" spans="1:51" s="2" customFormat="1" ht="12.75" x14ac:dyDescent="0.25">
      <c r="A27" s="2" t="s">
        <v>2521</v>
      </c>
      <c r="B27" s="3" t="s">
        <v>426</v>
      </c>
      <c r="C27" s="2">
        <v>13.37</v>
      </c>
      <c r="D27" s="4">
        <v>44698</v>
      </c>
      <c r="E27" s="2" t="s">
        <v>427</v>
      </c>
      <c r="F27" s="2">
        <v>12.32</v>
      </c>
      <c r="G27" s="2" t="s">
        <v>43</v>
      </c>
      <c r="H27" s="2">
        <v>16.670000000000002</v>
      </c>
      <c r="I27" s="2" t="s">
        <v>44</v>
      </c>
      <c r="J27" s="5">
        <v>6854580</v>
      </c>
      <c r="K27" s="5">
        <v>1566170000</v>
      </c>
      <c r="L27" s="4">
        <v>44651</v>
      </c>
      <c r="M27" s="5">
        <v>1547620000</v>
      </c>
      <c r="N27" s="5">
        <v>117140000</v>
      </c>
      <c r="O27" s="2">
        <v>12.67</v>
      </c>
      <c r="P27" s="2">
        <v>1.06</v>
      </c>
      <c r="Q27" s="6">
        <v>2.5399999999999999E-2</v>
      </c>
      <c r="R27" s="2">
        <v>2.4300000000000002</v>
      </c>
      <c r="S27" s="2">
        <v>5.51</v>
      </c>
      <c r="T27" s="6">
        <v>4.2099999999999999E-2</v>
      </c>
      <c r="U27" s="2">
        <v>12.46</v>
      </c>
      <c r="V27" s="6">
        <v>0.14199999999999999</v>
      </c>
      <c r="W27" s="6">
        <v>-0.2054</v>
      </c>
      <c r="X27" s="2">
        <v>1.42</v>
      </c>
      <c r="Y27" s="6">
        <v>0.114</v>
      </c>
      <c r="Z27" s="2">
        <v>1.58</v>
      </c>
      <c r="AA27" s="6">
        <v>0.112</v>
      </c>
      <c r="AB27" s="2">
        <v>3.77</v>
      </c>
      <c r="AC27" s="6">
        <v>0.126</v>
      </c>
      <c r="AD27" s="2">
        <v>4.42</v>
      </c>
      <c r="AE27" s="6">
        <v>0.16400000000000001</v>
      </c>
      <c r="AF27" s="6">
        <v>3.0000000000000001E-3</v>
      </c>
      <c r="AG27" s="6">
        <v>0.191</v>
      </c>
      <c r="AH27" s="2">
        <v>12.12</v>
      </c>
      <c r="AI27" s="2">
        <v>2.44</v>
      </c>
      <c r="AJ27" s="2">
        <v>12.31</v>
      </c>
      <c r="AK27" s="2">
        <v>0.2</v>
      </c>
      <c r="AL27" s="6">
        <v>0.84</v>
      </c>
      <c r="AM27" s="2">
        <v>1.1100000000000001</v>
      </c>
      <c r="AN27" s="5">
        <v>994039000</v>
      </c>
      <c r="AO27" s="5">
        <v>130660000</v>
      </c>
      <c r="AP27" s="5">
        <v>149202000</v>
      </c>
      <c r="AQ27" s="5">
        <v>-18542000</v>
      </c>
      <c r="AR27" s="5">
        <v>702713000</v>
      </c>
      <c r="AS27" s="5">
        <v>645837000</v>
      </c>
      <c r="AT27" s="5">
        <v>1105410000</v>
      </c>
      <c r="AU27" s="5">
        <v>74506000</v>
      </c>
      <c r="AV27" s="5">
        <v>125715000</v>
      </c>
      <c r="AW27" s="5">
        <v>-17245000</v>
      </c>
      <c r="AX27" s="5">
        <v>123656000</v>
      </c>
      <c r="AY27" s="5">
        <v>-7001000</v>
      </c>
    </row>
    <row r="28" spans="1:51" s="2" customFormat="1" ht="12.75" x14ac:dyDescent="0.25">
      <c r="A28" s="2" t="s">
        <v>2521</v>
      </c>
      <c r="B28" s="3" t="s">
        <v>1604</v>
      </c>
      <c r="C28" s="2">
        <v>49.85</v>
      </c>
      <c r="D28" s="4">
        <v>44698</v>
      </c>
      <c r="E28" s="2" t="s">
        <v>1605</v>
      </c>
      <c r="F28" s="2">
        <v>29.34</v>
      </c>
      <c r="G28" s="2" t="s">
        <v>492</v>
      </c>
      <c r="H28" s="2">
        <v>49.85</v>
      </c>
      <c r="I28" s="2" t="s">
        <v>1263</v>
      </c>
      <c r="J28" s="5">
        <v>74386400</v>
      </c>
      <c r="K28" s="5">
        <v>17647400000</v>
      </c>
      <c r="L28" s="4">
        <v>44561</v>
      </c>
      <c r="M28" s="5">
        <v>22742900000</v>
      </c>
      <c r="N28" s="5">
        <v>354011000</v>
      </c>
      <c r="O28" s="2">
        <v>12.06</v>
      </c>
      <c r="P28" s="2">
        <v>4.13</v>
      </c>
      <c r="Q28" s="6">
        <v>7.4099999999999999E-2</v>
      </c>
      <c r="R28" s="2">
        <v>3.64</v>
      </c>
      <c r="S28" s="2">
        <v>13.68</v>
      </c>
      <c r="T28" s="6">
        <v>7.0699999999999999E-2</v>
      </c>
      <c r="U28" s="2">
        <v>9.6199999999999992</v>
      </c>
      <c r="V28" s="6">
        <v>0.42</v>
      </c>
      <c r="W28" s="6">
        <v>0.63780000000000003</v>
      </c>
      <c r="X28" s="2">
        <v>3.27</v>
      </c>
      <c r="Y28" s="6">
        <v>0.34</v>
      </c>
      <c r="Z28" s="2">
        <v>1.23</v>
      </c>
      <c r="AA28" s="6">
        <v>0.27100000000000002</v>
      </c>
      <c r="AB28" s="2">
        <v>6.95</v>
      </c>
      <c r="AC28" s="6">
        <v>0.127</v>
      </c>
      <c r="AD28" s="2">
        <v>-3.58</v>
      </c>
      <c r="AE28" s="6">
        <v>0.14799999999999999</v>
      </c>
      <c r="AF28" s="6">
        <v>4.7E-2</v>
      </c>
      <c r="AG28" s="6">
        <v>0.30199999999999999</v>
      </c>
      <c r="AH28" s="2">
        <v>6.86</v>
      </c>
      <c r="AI28" s="2">
        <v>2.21</v>
      </c>
      <c r="AJ28" s="2">
        <v>12.4</v>
      </c>
      <c r="AK28" s="2">
        <v>1.36</v>
      </c>
      <c r="AL28" s="6">
        <v>0.14000000000000001</v>
      </c>
      <c r="AM28" s="2">
        <v>0.37</v>
      </c>
      <c r="AN28" s="5">
        <v>14398300000</v>
      </c>
      <c r="AO28" s="5">
        <v>6598340000</v>
      </c>
      <c r="AP28" s="5">
        <v>1502940000</v>
      </c>
      <c r="AQ28" s="5">
        <v>5095400000</v>
      </c>
      <c r="AR28" s="5">
        <v>4633130000</v>
      </c>
      <c r="AS28" s="5">
        <v>4842160000</v>
      </c>
      <c r="AT28" s="5">
        <v>5390670000</v>
      </c>
      <c r="AU28" s="5">
        <v>1531730000</v>
      </c>
      <c r="AV28" s="5">
        <v>1833920000</v>
      </c>
      <c r="AW28" s="5">
        <v>616581000</v>
      </c>
      <c r="AX28" s="5">
        <v>1462800000</v>
      </c>
      <c r="AY28" s="5">
        <v>696938000</v>
      </c>
    </row>
    <row r="29" spans="1:51" s="2" customFormat="1" ht="12.75" x14ac:dyDescent="0.25">
      <c r="A29" s="2" t="s">
        <v>2521</v>
      </c>
      <c r="B29" s="3" t="s">
        <v>2184</v>
      </c>
      <c r="C29" s="2">
        <v>29.95</v>
      </c>
      <c r="D29" s="4">
        <v>44698</v>
      </c>
      <c r="E29" s="2" t="s">
        <v>2185</v>
      </c>
      <c r="F29" s="2">
        <v>27.59</v>
      </c>
      <c r="G29" s="2" t="s">
        <v>77</v>
      </c>
      <c r="H29" s="2">
        <v>41.66</v>
      </c>
      <c r="I29" s="2" t="s">
        <v>1036</v>
      </c>
      <c r="J29" s="5">
        <v>55176</v>
      </c>
      <c r="K29" s="5">
        <v>1090620000</v>
      </c>
      <c r="L29" s="4">
        <v>44651</v>
      </c>
      <c r="M29" s="5">
        <v>944123000</v>
      </c>
      <c r="N29" s="5">
        <v>36414700</v>
      </c>
      <c r="O29" s="2">
        <v>11.01</v>
      </c>
      <c r="P29" s="2">
        <v>2.72</v>
      </c>
      <c r="Q29" s="6">
        <v>-3.7699999999999997E-2</v>
      </c>
      <c r="R29" s="2">
        <v>1.96</v>
      </c>
      <c r="S29" s="2">
        <v>15.29</v>
      </c>
      <c r="T29" s="6">
        <v>-9.7699999999999995E-2</v>
      </c>
      <c r="U29" s="2">
        <v>10.199999999999999</v>
      </c>
      <c r="V29" s="6">
        <v>0.14000000000000001</v>
      </c>
      <c r="W29" s="6">
        <v>-3.8399999999999997E-2</v>
      </c>
      <c r="X29" s="2">
        <v>0.67</v>
      </c>
      <c r="Y29" s="6">
        <v>6.6000000000000003E-2</v>
      </c>
      <c r="Z29" s="2">
        <v>1.58</v>
      </c>
      <c r="AA29" s="6">
        <v>6.0999999999999999E-2</v>
      </c>
      <c r="AB29" s="2">
        <v>4.0199999999999996</v>
      </c>
      <c r="AC29" s="6">
        <v>0.155</v>
      </c>
      <c r="AD29" s="2">
        <v>5.19</v>
      </c>
      <c r="AE29" s="6">
        <v>0.20499999999999999</v>
      </c>
      <c r="AF29" s="6">
        <v>2.1999999999999999E-2</v>
      </c>
      <c r="AG29" s="6">
        <v>0.17799999999999999</v>
      </c>
      <c r="AH29" s="2">
        <v>8.51</v>
      </c>
      <c r="AI29" s="2">
        <v>4.6900000000000004</v>
      </c>
      <c r="AJ29" s="2">
        <v>8.83</v>
      </c>
      <c r="AK29" s="2">
        <v>0.02</v>
      </c>
      <c r="AL29" s="6">
        <v>0.30499999999999999</v>
      </c>
      <c r="AM29" s="2">
        <v>2.36</v>
      </c>
      <c r="AN29" s="5">
        <v>691875000</v>
      </c>
      <c r="AO29" s="5">
        <v>9401000</v>
      </c>
      <c r="AP29" s="5">
        <v>155897000</v>
      </c>
      <c r="AQ29" s="5">
        <v>-146496000</v>
      </c>
      <c r="AR29" s="5">
        <v>344789000</v>
      </c>
      <c r="AS29" s="5">
        <v>556826000</v>
      </c>
      <c r="AT29" s="5">
        <v>1629530000</v>
      </c>
      <c r="AU29" s="5">
        <v>216116000</v>
      </c>
      <c r="AV29" s="5">
        <v>106943000</v>
      </c>
      <c r="AW29" s="5">
        <v>16913000</v>
      </c>
      <c r="AX29" s="5">
        <v>99101000</v>
      </c>
      <c r="AY29" s="5">
        <v>18090000</v>
      </c>
    </row>
    <row r="30" spans="1:51" s="2" customFormat="1" ht="12.75" x14ac:dyDescent="0.25">
      <c r="A30" s="2" t="s">
        <v>2521</v>
      </c>
      <c r="B30" s="3" t="s">
        <v>1231</v>
      </c>
      <c r="C30" s="2">
        <v>18.52</v>
      </c>
      <c r="D30" s="4">
        <v>44698</v>
      </c>
      <c r="E30" s="2" t="s">
        <v>1232</v>
      </c>
      <c r="F30" s="2">
        <v>16.37</v>
      </c>
      <c r="G30" s="2" t="s">
        <v>594</v>
      </c>
      <c r="H30" s="2">
        <v>25.12</v>
      </c>
      <c r="I30" s="2" t="s">
        <v>594</v>
      </c>
      <c r="J30" s="5">
        <v>3366210</v>
      </c>
      <c r="K30" s="5">
        <v>2425730000</v>
      </c>
      <c r="L30" s="4">
        <v>44651</v>
      </c>
      <c r="M30" s="5">
        <v>2510500000</v>
      </c>
      <c r="N30" s="5">
        <v>130979000</v>
      </c>
      <c r="O30" s="2">
        <v>10.67</v>
      </c>
      <c r="P30" s="2">
        <v>1.74</v>
      </c>
      <c r="Q30" s="6">
        <v>6.3700000000000007E-2</v>
      </c>
      <c r="R30" s="2">
        <v>2.63</v>
      </c>
      <c r="S30" s="2">
        <v>7.04</v>
      </c>
      <c r="T30" s="6">
        <v>3.6600000000000001E-2</v>
      </c>
      <c r="U30" s="2">
        <v>6.05</v>
      </c>
      <c r="V30" s="6">
        <v>0.314</v>
      </c>
      <c r="W30" s="6">
        <v>-5.9400000000000001E-2</v>
      </c>
      <c r="X30" s="2">
        <v>1.18</v>
      </c>
      <c r="Y30" s="6">
        <v>0.19600000000000001</v>
      </c>
      <c r="Z30" s="2">
        <v>1.02</v>
      </c>
      <c r="AA30" s="6">
        <v>0.111</v>
      </c>
      <c r="AB30" s="2">
        <v>32.54</v>
      </c>
      <c r="AC30" s="6">
        <v>0.16900000000000001</v>
      </c>
      <c r="AD30" s="2">
        <v>-3.79</v>
      </c>
      <c r="AE30" s="6">
        <v>0.21199999999999999</v>
      </c>
      <c r="AF30" s="6">
        <v>2.5999999999999999E-2</v>
      </c>
      <c r="AG30" s="6">
        <v>0.247</v>
      </c>
      <c r="AH30" s="2">
        <v>4.76</v>
      </c>
      <c r="AI30" s="2">
        <v>1.1000000000000001</v>
      </c>
      <c r="AJ30" s="2">
        <v>6.26</v>
      </c>
      <c r="AK30" s="2">
        <v>0.36</v>
      </c>
      <c r="AL30" s="6">
        <v>0.157</v>
      </c>
      <c r="AM30" s="2">
        <v>0.86</v>
      </c>
      <c r="AN30" s="5">
        <v>2376190000</v>
      </c>
      <c r="AO30" s="5">
        <v>335961000</v>
      </c>
      <c r="AP30" s="5">
        <v>251191000</v>
      </c>
      <c r="AQ30" s="5">
        <v>84770000</v>
      </c>
      <c r="AR30" s="5">
        <v>812351000</v>
      </c>
      <c r="AS30" s="5">
        <v>921634000</v>
      </c>
      <c r="AT30" s="5">
        <v>2050560000</v>
      </c>
      <c r="AU30" s="5">
        <v>542260000</v>
      </c>
      <c r="AV30" s="5">
        <v>401177000</v>
      </c>
      <c r="AW30" s="5">
        <v>108598000</v>
      </c>
      <c r="AX30" s="5">
        <v>227320000</v>
      </c>
      <c r="AY30" s="5">
        <v>63806000</v>
      </c>
    </row>
    <row r="31" spans="1:51" s="2" customFormat="1" ht="12.75" x14ac:dyDescent="0.25">
      <c r="A31" s="2" t="s">
        <v>2521</v>
      </c>
      <c r="B31" s="3" t="s">
        <v>1073</v>
      </c>
      <c r="C31" s="2">
        <v>14.44</v>
      </c>
      <c r="D31" s="4">
        <v>44698</v>
      </c>
      <c r="E31" s="2" t="s">
        <v>1074</v>
      </c>
      <c r="F31" s="2">
        <v>12.31</v>
      </c>
      <c r="G31" s="2" t="s">
        <v>27</v>
      </c>
      <c r="H31" s="2">
        <v>17.989999999999998</v>
      </c>
      <c r="I31" s="2" t="s">
        <v>27</v>
      </c>
      <c r="J31" s="5">
        <v>114708</v>
      </c>
      <c r="K31" s="5">
        <v>26203400000</v>
      </c>
      <c r="L31" s="4">
        <v>44651</v>
      </c>
      <c r="M31" s="5">
        <v>45009300000</v>
      </c>
      <c r="N31" s="5">
        <v>1814640000</v>
      </c>
      <c r="O31" s="2">
        <v>10.46</v>
      </c>
      <c r="P31" s="2">
        <v>1.38</v>
      </c>
      <c r="Q31" s="6">
        <v>-8.7800000000000003E-2</v>
      </c>
      <c r="R31" s="2">
        <v>2.94</v>
      </c>
      <c r="S31" s="2">
        <v>4.91</v>
      </c>
      <c r="T31" s="6">
        <v>-9.1300000000000006E-2</v>
      </c>
      <c r="U31" s="2">
        <v>4.67</v>
      </c>
      <c r="V31" s="6">
        <v>0.23599999999999999</v>
      </c>
      <c r="W31" s="6">
        <v>-8.7800000000000003E-2</v>
      </c>
      <c r="X31" s="2">
        <v>0.94</v>
      </c>
      <c r="Y31" s="6">
        <v>0.20200000000000001</v>
      </c>
      <c r="Z31" s="2">
        <v>0.49</v>
      </c>
      <c r="AA31" s="6">
        <v>0.1</v>
      </c>
      <c r="AB31" s="2">
        <v>12.9</v>
      </c>
      <c r="AC31" s="6">
        <v>0.105</v>
      </c>
      <c r="AD31" s="2">
        <v>-0.89</v>
      </c>
      <c r="AE31" s="6">
        <v>0.12</v>
      </c>
      <c r="AF31" s="6">
        <v>3.9E-2</v>
      </c>
      <c r="AG31" s="6">
        <v>0.28100000000000003</v>
      </c>
      <c r="AH31" s="2">
        <v>6.55</v>
      </c>
      <c r="AI31" s="2">
        <v>1.17</v>
      </c>
      <c r="AJ31" s="2">
        <v>8.01</v>
      </c>
      <c r="AK31" s="2">
        <v>2.65</v>
      </c>
      <c r="AL31" s="6">
        <v>0.16900000000000001</v>
      </c>
      <c r="AM31" s="2">
        <v>0.52</v>
      </c>
      <c r="AN31" s="5">
        <v>53389600000</v>
      </c>
      <c r="AO31" s="5">
        <v>23580400000</v>
      </c>
      <c r="AP31" s="5">
        <v>4774470000</v>
      </c>
      <c r="AQ31" s="5">
        <v>18805900000</v>
      </c>
      <c r="AR31" s="5">
        <v>13888700000</v>
      </c>
      <c r="AS31" s="5">
        <v>8915060000</v>
      </c>
      <c r="AT31" s="5">
        <v>27847100000</v>
      </c>
      <c r="AU31" s="5">
        <v>6514550000</v>
      </c>
      <c r="AV31" s="5">
        <v>5616250000</v>
      </c>
      <c r="AW31" s="5">
        <v>1468050000</v>
      </c>
      <c r="AX31" s="5">
        <v>2504580000</v>
      </c>
      <c r="AY31" s="5">
        <v>506170000</v>
      </c>
    </row>
    <row r="32" spans="1:51" s="2" customFormat="1" ht="12.75" x14ac:dyDescent="0.25">
      <c r="A32" s="2" t="s">
        <v>2521</v>
      </c>
      <c r="B32" s="3" t="s">
        <v>1172</v>
      </c>
      <c r="C32" s="2">
        <v>23.62</v>
      </c>
      <c r="D32" s="4">
        <v>44698</v>
      </c>
      <c r="E32" s="2" t="s">
        <v>1173</v>
      </c>
      <c r="F32" s="2">
        <v>18.75</v>
      </c>
      <c r="G32" s="2" t="s">
        <v>77</v>
      </c>
      <c r="H32" s="2">
        <v>39.32</v>
      </c>
      <c r="I32" s="2" t="s">
        <v>160</v>
      </c>
      <c r="J32" s="5">
        <v>32111000</v>
      </c>
      <c r="K32" s="5">
        <v>5739610000</v>
      </c>
      <c r="L32" s="4">
        <v>44651</v>
      </c>
      <c r="M32" s="5">
        <v>7630960000</v>
      </c>
      <c r="N32" s="5">
        <v>242998000</v>
      </c>
      <c r="O32" s="2">
        <v>10.4</v>
      </c>
      <c r="P32" s="2">
        <v>2.27</v>
      </c>
      <c r="Q32" s="6">
        <v>-1.6299999999999999E-2</v>
      </c>
      <c r="R32" s="2">
        <v>2.71</v>
      </c>
      <c r="S32" s="2">
        <v>8.6999999999999993</v>
      </c>
      <c r="T32" s="6">
        <v>-9.2999999999999999E-2</v>
      </c>
      <c r="U32" s="2">
        <v>9.98</v>
      </c>
      <c r="V32" s="6">
        <v>0.46500000000000002</v>
      </c>
      <c r="W32" s="6">
        <v>-0.1633</v>
      </c>
      <c r="X32" s="2">
        <v>1.02</v>
      </c>
      <c r="Y32" s="6">
        <v>0.10199999999999999</v>
      </c>
      <c r="Z32" s="2">
        <v>0.81</v>
      </c>
      <c r="AA32" s="6">
        <v>9.8000000000000004E-2</v>
      </c>
      <c r="AB32" s="2">
        <v>3.78</v>
      </c>
      <c r="AC32" s="6">
        <v>8.2000000000000003E-2</v>
      </c>
      <c r="AD32" s="2">
        <v>-3.77</v>
      </c>
      <c r="AE32" s="6">
        <v>9.8000000000000004E-2</v>
      </c>
      <c r="AF32" s="6">
        <v>5.0000000000000001E-3</v>
      </c>
      <c r="AG32" s="6">
        <v>0.26100000000000001</v>
      </c>
      <c r="AH32" s="2">
        <v>8.42</v>
      </c>
      <c r="AI32" s="2">
        <v>1.8</v>
      </c>
      <c r="AJ32" s="2">
        <v>13.27</v>
      </c>
      <c r="AK32" s="2">
        <v>1.07</v>
      </c>
      <c r="AL32" s="6">
        <v>0.495</v>
      </c>
      <c r="AM32" s="2">
        <v>0.8</v>
      </c>
      <c r="AN32" s="5">
        <v>7048480000</v>
      </c>
      <c r="AO32" s="5">
        <v>2252500000</v>
      </c>
      <c r="AP32" s="5">
        <v>361159000</v>
      </c>
      <c r="AQ32" s="5">
        <v>1891340000</v>
      </c>
      <c r="AR32" s="5">
        <v>3410070000</v>
      </c>
      <c r="AS32" s="5">
        <v>2114670000</v>
      </c>
      <c r="AT32" s="5">
        <v>5642250000</v>
      </c>
      <c r="AU32" s="5">
        <v>1344630000</v>
      </c>
      <c r="AV32" s="5">
        <v>575250000</v>
      </c>
      <c r="AW32" s="5">
        <v>105303000</v>
      </c>
      <c r="AX32" s="5">
        <v>551648000</v>
      </c>
      <c r="AY32" s="5">
        <v>17636000</v>
      </c>
    </row>
    <row r="33" spans="1:51" s="2" customFormat="1" ht="12.75" x14ac:dyDescent="0.25">
      <c r="A33" s="2" t="s">
        <v>2521</v>
      </c>
      <c r="B33" s="3" t="s">
        <v>1091</v>
      </c>
      <c r="C33" s="2">
        <v>5.57</v>
      </c>
      <c r="D33" s="4">
        <v>44698</v>
      </c>
      <c r="E33" s="2" t="s">
        <v>1092</v>
      </c>
      <c r="F33" s="2">
        <v>3.96</v>
      </c>
      <c r="G33" s="2" t="s">
        <v>27</v>
      </c>
      <c r="H33" s="2">
        <v>6.84</v>
      </c>
      <c r="I33" s="2" t="s">
        <v>27</v>
      </c>
      <c r="J33" s="5">
        <v>255544</v>
      </c>
      <c r="K33" s="5">
        <v>12304500000</v>
      </c>
      <c r="L33" s="4">
        <v>44651</v>
      </c>
      <c r="M33" s="5">
        <v>14767700000</v>
      </c>
      <c r="N33" s="5">
        <v>2209070000</v>
      </c>
      <c r="O33" s="2">
        <v>10.119999999999999</v>
      </c>
      <c r="P33" s="2">
        <v>0.55000000000000004</v>
      </c>
      <c r="Q33" s="6">
        <v>-4.6199999999999998E-2</v>
      </c>
      <c r="R33" s="2">
        <v>3.35</v>
      </c>
      <c r="S33" s="2">
        <v>1.66</v>
      </c>
      <c r="T33" s="6">
        <v>-8.1699999999999995E-2</v>
      </c>
      <c r="U33" s="2">
        <v>5.77</v>
      </c>
      <c r="V33" s="6">
        <v>0.30299999999999999</v>
      </c>
      <c r="W33" s="6">
        <v>0.40179999999999999</v>
      </c>
      <c r="X33" s="2">
        <v>1.46</v>
      </c>
      <c r="Y33" s="6">
        <v>0.252</v>
      </c>
      <c r="Z33" s="2">
        <v>1.02</v>
      </c>
      <c r="AA33" s="6">
        <v>0.14399999999999999</v>
      </c>
      <c r="AB33" s="2">
        <v>6.5</v>
      </c>
      <c r="AC33" s="6">
        <v>0.17699999999999999</v>
      </c>
      <c r="AD33" s="2">
        <v>-3.23</v>
      </c>
      <c r="AE33" s="6">
        <v>0.223</v>
      </c>
      <c r="AF33" s="6">
        <v>7.9000000000000001E-2</v>
      </c>
      <c r="AG33" s="6">
        <v>0.33100000000000002</v>
      </c>
      <c r="AH33" s="2">
        <v>5.88</v>
      </c>
      <c r="AI33" s="2">
        <v>1.71</v>
      </c>
      <c r="AJ33" s="2">
        <v>6.93</v>
      </c>
      <c r="AK33" s="2">
        <v>1.1399999999999999</v>
      </c>
      <c r="AL33" s="6">
        <v>0.106</v>
      </c>
      <c r="AM33" s="2">
        <v>0.7</v>
      </c>
      <c r="AN33" s="5">
        <v>12061600000</v>
      </c>
      <c r="AO33" s="5">
        <v>4186920000</v>
      </c>
      <c r="AP33" s="5">
        <v>1723780000</v>
      </c>
      <c r="AQ33" s="5">
        <v>2463140000</v>
      </c>
      <c r="AR33" s="5">
        <v>4572620000</v>
      </c>
      <c r="AS33" s="5">
        <v>3676940000</v>
      </c>
      <c r="AT33" s="5">
        <v>8455520000</v>
      </c>
      <c r="AU33" s="5">
        <v>1870700000</v>
      </c>
      <c r="AV33" s="5">
        <v>2131710000</v>
      </c>
      <c r="AW33" s="5">
        <v>558816000</v>
      </c>
      <c r="AX33" s="5">
        <v>1216330000</v>
      </c>
      <c r="AY33" s="5">
        <v>314804000</v>
      </c>
    </row>
    <row r="34" spans="1:51" s="2" customFormat="1" ht="12.75" x14ac:dyDescent="0.25">
      <c r="A34" s="2" t="s">
        <v>2521</v>
      </c>
      <c r="B34" s="3" t="s">
        <v>1330</v>
      </c>
      <c r="C34" s="2">
        <v>2.92</v>
      </c>
      <c r="D34" s="4">
        <v>44698</v>
      </c>
      <c r="E34" s="2" t="s">
        <v>1331</v>
      </c>
      <c r="F34" s="2">
        <v>1.95</v>
      </c>
      <c r="G34" s="2" t="s">
        <v>67</v>
      </c>
      <c r="H34" s="2">
        <v>4.78</v>
      </c>
      <c r="I34" s="2" t="s">
        <v>467</v>
      </c>
      <c r="J34" s="5">
        <v>5288220</v>
      </c>
      <c r="K34" s="5">
        <v>430859000</v>
      </c>
      <c r="L34" s="4">
        <v>44651</v>
      </c>
      <c r="M34" s="5">
        <v>338913000</v>
      </c>
      <c r="N34" s="5">
        <v>147555000</v>
      </c>
      <c r="O34" s="2">
        <v>10.1</v>
      </c>
      <c r="P34" s="2">
        <v>0.28999999999999998</v>
      </c>
      <c r="Q34" s="6">
        <v>-0.2671</v>
      </c>
      <c r="R34" s="2">
        <v>2.29</v>
      </c>
      <c r="S34" s="2">
        <v>1.27</v>
      </c>
      <c r="T34" s="6">
        <v>-0.3614</v>
      </c>
      <c r="U34" s="2">
        <v>11.23</v>
      </c>
      <c r="V34" s="6">
        <v>0.81599999999999995</v>
      </c>
      <c r="W34" s="6">
        <v>-0.2742</v>
      </c>
      <c r="X34" s="2">
        <v>1.99</v>
      </c>
      <c r="Y34" s="6">
        <v>0.17699999999999999</v>
      </c>
      <c r="Z34" s="2">
        <v>1.03</v>
      </c>
      <c r="AA34" s="6">
        <v>0.26</v>
      </c>
      <c r="AB34" s="2">
        <v>7.98</v>
      </c>
      <c r="AC34" s="6">
        <v>9.1999999999999998E-2</v>
      </c>
      <c r="AD34" s="2">
        <v>-4.5999999999999996</v>
      </c>
      <c r="AE34" s="6">
        <v>0.12</v>
      </c>
      <c r="AF34" s="6">
        <v>2.5999999999999999E-2</v>
      </c>
      <c r="AG34" s="6">
        <v>0.22700000000000001</v>
      </c>
      <c r="AH34" s="2">
        <v>6.33</v>
      </c>
      <c r="AI34" s="2">
        <v>1.63</v>
      </c>
      <c r="AJ34" s="2">
        <v>8.84</v>
      </c>
      <c r="AK34" s="2" t="s">
        <v>288</v>
      </c>
      <c r="AL34" s="6">
        <v>0.21099999999999999</v>
      </c>
      <c r="AM34" s="2">
        <v>0.52</v>
      </c>
      <c r="AN34" s="5">
        <v>418318000</v>
      </c>
      <c r="AO34" s="2">
        <v>0</v>
      </c>
      <c r="AP34" s="5">
        <v>91946000</v>
      </c>
      <c r="AQ34" s="5">
        <v>-91946000</v>
      </c>
      <c r="AR34" s="5">
        <v>139775000</v>
      </c>
      <c r="AS34" s="5">
        <v>188118000</v>
      </c>
      <c r="AT34" s="5">
        <v>216405000</v>
      </c>
      <c r="AU34" s="5">
        <v>43705000</v>
      </c>
      <c r="AV34" s="5">
        <v>38355000</v>
      </c>
      <c r="AW34" s="5">
        <v>5926000</v>
      </c>
      <c r="AX34" s="5">
        <v>42639000</v>
      </c>
      <c r="AY34" s="5">
        <v>2310000</v>
      </c>
    </row>
    <row r="35" spans="1:51" s="2" customFormat="1" ht="12.75" x14ac:dyDescent="0.25">
      <c r="A35" s="2" t="s">
        <v>2521</v>
      </c>
      <c r="B35" s="3" t="s">
        <v>1741</v>
      </c>
      <c r="C35" s="2">
        <v>20</v>
      </c>
      <c r="D35" s="4">
        <v>44698</v>
      </c>
      <c r="E35" s="2" t="s">
        <v>1742</v>
      </c>
      <c r="F35" s="2">
        <v>18.940000000000001</v>
      </c>
      <c r="G35" s="2" t="s">
        <v>2</v>
      </c>
      <c r="H35" s="2">
        <v>28.83</v>
      </c>
      <c r="I35" s="2" t="s">
        <v>3</v>
      </c>
      <c r="J35" s="5">
        <v>190348000</v>
      </c>
      <c r="K35" s="5">
        <v>23300000000</v>
      </c>
      <c r="L35" s="4">
        <v>44651</v>
      </c>
      <c r="M35" s="5">
        <v>32891000000</v>
      </c>
      <c r="N35" s="5">
        <v>1165000000</v>
      </c>
      <c r="O35" s="2">
        <v>10</v>
      </c>
      <c r="P35" s="2">
        <v>2</v>
      </c>
      <c r="Q35" s="6">
        <v>-5.2999999999999999E-2</v>
      </c>
      <c r="R35" s="2">
        <v>1.85</v>
      </c>
      <c r="S35" s="2">
        <v>10.8</v>
      </c>
      <c r="T35" s="6">
        <v>-0.1138</v>
      </c>
      <c r="U35" s="2">
        <v>5.78</v>
      </c>
      <c r="V35" s="6">
        <v>5.0999999999999997E-2</v>
      </c>
      <c r="W35" s="6">
        <v>-0.1757</v>
      </c>
      <c r="X35" s="2">
        <v>0.16</v>
      </c>
      <c r="Y35" s="6">
        <v>2.8000000000000001E-2</v>
      </c>
      <c r="Z35" s="2">
        <v>0.63</v>
      </c>
      <c r="AA35" s="6">
        <v>1.6E-2</v>
      </c>
      <c r="AB35" s="2">
        <v>2.2999999999999998</v>
      </c>
      <c r="AC35" s="6">
        <v>0.109</v>
      </c>
      <c r="AD35" s="2">
        <v>-4.3899999999999997</v>
      </c>
      <c r="AE35" s="6">
        <v>0.14099999999999999</v>
      </c>
      <c r="AF35" s="6">
        <v>2.9000000000000001E-2</v>
      </c>
      <c r="AG35" s="6">
        <v>0.185</v>
      </c>
      <c r="AH35" s="2">
        <v>7.16</v>
      </c>
      <c r="AI35" s="2">
        <v>2.15</v>
      </c>
      <c r="AJ35" s="2">
        <v>8.16</v>
      </c>
      <c r="AK35" s="2">
        <v>1.1000000000000001</v>
      </c>
      <c r="AL35" s="6">
        <v>0.09</v>
      </c>
      <c r="AM35" s="2">
        <v>3.86</v>
      </c>
      <c r="AN35" s="5">
        <v>36852000000</v>
      </c>
      <c r="AO35" s="5">
        <v>13900000000</v>
      </c>
      <c r="AP35" s="5">
        <v>4309000000</v>
      </c>
      <c r="AQ35" s="5">
        <v>9591000000</v>
      </c>
      <c r="AR35" s="5">
        <v>18964000000</v>
      </c>
      <c r="AS35" s="5">
        <v>12582000000</v>
      </c>
      <c r="AT35" s="5">
        <v>142369000000</v>
      </c>
      <c r="AU35" s="5">
        <v>38381000000</v>
      </c>
      <c r="AV35" s="5">
        <v>4032000000</v>
      </c>
      <c r="AW35" s="5">
        <v>1473000000</v>
      </c>
      <c r="AX35" s="5">
        <v>2330000000</v>
      </c>
      <c r="AY35" s="5">
        <v>325000000</v>
      </c>
    </row>
    <row r="36" spans="1:51" s="2" customFormat="1" ht="12.75" x14ac:dyDescent="0.25">
      <c r="A36" s="2" t="s">
        <v>2521</v>
      </c>
      <c r="B36" s="3" t="s">
        <v>1624</v>
      </c>
      <c r="C36" s="2">
        <v>10.89</v>
      </c>
      <c r="D36" s="4">
        <v>44698</v>
      </c>
      <c r="E36" s="2" t="s">
        <v>1625</v>
      </c>
      <c r="F36" s="2">
        <v>8.6199999999999992</v>
      </c>
      <c r="G36" s="2" t="s">
        <v>755</v>
      </c>
      <c r="H36" s="2">
        <v>16.54</v>
      </c>
      <c r="I36" s="2" t="s">
        <v>755</v>
      </c>
      <c r="J36" s="5">
        <v>26026700</v>
      </c>
      <c r="K36" s="5">
        <v>9129530000</v>
      </c>
      <c r="L36" s="4">
        <v>44651</v>
      </c>
      <c r="M36" s="5">
        <v>27202600000</v>
      </c>
      <c r="N36" s="5">
        <v>838341000</v>
      </c>
      <c r="O36" s="2">
        <v>9.93</v>
      </c>
      <c r="P36" s="2">
        <v>1.1000000000000001</v>
      </c>
      <c r="Q36" s="6">
        <v>-2.1499999999999998E-2</v>
      </c>
      <c r="R36" s="2">
        <v>3.09</v>
      </c>
      <c r="S36" s="2">
        <v>3.53</v>
      </c>
      <c r="T36" s="6">
        <v>5.2400000000000002E-2</v>
      </c>
      <c r="U36" s="2">
        <v>2.48</v>
      </c>
      <c r="V36" s="6">
        <v>0.33</v>
      </c>
      <c r="W36" s="6">
        <v>-1.9599999999999999E-2</v>
      </c>
      <c r="X36" s="2">
        <v>0.57999999999999996</v>
      </c>
      <c r="Y36" s="6">
        <v>0.23300000000000001</v>
      </c>
      <c r="Z36" s="2">
        <v>0.19</v>
      </c>
      <c r="AA36" s="6">
        <v>9.4E-2</v>
      </c>
      <c r="AB36" s="2">
        <v>0.69</v>
      </c>
      <c r="AC36" s="6">
        <v>7.6999999999999999E-2</v>
      </c>
      <c r="AD36" s="2">
        <v>-0.42</v>
      </c>
      <c r="AE36" s="6">
        <v>0.125</v>
      </c>
      <c r="AF36" s="6">
        <v>5.7000000000000002E-2</v>
      </c>
      <c r="AG36" s="6">
        <v>0.311</v>
      </c>
      <c r="AH36" s="2">
        <v>5.55</v>
      </c>
      <c r="AI36" s="2">
        <v>2.79</v>
      </c>
      <c r="AJ36" s="2">
        <v>7.39</v>
      </c>
      <c r="AK36" s="2">
        <v>11.09</v>
      </c>
      <c r="AL36" s="6">
        <v>0.56999999999999995</v>
      </c>
      <c r="AM36" s="2">
        <v>0.33</v>
      </c>
      <c r="AN36" s="5">
        <v>47543700000</v>
      </c>
      <c r="AO36" s="5">
        <v>32769300000</v>
      </c>
      <c r="AP36" s="5">
        <v>14696200000</v>
      </c>
      <c r="AQ36" s="5">
        <v>18073100000</v>
      </c>
      <c r="AR36" s="5">
        <v>20755800000</v>
      </c>
      <c r="AS36" s="5">
        <v>2955180000</v>
      </c>
      <c r="AT36" s="5">
        <v>15836400000</v>
      </c>
      <c r="AU36" s="5">
        <v>4590300000</v>
      </c>
      <c r="AV36" s="5">
        <v>3682200000</v>
      </c>
      <c r="AW36" s="5">
        <v>1141310000</v>
      </c>
      <c r="AX36" s="5">
        <v>919688000</v>
      </c>
      <c r="AY36" s="5">
        <v>191676000</v>
      </c>
    </row>
    <row r="37" spans="1:51" s="2" customFormat="1" ht="12.75" x14ac:dyDescent="0.25">
      <c r="A37" s="2" t="s">
        <v>2521</v>
      </c>
      <c r="B37" s="3" t="s">
        <v>1482</v>
      </c>
      <c r="C37" s="2">
        <v>21.41</v>
      </c>
      <c r="D37" s="4">
        <v>44698</v>
      </c>
      <c r="E37" s="2" t="s">
        <v>1483</v>
      </c>
      <c r="F37" s="2">
        <v>21.02</v>
      </c>
      <c r="G37" s="2" t="s">
        <v>400</v>
      </c>
      <c r="H37" s="2">
        <v>37.46</v>
      </c>
      <c r="I37" s="2" t="s">
        <v>400</v>
      </c>
      <c r="J37" s="5">
        <v>320736</v>
      </c>
      <c r="K37" s="5">
        <v>1155050000</v>
      </c>
      <c r="L37" s="4">
        <v>44651</v>
      </c>
      <c r="M37" s="5">
        <v>1403490000</v>
      </c>
      <c r="N37" s="5">
        <v>53949000</v>
      </c>
      <c r="O37" s="2">
        <v>9.59</v>
      </c>
      <c r="P37" s="2">
        <v>2.23</v>
      </c>
      <c r="Q37" s="6">
        <v>-6.9099999999999995E-2</v>
      </c>
      <c r="R37" s="2">
        <v>1.77</v>
      </c>
      <c r="S37" s="2">
        <v>12.11</v>
      </c>
      <c r="T37" s="6">
        <v>-7.1499999999999994E-2</v>
      </c>
      <c r="U37" s="2">
        <v>7.9</v>
      </c>
      <c r="V37" s="6">
        <v>0.49199999999999999</v>
      </c>
      <c r="W37" s="6">
        <v>-0.43159999999999998</v>
      </c>
      <c r="X37" s="2">
        <v>1.23</v>
      </c>
      <c r="Y37" s="6">
        <v>0.156</v>
      </c>
      <c r="Z37" s="2">
        <v>0.96</v>
      </c>
      <c r="AA37" s="6">
        <v>0.128</v>
      </c>
      <c r="AB37" s="2">
        <v>2.42</v>
      </c>
      <c r="AC37" s="6">
        <v>0.121</v>
      </c>
      <c r="AD37" s="2">
        <v>7.66</v>
      </c>
      <c r="AE37" s="6">
        <v>0.14899999999999999</v>
      </c>
      <c r="AF37" s="6">
        <v>2.5000000000000001E-2</v>
      </c>
      <c r="AG37" s="6">
        <v>0.184</v>
      </c>
      <c r="AH37" s="2">
        <v>8.0299999999999994</v>
      </c>
      <c r="AI37" s="2">
        <v>3.13</v>
      </c>
      <c r="AJ37" s="2">
        <v>9.6</v>
      </c>
      <c r="AK37" s="2">
        <v>0.61</v>
      </c>
      <c r="AL37" s="6">
        <v>0.158</v>
      </c>
      <c r="AM37" s="2">
        <v>0.78</v>
      </c>
      <c r="AN37" s="5">
        <v>1203910000</v>
      </c>
      <c r="AO37" s="5">
        <v>395816000</v>
      </c>
      <c r="AP37" s="5">
        <v>147373000</v>
      </c>
      <c r="AQ37" s="5">
        <v>248443000</v>
      </c>
      <c r="AR37" s="5">
        <v>701456000</v>
      </c>
      <c r="AS37" s="5">
        <v>653126000</v>
      </c>
      <c r="AT37" s="5">
        <v>938522000</v>
      </c>
      <c r="AU37" s="5">
        <v>202315000</v>
      </c>
      <c r="AV37" s="5">
        <v>146146000</v>
      </c>
      <c r="AW37" s="5">
        <v>20766000</v>
      </c>
      <c r="AX37" s="5">
        <v>120468000</v>
      </c>
      <c r="AY37" s="5">
        <v>15995000</v>
      </c>
    </row>
    <row r="38" spans="1:51" s="2" customFormat="1" ht="12.75" x14ac:dyDescent="0.25">
      <c r="A38" s="2" t="s">
        <v>2521</v>
      </c>
      <c r="B38" s="3" t="s">
        <v>1507</v>
      </c>
      <c r="C38" s="2">
        <v>26.52</v>
      </c>
      <c r="D38" s="4">
        <v>44698</v>
      </c>
      <c r="E38" s="2" t="s">
        <v>1508</v>
      </c>
      <c r="F38" s="2">
        <v>16.75</v>
      </c>
      <c r="G38" s="2" t="s">
        <v>2</v>
      </c>
      <c r="H38" s="2">
        <v>28.46</v>
      </c>
      <c r="I38" s="2" t="s">
        <v>3</v>
      </c>
      <c r="J38" s="5">
        <v>468632000</v>
      </c>
      <c r="K38" s="5">
        <v>23407800000</v>
      </c>
      <c r="L38" s="4">
        <v>44651</v>
      </c>
      <c r="M38" s="5">
        <v>22774500000</v>
      </c>
      <c r="N38" s="5">
        <v>882646000</v>
      </c>
      <c r="O38" s="2">
        <v>9.49</v>
      </c>
      <c r="P38" s="2">
        <v>2.8</v>
      </c>
      <c r="Q38" s="6">
        <v>-6.7000000000000002E-3</v>
      </c>
      <c r="R38" s="2">
        <v>3.48</v>
      </c>
      <c r="S38" s="2">
        <v>7.62</v>
      </c>
      <c r="T38" s="6">
        <v>6.5100000000000005E-2</v>
      </c>
      <c r="U38" s="2">
        <v>8.25</v>
      </c>
      <c r="V38" s="6">
        <v>0.6</v>
      </c>
      <c r="W38" s="6">
        <v>0.40989999999999999</v>
      </c>
      <c r="X38" s="2">
        <v>4.4400000000000004</v>
      </c>
      <c r="Y38" s="6">
        <v>0.53800000000000003</v>
      </c>
      <c r="Z38" s="2">
        <v>1.82</v>
      </c>
      <c r="AA38" s="6">
        <v>0.46800000000000003</v>
      </c>
      <c r="AB38" s="2">
        <v>3.97</v>
      </c>
      <c r="AC38" s="6">
        <v>0.221</v>
      </c>
      <c r="AD38" s="2">
        <v>35.18</v>
      </c>
      <c r="AE38" s="6">
        <v>0.39700000000000002</v>
      </c>
      <c r="AF38" s="6">
        <v>0</v>
      </c>
      <c r="AG38" s="6">
        <v>0.36699999999999999</v>
      </c>
      <c r="AH38" s="2">
        <v>6.08</v>
      </c>
      <c r="AI38" s="2">
        <v>7.52</v>
      </c>
      <c r="AJ38" s="2">
        <v>8.0299999999999994</v>
      </c>
      <c r="AK38" s="2">
        <v>0.72</v>
      </c>
      <c r="AL38" s="6">
        <v>0.71799999999999997</v>
      </c>
      <c r="AM38" s="2">
        <v>0.41</v>
      </c>
      <c r="AN38" s="5">
        <v>12862900000</v>
      </c>
      <c r="AO38" s="5">
        <v>4810320000</v>
      </c>
      <c r="AP38" s="5">
        <v>5443610000</v>
      </c>
      <c r="AQ38" s="5">
        <v>-633292000</v>
      </c>
      <c r="AR38" s="5">
        <v>6805410000</v>
      </c>
      <c r="AS38" s="5">
        <v>6722950000</v>
      </c>
      <c r="AT38" s="5">
        <v>5270660000</v>
      </c>
      <c r="AU38" s="5">
        <v>1530000000</v>
      </c>
      <c r="AV38" s="5">
        <v>2837700000</v>
      </c>
      <c r="AW38" s="5">
        <v>977716000</v>
      </c>
      <c r="AX38" s="5">
        <v>2467810000</v>
      </c>
      <c r="AY38" s="5">
        <v>1068970000</v>
      </c>
    </row>
    <row r="39" spans="1:51" s="2" customFormat="1" ht="12.75" x14ac:dyDescent="0.25">
      <c r="A39" s="2" t="s">
        <v>2521</v>
      </c>
      <c r="B39" s="3" t="s">
        <v>1950</v>
      </c>
      <c r="C39" s="2">
        <v>32.090000000000003</v>
      </c>
      <c r="D39" s="4">
        <v>44698</v>
      </c>
      <c r="E39" s="2" t="s">
        <v>1951</v>
      </c>
      <c r="F39" s="2">
        <v>28.55</v>
      </c>
      <c r="G39" s="2" t="s">
        <v>27</v>
      </c>
      <c r="H39" s="2">
        <v>94.73</v>
      </c>
      <c r="I39" s="2" t="s">
        <v>27</v>
      </c>
      <c r="J39" s="5">
        <v>333433</v>
      </c>
      <c r="K39" s="5">
        <v>1185630000</v>
      </c>
      <c r="L39" s="4">
        <v>44651</v>
      </c>
      <c r="M39" s="5">
        <v>860549000</v>
      </c>
      <c r="N39" s="5">
        <v>36947000</v>
      </c>
      <c r="O39" s="2">
        <v>9.2100000000000009</v>
      </c>
      <c r="P39" s="2">
        <v>3.48</v>
      </c>
      <c r="Q39" s="6">
        <v>-8.8700000000000001E-2</v>
      </c>
      <c r="R39" s="2">
        <v>1.55</v>
      </c>
      <c r="S39" s="2">
        <v>20.67</v>
      </c>
      <c r="T39" s="6">
        <v>-0.17549999999999999</v>
      </c>
      <c r="U39" s="2">
        <v>28.89</v>
      </c>
      <c r="V39" s="6">
        <v>0.29299999999999998</v>
      </c>
      <c r="W39" s="6">
        <v>-0.62780000000000002</v>
      </c>
      <c r="X39" s="2">
        <v>2.19</v>
      </c>
      <c r="Y39" s="6">
        <v>7.5999999999999998E-2</v>
      </c>
      <c r="Z39" s="2">
        <v>0.7</v>
      </c>
      <c r="AA39" s="6">
        <v>0.23799999999999999</v>
      </c>
      <c r="AB39" s="2">
        <v>2.85</v>
      </c>
      <c r="AC39" s="6">
        <v>2.4E-2</v>
      </c>
      <c r="AD39" s="2">
        <v>-3.15</v>
      </c>
      <c r="AE39" s="6">
        <v>0.03</v>
      </c>
      <c r="AF39" s="6">
        <v>4.3999999999999997E-2</v>
      </c>
      <c r="AG39" s="6">
        <v>0.16900000000000001</v>
      </c>
      <c r="AH39" s="2">
        <v>18.38</v>
      </c>
      <c r="AI39" s="2">
        <v>4.08</v>
      </c>
      <c r="AJ39" s="2">
        <v>20.97</v>
      </c>
      <c r="AK39" s="2" t="s">
        <v>288</v>
      </c>
      <c r="AL39" s="6">
        <v>0.23100000000000001</v>
      </c>
      <c r="AM39" s="2">
        <v>0.32</v>
      </c>
      <c r="AN39" s="5">
        <v>1689980000</v>
      </c>
      <c r="AO39" s="2">
        <v>0</v>
      </c>
      <c r="AP39" s="5">
        <v>325080000</v>
      </c>
      <c r="AQ39" s="5">
        <v>-325080000</v>
      </c>
      <c r="AR39" s="5">
        <v>549993000</v>
      </c>
      <c r="AS39" s="5">
        <v>763516000</v>
      </c>
      <c r="AT39" s="5">
        <v>541287000</v>
      </c>
      <c r="AU39" s="5">
        <v>131774000</v>
      </c>
      <c r="AV39" s="5">
        <v>41044000</v>
      </c>
      <c r="AW39" s="5">
        <v>-3612000</v>
      </c>
      <c r="AX39" s="5">
        <v>128694000</v>
      </c>
      <c r="AY39" s="5">
        <v>25782000</v>
      </c>
    </row>
    <row r="40" spans="1:51" s="2" customFormat="1" ht="12.75" x14ac:dyDescent="0.25">
      <c r="A40" s="2" t="s">
        <v>2521</v>
      </c>
      <c r="B40" s="3" t="s">
        <v>1773</v>
      </c>
      <c r="C40" s="2">
        <v>8.9</v>
      </c>
      <c r="D40" s="4">
        <v>44698</v>
      </c>
      <c r="E40" s="2" t="s">
        <v>1774</v>
      </c>
      <c r="F40" s="2">
        <v>6.3</v>
      </c>
      <c r="G40" s="2" t="s">
        <v>114</v>
      </c>
      <c r="H40" s="2">
        <v>17.260000000000002</v>
      </c>
      <c r="I40" s="2" t="s">
        <v>115</v>
      </c>
      <c r="J40" s="5">
        <v>15192900</v>
      </c>
      <c r="K40" s="5">
        <v>1423170000</v>
      </c>
      <c r="L40" s="4">
        <v>44651</v>
      </c>
      <c r="M40" s="5">
        <v>1480190000</v>
      </c>
      <c r="N40" s="5">
        <v>159907000</v>
      </c>
      <c r="O40" s="2">
        <v>8.7899999999999991</v>
      </c>
      <c r="P40" s="2">
        <v>1.01</v>
      </c>
      <c r="Q40" s="6">
        <v>0.1883</v>
      </c>
      <c r="R40" s="2">
        <v>4.07</v>
      </c>
      <c r="S40" s="2">
        <v>2.19</v>
      </c>
      <c r="T40" s="6">
        <v>0.14929999999999999</v>
      </c>
      <c r="U40" s="2">
        <v>4.17</v>
      </c>
      <c r="V40" s="6">
        <v>0.59699999999999998</v>
      </c>
      <c r="W40" s="6">
        <v>-0.13070000000000001</v>
      </c>
      <c r="X40" s="2">
        <v>1.76</v>
      </c>
      <c r="Y40" s="6">
        <v>0.42299999999999999</v>
      </c>
      <c r="Z40" s="2">
        <v>0.75</v>
      </c>
      <c r="AA40" s="6">
        <v>0.24</v>
      </c>
      <c r="AB40" s="2">
        <v>-28.3</v>
      </c>
      <c r="AC40" s="6">
        <v>0.17899999999999999</v>
      </c>
      <c r="AD40" s="2">
        <v>-1.82</v>
      </c>
      <c r="AE40" s="6">
        <v>0.20100000000000001</v>
      </c>
      <c r="AF40" s="6">
        <v>6.6000000000000003E-2</v>
      </c>
      <c r="AG40" s="6">
        <v>0.46300000000000002</v>
      </c>
      <c r="AH40" s="2">
        <v>3.9</v>
      </c>
      <c r="AI40" s="2">
        <v>0.84</v>
      </c>
      <c r="AJ40" s="2">
        <v>4.34</v>
      </c>
      <c r="AK40" s="2">
        <v>0.64</v>
      </c>
      <c r="AL40" s="6">
        <v>0.122</v>
      </c>
      <c r="AM40" s="2">
        <v>0.42</v>
      </c>
      <c r="AN40" s="5">
        <v>1905280000</v>
      </c>
      <c r="AO40" s="5">
        <v>224930000</v>
      </c>
      <c r="AP40" s="5">
        <v>167916000</v>
      </c>
      <c r="AQ40" s="5">
        <v>57014000</v>
      </c>
      <c r="AR40" s="5">
        <v>273652000</v>
      </c>
      <c r="AS40" s="5">
        <v>350024000</v>
      </c>
      <c r="AT40" s="5">
        <v>806708000</v>
      </c>
      <c r="AU40" s="5">
        <v>214280000</v>
      </c>
      <c r="AV40" s="5">
        <v>341081000</v>
      </c>
      <c r="AW40" s="5">
        <v>86496000</v>
      </c>
      <c r="AX40" s="5">
        <v>161896000</v>
      </c>
      <c r="AY40" s="5">
        <v>35577000</v>
      </c>
    </row>
    <row r="41" spans="1:51" s="2" customFormat="1" ht="12.75" x14ac:dyDescent="0.25">
      <c r="A41" s="2" t="s">
        <v>2521</v>
      </c>
      <c r="B41" s="3" t="s">
        <v>867</v>
      </c>
      <c r="C41" s="2">
        <v>36.58</v>
      </c>
      <c r="D41" s="4">
        <v>44698</v>
      </c>
      <c r="E41" s="2" t="s">
        <v>868</v>
      </c>
      <c r="F41" s="2">
        <v>20.52</v>
      </c>
      <c r="G41" s="2" t="s">
        <v>27</v>
      </c>
      <c r="H41" s="2">
        <v>36.58</v>
      </c>
      <c r="I41" s="2" t="s">
        <v>27</v>
      </c>
      <c r="J41" s="5">
        <v>129733000</v>
      </c>
      <c r="K41" s="5">
        <v>42149500000</v>
      </c>
      <c r="L41" s="4">
        <v>44651</v>
      </c>
      <c r="M41" s="5">
        <v>60543900000</v>
      </c>
      <c r="N41" s="5">
        <v>1152250000</v>
      </c>
      <c r="O41" s="2">
        <v>8.59</v>
      </c>
      <c r="P41" s="2">
        <v>4.26</v>
      </c>
      <c r="Q41" s="6">
        <v>0.1116</v>
      </c>
      <c r="R41" s="2">
        <v>2.59</v>
      </c>
      <c r="S41" s="2">
        <v>14.1</v>
      </c>
      <c r="T41" s="6">
        <v>0.14449999999999999</v>
      </c>
      <c r="U41" s="2">
        <v>5.28</v>
      </c>
      <c r="V41" s="6">
        <v>0.247</v>
      </c>
      <c r="W41" s="6">
        <v>0.5534</v>
      </c>
      <c r="X41" s="2">
        <v>1.05</v>
      </c>
      <c r="Y41" s="6">
        <v>0.19800000000000001</v>
      </c>
      <c r="Z41" s="2">
        <v>0.63</v>
      </c>
      <c r="AA41" s="6">
        <v>0.126</v>
      </c>
      <c r="AB41" s="2">
        <v>12.14</v>
      </c>
      <c r="AC41" s="6">
        <v>0.11899999999999999</v>
      </c>
      <c r="AD41" s="2">
        <v>-1.3</v>
      </c>
      <c r="AE41" s="6">
        <v>0.13400000000000001</v>
      </c>
      <c r="AF41" s="6">
        <v>0.14899999999999999</v>
      </c>
      <c r="AG41" s="6">
        <v>0.30199999999999999</v>
      </c>
      <c r="AH41" s="2">
        <v>6.39</v>
      </c>
      <c r="AI41" s="2">
        <v>1.27</v>
      </c>
      <c r="AJ41" s="2">
        <v>7.59</v>
      </c>
      <c r="AK41" s="2">
        <v>1.38</v>
      </c>
      <c r="AL41" s="6">
        <v>8.8999999999999996E-2</v>
      </c>
      <c r="AM41" s="2">
        <v>0.6</v>
      </c>
      <c r="AN41" s="5">
        <v>66823600000</v>
      </c>
      <c r="AO41" s="5">
        <v>22471700000</v>
      </c>
      <c r="AP41" s="5">
        <v>4077330000</v>
      </c>
      <c r="AQ41" s="5">
        <v>18394400000</v>
      </c>
      <c r="AR41" s="5">
        <v>16444700000</v>
      </c>
      <c r="AS41" s="5">
        <v>16244700000</v>
      </c>
      <c r="AT41" s="5">
        <v>40209500000</v>
      </c>
      <c r="AU41" s="5">
        <v>9287450000</v>
      </c>
      <c r="AV41" s="5">
        <v>7976480000</v>
      </c>
      <c r="AW41" s="5">
        <v>2160450000</v>
      </c>
      <c r="AX41" s="5">
        <v>4904180000</v>
      </c>
      <c r="AY41" s="5">
        <v>1102460000</v>
      </c>
    </row>
    <row r="42" spans="1:51" s="2" customFormat="1" ht="12.75" x14ac:dyDescent="0.25">
      <c r="A42" s="2" t="s">
        <v>2521</v>
      </c>
      <c r="B42" s="3" t="s">
        <v>2182</v>
      </c>
      <c r="C42" s="2">
        <v>5.1100000000000003</v>
      </c>
      <c r="D42" s="4">
        <v>44698</v>
      </c>
      <c r="E42" s="2" t="s">
        <v>2183</v>
      </c>
      <c r="F42" s="2">
        <v>5</v>
      </c>
      <c r="G42" s="2" t="s">
        <v>1190</v>
      </c>
      <c r="H42" s="2">
        <v>8.9</v>
      </c>
      <c r="I42" s="2" t="s">
        <v>78</v>
      </c>
      <c r="J42" s="5">
        <v>204607</v>
      </c>
      <c r="K42" s="5">
        <v>7679240000</v>
      </c>
      <c r="L42" s="4">
        <v>44651</v>
      </c>
      <c r="M42" s="5">
        <v>7510370000</v>
      </c>
      <c r="N42" s="5">
        <v>1502790000</v>
      </c>
      <c r="O42" s="2">
        <v>8.48</v>
      </c>
      <c r="P42" s="2">
        <v>0.6</v>
      </c>
      <c r="Q42" s="6">
        <v>-9.4E-2</v>
      </c>
      <c r="R42" s="2">
        <v>3.81</v>
      </c>
      <c r="S42" s="2">
        <v>1.34</v>
      </c>
      <c r="T42" s="6">
        <v>-0.14829999999999999</v>
      </c>
      <c r="U42" s="2">
        <v>8.9700000000000006</v>
      </c>
      <c r="V42" s="6">
        <v>0.16900000000000001</v>
      </c>
      <c r="W42" s="6">
        <v>-0.33589999999999998</v>
      </c>
      <c r="X42" s="2">
        <v>0.67</v>
      </c>
      <c r="Y42" s="6">
        <v>7.4999999999999997E-2</v>
      </c>
      <c r="Z42" s="2">
        <v>0.91</v>
      </c>
      <c r="AA42" s="6">
        <v>7.9000000000000001E-2</v>
      </c>
      <c r="AB42" s="2">
        <v>45.1</v>
      </c>
      <c r="AC42" s="6">
        <v>0.10100000000000001</v>
      </c>
      <c r="AD42" s="2">
        <v>-21.88</v>
      </c>
      <c r="AE42" s="6">
        <v>0.23499999999999999</v>
      </c>
      <c r="AF42" s="6">
        <v>0.126</v>
      </c>
      <c r="AG42" s="6">
        <v>0.44900000000000001</v>
      </c>
      <c r="AH42" s="2">
        <v>7.16</v>
      </c>
      <c r="AI42" s="2">
        <v>1.03</v>
      </c>
      <c r="AJ42" s="2">
        <v>8.77</v>
      </c>
      <c r="AK42" s="2">
        <v>0.57999999999999996</v>
      </c>
      <c r="AL42" s="6">
        <v>9.7000000000000003E-2</v>
      </c>
      <c r="AM42" s="2">
        <v>1.35</v>
      </c>
      <c r="AN42" s="5">
        <v>8450790000</v>
      </c>
      <c r="AO42" s="5">
        <v>1165340000</v>
      </c>
      <c r="AP42" s="5">
        <v>1334210000</v>
      </c>
      <c r="AQ42" s="5">
        <v>-168871000</v>
      </c>
      <c r="AR42" s="5">
        <v>6078990000</v>
      </c>
      <c r="AS42" s="5">
        <v>2017060000</v>
      </c>
      <c r="AT42" s="5">
        <v>11408700000</v>
      </c>
      <c r="AU42" s="5">
        <v>2691300000</v>
      </c>
      <c r="AV42" s="5">
        <v>856044000</v>
      </c>
      <c r="AW42" s="5">
        <v>159750000</v>
      </c>
      <c r="AX42" s="5">
        <v>905210000</v>
      </c>
      <c r="AY42" s="5">
        <v>122629000</v>
      </c>
    </row>
    <row r="43" spans="1:51" s="2" customFormat="1" ht="12.75" x14ac:dyDescent="0.25">
      <c r="A43" s="2" t="s">
        <v>2521</v>
      </c>
      <c r="B43" s="3" t="s">
        <v>2240</v>
      </c>
      <c r="C43" s="2">
        <v>40.1</v>
      </c>
      <c r="D43" s="4">
        <v>44698</v>
      </c>
      <c r="E43" s="2" t="s">
        <v>2241</v>
      </c>
      <c r="F43" s="2">
        <v>21.6</v>
      </c>
      <c r="G43" s="2" t="s">
        <v>27</v>
      </c>
      <c r="H43" s="2">
        <v>41.9</v>
      </c>
      <c r="I43" s="2" t="s">
        <v>27</v>
      </c>
      <c r="J43" s="5">
        <v>15878</v>
      </c>
      <c r="K43" s="5">
        <v>2991940000</v>
      </c>
      <c r="L43" s="4">
        <v>44651</v>
      </c>
      <c r="M43" s="5">
        <v>8894940000</v>
      </c>
      <c r="N43" s="5">
        <v>74612000</v>
      </c>
      <c r="O43" s="2">
        <v>8.33</v>
      </c>
      <c r="P43" s="2">
        <v>4.8099999999999996</v>
      </c>
      <c r="Q43" s="6">
        <v>2.2000000000000001E-3</v>
      </c>
      <c r="R43" s="2">
        <v>1.58</v>
      </c>
      <c r="S43" s="2">
        <v>25.34</v>
      </c>
      <c r="T43" s="6">
        <v>0.52049999999999996</v>
      </c>
      <c r="U43" s="2">
        <v>2.5</v>
      </c>
      <c r="V43" s="6">
        <v>0.183</v>
      </c>
      <c r="W43" s="6">
        <v>0.81159999999999999</v>
      </c>
      <c r="X43" s="2">
        <v>0.35</v>
      </c>
      <c r="Y43" s="6">
        <v>0.13900000000000001</v>
      </c>
      <c r="Z43" s="2">
        <v>0.23</v>
      </c>
      <c r="AA43" s="6">
        <v>4.2000000000000003E-2</v>
      </c>
      <c r="AB43" s="2">
        <v>3.42</v>
      </c>
      <c r="AC43" s="6">
        <v>9.2999999999999999E-2</v>
      </c>
      <c r="AD43" s="2">
        <v>-0.42</v>
      </c>
      <c r="AE43" s="6">
        <v>0.104</v>
      </c>
      <c r="AF43" s="6">
        <v>0.11899999999999999</v>
      </c>
      <c r="AG43" s="6">
        <v>0.19</v>
      </c>
      <c r="AH43" s="2">
        <v>5.71</v>
      </c>
      <c r="AI43" s="2">
        <v>1.29</v>
      </c>
      <c r="AJ43" s="2">
        <v>7.42</v>
      </c>
      <c r="AK43" s="2">
        <v>3.41</v>
      </c>
      <c r="AL43" s="6">
        <v>0.11799999999999999</v>
      </c>
      <c r="AM43" s="2">
        <v>0.67</v>
      </c>
      <c r="AN43" s="5">
        <v>12912000000</v>
      </c>
      <c r="AO43" s="5">
        <v>6443000000</v>
      </c>
      <c r="AP43" s="5">
        <v>540000000</v>
      </c>
      <c r="AQ43" s="5">
        <v>5903000000</v>
      </c>
      <c r="AR43" s="5">
        <v>3938000000</v>
      </c>
      <c r="AS43" s="5">
        <v>1891000000</v>
      </c>
      <c r="AT43" s="5">
        <v>8643000000</v>
      </c>
      <c r="AU43" s="5">
        <v>2001000000</v>
      </c>
      <c r="AV43" s="5">
        <v>1198000000</v>
      </c>
      <c r="AW43" s="5">
        <v>336000000</v>
      </c>
      <c r="AX43" s="5">
        <v>359000000</v>
      </c>
      <c r="AY43" s="5">
        <v>83000000</v>
      </c>
    </row>
    <row r="44" spans="1:51" s="2" customFormat="1" ht="12.75" x14ac:dyDescent="0.25">
      <c r="A44" s="2" t="s">
        <v>2521</v>
      </c>
      <c r="B44" s="3" t="s">
        <v>1769</v>
      </c>
      <c r="C44" s="2">
        <v>4.9800000000000004</v>
      </c>
      <c r="D44" s="4">
        <v>44698</v>
      </c>
      <c r="E44" s="2" t="s">
        <v>1770</v>
      </c>
      <c r="F44" s="2">
        <v>4.9800000000000004</v>
      </c>
      <c r="G44" s="2" t="s">
        <v>1190</v>
      </c>
      <c r="H44" s="2">
        <v>7.05</v>
      </c>
      <c r="I44" s="2" t="s">
        <v>78</v>
      </c>
      <c r="J44" s="5">
        <v>37583</v>
      </c>
      <c r="K44" s="5">
        <v>7483870000</v>
      </c>
      <c r="L44" s="4">
        <v>44651</v>
      </c>
      <c r="M44" s="5">
        <v>7315000000</v>
      </c>
      <c r="N44" s="5">
        <v>1502790000</v>
      </c>
      <c r="O44" s="2">
        <v>8.27</v>
      </c>
      <c r="P44" s="2">
        <v>0.6</v>
      </c>
      <c r="Q44" s="6">
        <v>-0.1027</v>
      </c>
      <c r="R44" s="2">
        <v>3.71</v>
      </c>
      <c r="S44" s="2">
        <v>1.34</v>
      </c>
      <c r="T44" s="6">
        <v>-0.15590000000000001</v>
      </c>
      <c r="U44" s="2">
        <v>8.74</v>
      </c>
      <c r="V44" s="6">
        <v>0.16900000000000001</v>
      </c>
      <c r="W44" s="6">
        <v>-0.25080000000000002</v>
      </c>
      <c r="X44" s="2">
        <v>0.66</v>
      </c>
      <c r="Y44" s="6">
        <v>7.4999999999999997E-2</v>
      </c>
      <c r="Z44" s="2">
        <v>0.89</v>
      </c>
      <c r="AA44" s="6">
        <v>7.9000000000000001E-2</v>
      </c>
      <c r="AB44" s="2">
        <v>43.95</v>
      </c>
      <c r="AC44" s="6">
        <v>0.10100000000000001</v>
      </c>
      <c r="AD44" s="2">
        <v>-21.32</v>
      </c>
      <c r="AE44" s="6">
        <v>0.23499999999999999</v>
      </c>
      <c r="AF44" s="6">
        <v>0.11799999999999999</v>
      </c>
      <c r="AG44" s="6">
        <v>0.44900000000000001</v>
      </c>
      <c r="AH44" s="2">
        <v>6.97</v>
      </c>
      <c r="AI44" s="2">
        <v>1.03</v>
      </c>
      <c r="AJ44" s="2">
        <v>8.5500000000000007</v>
      </c>
      <c r="AK44" s="2">
        <v>0.57999999999999996</v>
      </c>
      <c r="AL44" s="6">
        <v>9.7000000000000003E-2</v>
      </c>
      <c r="AM44" s="2">
        <v>1.35</v>
      </c>
      <c r="AN44" s="5">
        <v>8450790000</v>
      </c>
      <c r="AO44" s="5">
        <v>1165340000</v>
      </c>
      <c r="AP44" s="5">
        <v>1334210000</v>
      </c>
      <c r="AQ44" s="5">
        <v>-168871000</v>
      </c>
      <c r="AR44" s="5">
        <v>6078990000</v>
      </c>
      <c r="AS44" s="5">
        <v>2017060000</v>
      </c>
      <c r="AT44" s="5">
        <v>11408700000</v>
      </c>
      <c r="AU44" s="5">
        <v>2691300000</v>
      </c>
      <c r="AV44" s="5">
        <v>856044000</v>
      </c>
      <c r="AW44" s="5">
        <v>159750000</v>
      </c>
      <c r="AX44" s="5">
        <v>905210000</v>
      </c>
      <c r="AY44" s="5">
        <v>122629000</v>
      </c>
    </row>
    <row r="45" spans="1:51" s="2" customFormat="1" ht="12.75" x14ac:dyDescent="0.25">
      <c r="A45" s="2" t="s">
        <v>2521</v>
      </c>
      <c r="B45" s="3" t="s">
        <v>724</v>
      </c>
      <c r="C45" s="2">
        <v>127</v>
      </c>
      <c r="D45" s="4">
        <v>44698</v>
      </c>
      <c r="E45" s="2" t="s">
        <v>725</v>
      </c>
      <c r="F45" s="2">
        <v>119.09</v>
      </c>
      <c r="G45" s="2" t="s">
        <v>639</v>
      </c>
      <c r="H45" s="2">
        <v>162.35</v>
      </c>
      <c r="I45" s="2" t="s">
        <v>639</v>
      </c>
      <c r="J45" s="5">
        <v>38861</v>
      </c>
      <c r="K45" s="5">
        <v>16830200000</v>
      </c>
      <c r="L45" s="4">
        <v>44651</v>
      </c>
      <c r="M45" s="5">
        <v>22755800000</v>
      </c>
      <c r="N45" s="5">
        <v>132521000</v>
      </c>
      <c r="O45" s="2">
        <v>8.06</v>
      </c>
      <c r="P45" s="2">
        <v>15.76</v>
      </c>
      <c r="Q45" s="6">
        <v>5.8200000000000002E-2</v>
      </c>
      <c r="R45" s="2">
        <v>19.239999999999998</v>
      </c>
      <c r="S45" s="2">
        <v>6.6</v>
      </c>
      <c r="T45" s="6">
        <v>1.6999999999999999E-3</v>
      </c>
      <c r="U45" s="2">
        <v>6.28</v>
      </c>
      <c r="V45" s="6">
        <v>0.27400000000000002</v>
      </c>
      <c r="W45" s="6">
        <v>-1.12E-2</v>
      </c>
      <c r="X45" s="2">
        <v>1.3</v>
      </c>
      <c r="Y45" s="6">
        <v>0.20599999999999999</v>
      </c>
      <c r="Z45" s="2">
        <v>1.3</v>
      </c>
      <c r="AA45" s="6">
        <v>0.161</v>
      </c>
      <c r="AB45" s="2">
        <v>10.02</v>
      </c>
      <c r="AC45" s="6">
        <v>0.20799999999999999</v>
      </c>
      <c r="AD45" s="2">
        <v>-2.66</v>
      </c>
      <c r="AE45" s="6">
        <v>0.26800000000000002</v>
      </c>
      <c r="AF45" s="6">
        <v>0.128</v>
      </c>
      <c r="AG45" s="6">
        <v>2.3879999999999999</v>
      </c>
      <c r="AH45" s="2">
        <v>7.27</v>
      </c>
      <c r="AI45" s="2">
        <v>1.42</v>
      </c>
      <c r="AJ45" s="2">
        <v>8.48</v>
      </c>
      <c r="AK45" s="2">
        <v>8.4600000000000009</v>
      </c>
      <c r="AL45" s="6">
        <v>0.187</v>
      </c>
      <c r="AM45" s="2">
        <v>1.01</v>
      </c>
      <c r="AN45" s="5">
        <v>12906900000</v>
      </c>
      <c r="AO45" s="5">
        <v>7403250000</v>
      </c>
      <c r="AP45" s="5">
        <v>1477620000</v>
      </c>
      <c r="AQ45" s="5">
        <v>5925630000</v>
      </c>
      <c r="AR45" s="5">
        <v>5700370000</v>
      </c>
      <c r="AS45" s="5">
        <v>874785000</v>
      </c>
      <c r="AT45" s="5">
        <v>12992200000</v>
      </c>
      <c r="AU45" s="5">
        <v>3579940000</v>
      </c>
      <c r="AV45" s="5">
        <v>2682050000</v>
      </c>
      <c r="AW45" s="5">
        <v>620510000</v>
      </c>
      <c r="AX45" s="5">
        <v>2089050000</v>
      </c>
      <c r="AY45" s="5">
        <v>468892000</v>
      </c>
    </row>
    <row r="46" spans="1:51" s="2" customFormat="1" ht="12.75" x14ac:dyDescent="0.25">
      <c r="A46" s="9" t="s">
        <v>2521</v>
      </c>
      <c r="B46" s="10" t="s">
        <v>1628</v>
      </c>
      <c r="C46" s="9">
        <v>55.22</v>
      </c>
      <c r="D46" s="11">
        <v>44698</v>
      </c>
      <c r="E46" s="9" t="s">
        <v>1629</v>
      </c>
      <c r="F46" s="9">
        <v>32.130000000000003</v>
      </c>
      <c r="G46" s="9" t="s">
        <v>43</v>
      </c>
      <c r="H46" s="9">
        <v>55.22</v>
      </c>
      <c r="I46" s="9" t="s">
        <v>44</v>
      </c>
      <c r="J46" s="12">
        <v>103276000</v>
      </c>
      <c r="K46" s="12">
        <v>11730000000</v>
      </c>
      <c r="L46" s="11">
        <v>44651</v>
      </c>
      <c r="M46" s="12">
        <v>13611800000</v>
      </c>
      <c r="N46" s="12">
        <v>212423000</v>
      </c>
      <c r="O46" s="9">
        <v>8.01</v>
      </c>
      <c r="P46" s="9">
        <v>6.89</v>
      </c>
      <c r="Q46" s="13">
        <v>9.3799999999999994E-2</v>
      </c>
      <c r="R46" s="9">
        <v>2.5</v>
      </c>
      <c r="S46" s="9">
        <v>22.11</v>
      </c>
      <c r="T46" s="13">
        <v>0.20269999999999999</v>
      </c>
      <c r="U46" s="9">
        <v>4.66</v>
      </c>
      <c r="V46" s="13">
        <v>0.36699999999999999</v>
      </c>
      <c r="W46" s="13">
        <v>0.26679999999999998</v>
      </c>
      <c r="X46" s="9">
        <v>1.42</v>
      </c>
      <c r="Y46" s="13">
        <v>0.30499999999999999</v>
      </c>
      <c r="Z46" s="9">
        <v>0.78</v>
      </c>
      <c r="AA46" s="13">
        <v>0.188</v>
      </c>
      <c r="AB46" s="9">
        <v>3.85</v>
      </c>
      <c r="AC46" s="13">
        <v>0.16800000000000001</v>
      </c>
      <c r="AD46" s="9">
        <v>-4.22</v>
      </c>
      <c r="AE46" s="13">
        <v>0.19500000000000001</v>
      </c>
      <c r="AF46" s="13">
        <v>4.3999999999999997E-2</v>
      </c>
      <c r="AG46" s="13">
        <v>0.312</v>
      </c>
      <c r="AH46" s="9">
        <v>5.0599999999999996</v>
      </c>
      <c r="AI46" s="9">
        <v>1.73</v>
      </c>
      <c r="AJ46" s="9">
        <v>5.41</v>
      </c>
      <c r="AK46" s="9">
        <v>0.64</v>
      </c>
      <c r="AL46" s="13">
        <v>0.33400000000000002</v>
      </c>
      <c r="AM46" s="9">
        <v>0.55000000000000004</v>
      </c>
      <c r="AN46" s="12">
        <v>15007800000</v>
      </c>
      <c r="AO46" s="12">
        <v>2998940000</v>
      </c>
      <c r="AP46" s="12">
        <v>1117160000</v>
      </c>
      <c r="AQ46" s="12">
        <v>1881790000</v>
      </c>
      <c r="AR46" s="12">
        <v>7202750000</v>
      </c>
      <c r="AS46" s="12">
        <v>4696130000</v>
      </c>
      <c r="AT46" s="12">
        <v>8254790000</v>
      </c>
      <c r="AU46" s="12">
        <v>3495800000</v>
      </c>
      <c r="AV46" s="12">
        <v>2517660000</v>
      </c>
      <c r="AW46" s="12">
        <v>1326870000</v>
      </c>
      <c r="AX46" s="12">
        <v>1464380000</v>
      </c>
      <c r="AY46" s="12">
        <v>745124000</v>
      </c>
    </row>
    <row r="47" spans="1:51" s="2" customFormat="1" ht="12.75" x14ac:dyDescent="0.25">
      <c r="A47" s="2" t="s">
        <v>2521</v>
      </c>
      <c r="B47" s="3" t="s">
        <v>1554</v>
      </c>
      <c r="C47" s="2">
        <v>6.09</v>
      </c>
      <c r="D47" s="4">
        <v>44698</v>
      </c>
      <c r="E47" s="2" t="s">
        <v>1555</v>
      </c>
      <c r="F47" s="2">
        <v>6.08</v>
      </c>
      <c r="G47" s="2" t="s">
        <v>27</v>
      </c>
      <c r="H47" s="2">
        <v>7.98</v>
      </c>
      <c r="I47" s="2" t="s">
        <v>27</v>
      </c>
      <c r="J47" s="5">
        <v>12021</v>
      </c>
      <c r="K47" s="5">
        <v>12851900000</v>
      </c>
      <c r="L47" s="4">
        <v>44651</v>
      </c>
      <c r="M47" s="5">
        <v>21109300000</v>
      </c>
      <c r="N47" s="5">
        <v>2110320000</v>
      </c>
      <c r="O47" s="2">
        <v>7.89</v>
      </c>
      <c r="P47" s="2">
        <v>0.77</v>
      </c>
      <c r="Q47" s="6">
        <v>-4.6699999999999998E-2</v>
      </c>
      <c r="R47" s="2">
        <v>3.07</v>
      </c>
      <c r="S47" s="2">
        <v>1.98</v>
      </c>
      <c r="T47" s="6">
        <v>-2.2800000000000001E-2</v>
      </c>
      <c r="U47" s="2">
        <v>3.49</v>
      </c>
      <c r="V47" s="6">
        <v>0.26500000000000001</v>
      </c>
      <c r="W47" s="6">
        <v>-0.19109999999999999</v>
      </c>
      <c r="X47" s="2">
        <v>0.79</v>
      </c>
      <c r="Y47" s="6">
        <v>0.22600000000000001</v>
      </c>
      <c r="Z47" s="2">
        <v>0.52</v>
      </c>
      <c r="AA47" s="6">
        <v>0.13400000000000001</v>
      </c>
      <c r="AB47" s="2">
        <v>5.47</v>
      </c>
      <c r="AC47" s="6">
        <v>0.14799999999999999</v>
      </c>
      <c r="AD47" s="2">
        <v>-1.1000000000000001</v>
      </c>
      <c r="AE47" s="6">
        <v>0.16800000000000001</v>
      </c>
      <c r="AF47" s="6">
        <v>0.13500000000000001</v>
      </c>
      <c r="AG47" s="6">
        <v>0.38900000000000001</v>
      </c>
      <c r="AH47" s="2">
        <v>4.88</v>
      </c>
      <c r="AI47" s="2">
        <v>1.47</v>
      </c>
      <c r="AJ47" s="2">
        <v>5.74</v>
      </c>
      <c r="AK47" s="2">
        <v>2.39</v>
      </c>
      <c r="AL47" s="6">
        <v>0.13200000000000001</v>
      </c>
      <c r="AM47" s="2">
        <v>0.65</v>
      </c>
      <c r="AN47" s="5">
        <v>24850200000</v>
      </c>
      <c r="AO47" s="5">
        <v>10022300000</v>
      </c>
      <c r="AP47" s="5">
        <v>1764920000</v>
      </c>
      <c r="AQ47" s="5">
        <v>8257400000</v>
      </c>
      <c r="AR47" s="5">
        <v>7344340000</v>
      </c>
      <c r="AS47" s="5">
        <v>4186380000</v>
      </c>
      <c r="AT47" s="5">
        <v>16264700000</v>
      </c>
      <c r="AU47" s="5">
        <v>3831230000</v>
      </c>
      <c r="AV47" s="5">
        <v>3678570000</v>
      </c>
      <c r="AW47" s="5">
        <v>983502000</v>
      </c>
      <c r="AX47" s="5">
        <v>1628490000</v>
      </c>
      <c r="AY47" s="5">
        <v>469229000</v>
      </c>
    </row>
    <row r="48" spans="1:51" s="2" customFormat="1" ht="12.75" x14ac:dyDescent="0.25">
      <c r="A48" s="2" t="s">
        <v>2521</v>
      </c>
      <c r="B48" s="3" t="s">
        <v>1293</v>
      </c>
      <c r="C48" s="2">
        <v>5.08</v>
      </c>
      <c r="D48" s="4">
        <v>44698</v>
      </c>
      <c r="E48" s="2" t="s">
        <v>1294</v>
      </c>
      <c r="F48" s="2">
        <v>4.58</v>
      </c>
      <c r="G48" s="2" t="s">
        <v>738</v>
      </c>
      <c r="H48" s="2">
        <v>6.34</v>
      </c>
      <c r="I48" s="2" t="s">
        <v>739</v>
      </c>
      <c r="J48" s="5">
        <v>737925</v>
      </c>
      <c r="K48" s="5">
        <v>28538900000</v>
      </c>
      <c r="L48" s="4">
        <v>44651</v>
      </c>
      <c r="M48" s="5">
        <v>46428700000</v>
      </c>
      <c r="N48" s="5">
        <v>5617890000</v>
      </c>
      <c r="O48" s="2">
        <v>7.86</v>
      </c>
      <c r="P48" s="2">
        <v>0.65</v>
      </c>
      <c r="Q48" s="6">
        <v>5.21E-2</v>
      </c>
      <c r="R48" s="2">
        <v>3.31</v>
      </c>
      <c r="S48" s="2">
        <v>1.53</v>
      </c>
      <c r="T48" s="6">
        <v>-2.1899999999999999E-2</v>
      </c>
      <c r="U48" s="2">
        <v>4.58</v>
      </c>
      <c r="V48" s="6">
        <v>0.48699999999999999</v>
      </c>
      <c r="W48" s="6">
        <v>-9.0300000000000005E-2</v>
      </c>
      <c r="X48" s="2">
        <v>1.64</v>
      </c>
      <c r="Y48" s="6">
        <v>0.35699999999999998</v>
      </c>
      <c r="Z48" s="2">
        <v>0.71</v>
      </c>
      <c r="AA48" s="6">
        <v>0.221</v>
      </c>
      <c r="AB48" s="2">
        <v>4.13</v>
      </c>
      <c r="AC48" s="6">
        <v>0.155</v>
      </c>
      <c r="AD48" s="2">
        <v>-1.51</v>
      </c>
      <c r="AE48" s="6">
        <v>0.19700000000000001</v>
      </c>
      <c r="AF48" s="6">
        <v>0.04</v>
      </c>
      <c r="AG48" s="6">
        <v>0.42199999999999999</v>
      </c>
      <c r="AH48" s="2">
        <v>5.2</v>
      </c>
      <c r="AI48" s="2">
        <v>2.5299999999999998</v>
      </c>
      <c r="AJ48" s="2">
        <v>7.45</v>
      </c>
      <c r="AK48" s="2">
        <v>2.79</v>
      </c>
      <c r="AL48" s="6">
        <v>0.17499999999999999</v>
      </c>
      <c r="AM48" s="2">
        <v>0.43</v>
      </c>
      <c r="AN48" s="5">
        <v>40199500000</v>
      </c>
      <c r="AO48" s="5">
        <v>24074900000</v>
      </c>
      <c r="AP48" s="5">
        <v>6185160000</v>
      </c>
      <c r="AQ48" s="5">
        <v>17889800000</v>
      </c>
      <c r="AR48" s="5">
        <v>11426900000</v>
      </c>
      <c r="AS48" s="5">
        <v>8615570000</v>
      </c>
      <c r="AT48" s="5">
        <v>17437000000</v>
      </c>
      <c r="AU48" s="5">
        <v>4422130000</v>
      </c>
      <c r="AV48" s="5">
        <v>6232870000</v>
      </c>
      <c r="AW48" s="5">
        <v>1473620000</v>
      </c>
      <c r="AX48" s="5">
        <v>3632950000</v>
      </c>
      <c r="AY48" s="5">
        <v>984281000</v>
      </c>
    </row>
    <row r="49" spans="1:51" s="2" customFormat="1" ht="12.75" x14ac:dyDescent="0.25">
      <c r="A49" s="2" t="s">
        <v>2521</v>
      </c>
      <c r="B49" s="3" t="s">
        <v>2250</v>
      </c>
      <c r="C49" s="2">
        <v>122.5</v>
      </c>
      <c r="D49" s="4">
        <v>44698</v>
      </c>
      <c r="E49" s="2" t="s">
        <v>2251</v>
      </c>
      <c r="F49" s="2">
        <v>102.66</v>
      </c>
      <c r="G49" s="2" t="s">
        <v>639</v>
      </c>
      <c r="H49" s="2">
        <v>167.39</v>
      </c>
      <c r="I49" s="2" t="s">
        <v>639</v>
      </c>
      <c r="J49" s="5">
        <v>375874</v>
      </c>
      <c r="K49" s="5">
        <v>16233800000</v>
      </c>
      <c r="L49" s="4">
        <v>44651</v>
      </c>
      <c r="M49" s="5">
        <v>22159500000</v>
      </c>
      <c r="N49" s="5">
        <v>132521000</v>
      </c>
      <c r="O49" s="2">
        <v>7.77</v>
      </c>
      <c r="P49" s="2">
        <v>15.76</v>
      </c>
      <c r="Q49" s="6">
        <v>-4.82E-2</v>
      </c>
      <c r="R49" s="2">
        <v>18.559999999999999</v>
      </c>
      <c r="S49" s="2">
        <v>6.6</v>
      </c>
      <c r="T49" s="6">
        <v>-3.3099999999999997E-2</v>
      </c>
      <c r="U49" s="2">
        <v>6.05</v>
      </c>
      <c r="V49" s="6">
        <v>0.27400000000000002</v>
      </c>
      <c r="W49" s="6">
        <v>-0.13519999999999999</v>
      </c>
      <c r="X49" s="2">
        <v>1.25</v>
      </c>
      <c r="Y49" s="6">
        <v>0.20599999999999999</v>
      </c>
      <c r="Z49" s="2">
        <v>1.26</v>
      </c>
      <c r="AA49" s="6">
        <v>0.161</v>
      </c>
      <c r="AB49" s="2">
        <v>9.66</v>
      </c>
      <c r="AC49" s="6">
        <v>0.20799999999999999</v>
      </c>
      <c r="AD49" s="2">
        <v>-2.56</v>
      </c>
      <c r="AE49" s="6">
        <v>0.26800000000000002</v>
      </c>
      <c r="AF49" s="6">
        <v>0.14599999999999999</v>
      </c>
      <c r="AG49" s="6">
        <v>2.3879999999999999</v>
      </c>
      <c r="AH49" s="2">
        <v>7.08</v>
      </c>
      <c r="AI49" s="2">
        <v>1.42</v>
      </c>
      <c r="AJ49" s="2">
        <v>8.26</v>
      </c>
      <c r="AK49" s="2">
        <v>8.4600000000000009</v>
      </c>
      <c r="AL49" s="6">
        <v>0.187</v>
      </c>
      <c r="AM49" s="2">
        <v>1.01</v>
      </c>
      <c r="AN49" s="5">
        <v>12906900000</v>
      </c>
      <c r="AO49" s="5">
        <v>7403250000</v>
      </c>
      <c r="AP49" s="5">
        <v>1477620000</v>
      </c>
      <c r="AQ49" s="5">
        <v>5925630000</v>
      </c>
      <c r="AR49" s="5">
        <v>5700370000</v>
      </c>
      <c r="AS49" s="5">
        <v>874785000</v>
      </c>
      <c r="AT49" s="5">
        <v>12992200000</v>
      </c>
      <c r="AU49" s="5">
        <v>3579940000</v>
      </c>
      <c r="AV49" s="5">
        <v>2682050000</v>
      </c>
      <c r="AW49" s="5">
        <v>620510000</v>
      </c>
      <c r="AX49" s="5">
        <v>2089050000</v>
      </c>
      <c r="AY49" s="5">
        <v>468892000</v>
      </c>
    </row>
    <row r="50" spans="1:51" s="2" customFormat="1" ht="12.75" x14ac:dyDescent="0.25">
      <c r="A50" s="2" t="s">
        <v>2521</v>
      </c>
      <c r="B50" s="3" t="s">
        <v>1750</v>
      </c>
      <c r="C50" s="2">
        <v>11.11</v>
      </c>
      <c r="D50" s="4">
        <v>44698</v>
      </c>
      <c r="E50" s="2" t="s">
        <v>1751</v>
      </c>
      <c r="F50" s="2">
        <v>8.01</v>
      </c>
      <c r="G50" s="2" t="s">
        <v>101</v>
      </c>
      <c r="H50" s="2">
        <v>11.63</v>
      </c>
      <c r="I50" s="2" t="s">
        <v>102</v>
      </c>
      <c r="J50" s="5">
        <v>5014950</v>
      </c>
      <c r="K50" s="5">
        <v>2730350000</v>
      </c>
      <c r="L50" s="4">
        <v>44651</v>
      </c>
      <c r="M50" s="5">
        <v>2878420000</v>
      </c>
      <c r="N50" s="5">
        <v>245756000</v>
      </c>
      <c r="O50" s="2">
        <v>7.73</v>
      </c>
      <c r="P50" s="2">
        <v>1.44</v>
      </c>
      <c r="Q50" s="6">
        <v>0.13250000000000001</v>
      </c>
      <c r="R50" s="2">
        <v>1.94</v>
      </c>
      <c r="S50" s="2">
        <v>5.72</v>
      </c>
      <c r="T50" s="6">
        <v>0.1166</v>
      </c>
      <c r="U50" s="2">
        <v>9.76</v>
      </c>
      <c r="V50" s="6">
        <v>0.35499999999999998</v>
      </c>
      <c r="W50" s="6">
        <v>0.31480000000000002</v>
      </c>
      <c r="X50" s="2">
        <v>1.34</v>
      </c>
      <c r="Y50" s="6">
        <v>0.13800000000000001</v>
      </c>
      <c r="Z50" s="2">
        <v>1.32</v>
      </c>
      <c r="AA50" s="6">
        <v>0.17399999999999999</v>
      </c>
      <c r="AB50" s="2">
        <v>3.31</v>
      </c>
      <c r="AC50" s="6">
        <v>0.13600000000000001</v>
      </c>
      <c r="AD50" s="2">
        <v>3.96</v>
      </c>
      <c r="AE50" s="6">
        <v>0.159</v>
      </c>
      <c r="AF50" s="6">
        <v>3.2000000000000001E-2</v>
      </c>
      <c r="AG50" s="6">
        <v>0.251</v>
      </c>
      <c r="AH50" s="2">
        <v>8.09</v>
      </c>
      <c r="AI50" s="2">
        <v>2.59</v>
      </c>
      <c r="AJ50" s="2">
        <v>10.29</v>
      </c>
      <c r="AK50" s="2">
        <v>0.26</v>
      </c>
      <c r="AL50" s="6">
        <v>0.1</v>
      </c>
      <c r="AM50" s="2">
        <v>0.99</v>
      </c>
      <c r="AN50" s="5">
        <v>2061350000</v>
      </c>
      <c r="AO50" s="5">
        <v>358670000</v>
      </c>
      <c r="AP50" s="5">
        <v>210598000</v>
      </c>
      <c r="AQ50" s="5">
        <v>148072000</v>
      </c>
      <c r="AR50" s="5">
        <v>1344900000</v>
      </c>
      <c r="AS50" s="5">
        <v>1405300000</v>
      </c>
      <c r="AT50" s="5">
        <v>2033040000</v>
      </c>
      <c r="AU50" s="5">
        <v>477750000</v>
      </c>
      <c r="AV50" s="5">
        <v>279617000</v>
      </c>
      <c r="AW50" s="5">
        <v>64592000</v>
      </c>
      <c r="AX50" s="5">
        <v>353202000</v>
      </c>
      <c r="AY50" s="5">
        <v>53979000</v>
      </c>
    </row>
    <row r="51" spans="1:51" s="2" customFormat="1" ht="12.75" x14ac:dyDescent="0.25">
      <c r="A51" s="2" t="s">
        <v>2521</v>
      </c>
      <c r="B51" s="3" t="s">
        <v>539</v>
      </c>
      <c r="C51" s="2">
        <v>13.15</v>
      </c>
      <c r="D51" s="4">
        <v>44698</v>
      </c>
      <c r="E51" s="2" t="s">
        <v>540</v>
      </c>
      <c r="F51" s="2">
        <v>10.92</v>
      </c>
      <c r="G51" s="2" t="s">
        <v>541</v>
      </c>
      <c r="H51" s="2">
        <v>14.15</v>
      </c>
      <c r="I51" s="2" t="s">
        <v>542</v>
      </c>
      <c r="J51" s="5">
        <v>133507000</v>
      </c>
      <c r="K51" s="5">
        <v>26563000000</v>
      </c>
      <c r="L51" s="4">
        <v>44651</v>
      </c>
      <c r="M51" s="5">
        <v>47477700000</v>
      </c>
      <c r="N51" s="5">
        <v>2020000000</v>
      </c>
      <c r="O51" s="2">
        <v>7.68</v>
      </c>
      <c r="P51" s="2">
        <v>1.71</v>
      </c>
      <c r="Q51" s="6">
        <v>5.96E-2</v>
      </c>
      <c r="R51" s="2">
        <v>2.31</v>
      </c>
      <c r="S51" s="2">
        <v>5.68</v>
      </c>
      <c r="T51" s="6">
        <v>-1.9800000000000002E-2</v>
      </c>
      <c r="U51" s="2">
        <v>3.23</v>
      </c>
      <c r="V51" s="6">
        <v>0.55600000000000005</v>
      </c>
      <c r="W51" s="6">
        <v>-1.15E-2</v>
      </c>
      <c r="X51" s="2">
        <v>1.58</v>
      </c>
      <c r="Y51" s="6">
        <v>0.49</v>
      </c>
      <c r="Z51" s="2">
        <v>0.56000000000000005</v>
      </c>
      <c r="AA51" s="6">
        <v>0.20200000000000001</v>
      </c>
      <c r="AB51" s="2">
        <v>5.82</v>
      </c>
      <c r="AC51" s="6">
        <v>0.17499999999999999</v>
      </c>
      <c r="AD51" s="2">
        <v>-1.01</v>
      </c>
      <c r="AE51" s="6">
        <v>0.20499999999999999</v>
      </c>
      <c r="AF51" s="6">
        <v>1.2E-2</v>
      </c>
      <c r="AG51" s="6">
        <v>0.30099999999999999</v>
      </c>
      <c r="AH51" s="2">
        <v>4.2699999999999996</v>
      </c>
      <c r="AI51" s="2">
        <v>1.97</v>
      </c>
      <c r="AJ51" s="2">
        <v>5.77</v>
      </c>
      <c r="AK51" s="2">
        <v>2.39</v>
      </c>
      <c r="AL51" s="6">
        <v>0.111</v>
      </c>
      <c r="AM51" s="2">
        <v>0.36</v>
      </c>
      <c r="AN51" s="5">
        <v>47171000000</v>
      </c>
      <c r="AO51" s="5">
        <v>27416800000</v>
      </c>
      <c r="AP51" s="5">
        <v>6502080000</v>
      </c>
      <c r="AQ51" s="5">
        <v>20914700000</v>
      </c>
      <c r="AR51" s="5">
        <v>9250900000</v>
      </c>
      <c r="AS51" s="5">
        <v>11478900000</v>
      </c>
      <c r="AT51" s="5">
        <v>16799300000</v>
      </c>
      <c r="AU51" s="5">
        <v>8263180000</v>
      </c>
      <c r="AV51" s="5">
        <v>8234440000</v>
      </c>
      <c r="AW51" s="5">
        <v>6400900000</v>
      </c>
      <c r="AX51" s="5">
        <v>3459160000</v>
      </c>
      <c r="AY51" s="5">
        <v>3452470000</v>
      </c>
    </row>
    <row r="52" spans="1:51" s="2" customFormat="1" ht="12.75" x14ac:dyDescent="0.25">
      <c r="A52" s="2" t="s">
        <v>2521</v>
      </c>
      <c r="B52" s="3" t="s">
        <v>2117</v>
      </c>
      <c r="C52" s="2">
        <v>4.3499999999999996</v>
      </c>
      <c r="D52" s="4">
        <v>44698</v>
      </c>
      <c r="E52" s="2" t="s">
        <v>2118</v>
      </c>
      <c r="F52" s="2">
        <v>3.66</v>
      </c>
      <c r="G52" s="2" t="s">
        <v>13</v>
      </c>
      <c r="H52" s="2">
        <v>5.52</v>
      </c>
      <c r="I52" s="2" t="s">
        <v>1756</v>
      </c>
      <c r="J52" s="5">
        <v>1714000</v>
      </c>
      <c r="K52" s="5">
        <v>1554580000</v>
      </c>
      <c r="L52" s="4">
        <v>44651</v>
      </c>
      <c r="M52" s="5">
        <v>1980930000</v>
      </c>
      <c r="N52" s="5">
        <v>357375000</v>
      </c>
      <c r="O52" s="2">
        <v>7.64</v>
      </c>
      <c r="P52" s="2">
        <v>0.56999999999999995</v>
      </c>
      <c r="Q52" s="6">
        <v>-4.3999999999999997E-2</v>
      </c>
      <c r="R52" s="2">
        <v>1.65</v>
      </c>
      <c r="S52" s="2">
        <v>2.63</v>
      </c>
      <c r="T52" s="6">
        <v>-5.9400000000000001E-2</v>
      </c>
      <c r="U52" s="2">
        <v>7.3</v>
      </c>
      <c r="V52" s="6">
        <v>0.222</v>
      </c>
      <c r="W52" s="6">
        <v>-0.1331</v>
      </c>
      <c r="X52" s="2">
        <v>0.87</v>
      </c>
      <c r="Y52" s="6">
        <v>0.12</v>
      </c>
      <c r="Z52" s="2">
        <v>0.72</v>
      </c>
      <c r="AA52" s="6">
        <v>0.114</v>
      </c>
      <c r="AB52" s="2">
        <v>1.68</v>
      </c>
      <c r="AC52" s="6">
        <v>9.8000000000000004E-2</v>
      </c>
      <c r="AD52" s="2">
        <v>9.19</v>
      </c>
      <c r="AE52" s="6">
        <v>0.13300000000000001</v>
      </c>
      <c r="AF52" s="6">
        <v>2.4E-2</v>
      </c>
      <c r="AG52" s="6">
        <v>0.216</v>
      </c>
      <c r="AH52" s="2">
        <v>7.4</v>
      </c>
      <c r="AI52" s="2">
        <v>2.97</v>
      </c>
      <c r="AJ52" s="2">
        <v>9.3000000000000007</v>
      </c>
      <c r="AK52" s="2">
        <v>0.9</v>
      </c>
      <c r="AL52" s="6">
        <v>0.21199999999999999</v>
      </c>
      <c r="AM52" s="2">
        <v>0.82</v>
      </c>
      <c r="AN52" s="5">
        <v>2168740000</v>
      </c>
      <c r="AO52" s="5">
        <v>849491000</v>
      </c>
      <c r="AP52" s="5">
        <v>423142000</v>
      </c>
      <c r="AQ52" s="5">
        <v>426349000</v>
      </c>
      <c r="AR52" s="5">
        <v>1397710000</v>
      </c>
      <c r="AS52" s="5">
        <v>940228000</v>
      </c>
      <c r="AT52" s="5">
        <v>1777770000</v>
      </c>
      <c r="AU52" s="5">
        <v>441696000</v>
      </c>
      <c r="AV52" s="5">
        <v>213035000</v>
      </c>
      <c r="AW52" s="5">
        <v>48681000</v>
      </c>
      <c r="AX52" s="5">
        <v>203499000</v>
      </c>
      <c r="AY52" s="5">
        <v>38188000</v>
      </c>
    </row>
    <row r="53" spans="1:51" s="2" customFormat="1" ht="12.75" x14ac:dyDescent="0.25">
      <c r="A53" s="2" t="s">
        <v>2521</v>
      </c>
      <c r="B53" s="3" t="s">
        <v>1428</v>
      </c>
      <c r="C53" s="2">
        <v>3.53</v>
      </c>
      <c r="D53" s="4">
        <v>44698</v>
      </c>
      <c r="E53" s="2" t="s">
        <v>1429</v>
      </c>
      <c r="F53" s="2">
        <v>3.23</v>
      </c>
      <c r="G53" s="2" t="s">
        <v>77</v>
      </c>
      <c r="H53" s="2">
        <v>21.17</v>
      </c>
      <c r="I53" s="2" t="s">
        <v>160</v>
      </c>
      <c r="J53" s="5">
        <v>19626100</v>
      </c>
      <c r="K53" s="5">
        <v>862152000</v>
      </c>
      <c r="L53" s="4">
        <v>44651</v>
      </c>
      <c r="M53" s="5">
        <v>1647640000</v>
      </c>
      <c r="N53" s="5">
        <v>244236000</v>
      </c>
      <c r="O53" s="2">
        <v>7.59</v>
      </c>
      <c r="P53" s="2">
        <v>0.46</v>
      </c>
      <c r="Q53" s="6">
        <v>-0.1555</v>
      </c>
      <c r="R53" s="2">
        <v>1.19</v>
      </c>
      <c r="S53" s="2">
        <v>2.96</v>
      </c>
      <c r="T53" s="6">
        <v>-0.36280000000000001</v>
      </c>
      <c r="U53" s="2">
        <v>10.1</v>
      </c>
      <c r="V53" s="6">
        <v>0.376</v>
      </c>
      <c r="W53" s="6">
        <v>-0.78600000000000003</v>
      </c>
      <c r="X53" s="2">
        <v>1.1499999999999999</v>
      </c>
      <c r="Y53" s="6">
        <v>0.114</v>
      </c>
      <c r="Z53" s="2">
        <v>0.39</v>
      </c>
      <c r="AA53" s="6">
        <v>0.14899999999999999</v>
      </c>
      <c r="AB53" s="2">
        <v>4.4800000000000004</v>
      </c>
      <c r="AC53" s="6">
        <v>3.9E-2</v>
      </c>
      <c r="AD53" s="2">
        <v>-1.38</v>
      </c>
      <c r="AE53" s="6">
        <v>4.2000000000000003E-2</v>
      </c>
      <c r="AF53" s="6">
        <v>2.3E-2</v>
      </c>
      <c r="AG53" s="6">
        <v>0.157</v>
      </c>
      <c r="AH53" s="2">
        <v>10.59</v>
      </c>
      <c r="AI53" s="2">
        <v>1.3</v>
      </c>
      <c r="AJ53" s="2">
        <v>19.309999999999999</v>
      </c>
      <c r="AK53" s="2">
        <v>1.27</v>
      </c>
      <c r="AL53" s="6">
        <v>0.36399999999999999</v>
      </c>
      <c r="AM53" s="2">
        <v>0.34</v>
      </c>
      <c r="AN53" s="5">
        <v>2192500000</v>
      </c>
      <c r="AO53" s="5">
        <v>916356000</v>
      </c>
      <c r="AP53" s="5">
        <v>130872000</v>
      </c>
      <c r="AQ53" s="5">
        <v>785484000</v>
      </c>
      <c r="AR53" s="5">
        <v>840861000</v>
      </c>
      <c r="AS53" s="5">
        <v>723328000</v>
      </c>
      <c r="AT53" s="5">
        <v>747758000</v>
      </c>
      <c r="AU53" s="5">
        <v>232862000</v>
      </c>
      <c r="AV53" s="5">
        <v>85340000</v>
      </c>
      <c r="AW53" s="5">
        <v>42455000</v>
      </c>
      <c r="AX53" s="5">
        <v>113530000</v>
      </c>
      <c r="AY53" s="5">
        <v>8236000</v>
      </c>
    </row>
    <row r="54" spans="1:51" s="2" customFormat="1" ht="12.75" x14ac:dyDescent="0.25">
      <c r="A54" s="2" t="s">
        <v>2521</v>
      </c>
      <c r="B54" s="3" t="s">
        <v>1720</v>
      </c>
      <c r="C54" s="2">
        <v>3.7</v>
      </c>
      <c r="D54" s="4">
        <v>44698</v>
      </c>
      <c r="E54" s="2" t="s">
        <v>1721</v>
      </c>
      <c r="F54" s="2">
        <v>3.21</v>
      </c>
      <c r="G54" s="2" t="s">
        <v>1190</v>
      </c>
      <c r="H54" s="2">
        <v>5.48</v>
      </c>
      <c r="I54" s="2" t="s">
        <v>1722</v>
      </c>
      <c r="J54" s="5">
        <v>148225</v>
      </c>
      <c r="K54" s="5">
        <v>244518000</v>
      </c>
      <c r="L54" s="4">
        <v>44651</v>
      </c>
      <c r="M54" s="5">
        <v>197800000</v>
      </c>
      <c r="N54" s="5">
        <v>66086000</v>
      </c>
      <c r="O54" s="2">
        <v>7.55</v>
      </c>
      <c r="P54" s="2">
        <v>0.49</v>
      </c>
      <c r="Q54" s="6">
        <v>8.8200000000000001E-2</v>
      </c>
      <c r="R54" s="2">
        <v>1.38</v>
      </c>
      <c r="S54" s="2">
        <v>2.69</v>
      </c>
      <c r="T54" s="6">
        <v>6.0199999999999997E-2</v>
      </c>
      <c r="U54" s="2">
        <v>9.27</v>
      </c>
      <c r="V54" s="6">
        <v>0.35499999999999998</v>
      </c>
      <c r="W54" s="6">
        <v>-0.2268</v>
      </c>
      <c r="X54" s="2">
        <v>1.03</v>
      </c>
      <c r="Y54" s="6">
        <v>0.111</v>
      </c>
      <c r="Z54" s="2">
        <v>0.78</v>
      </c>
      <c r="AA54" s="6">
        <v>0.13700000000000001</v>
      </c>
      <c r="AB54" s="2">
        <v>8.07</v>
      </c>
      <c r="AC54" s="6">
        <v>8.4000000000000005E-2</v>
      </c>
      <c r="AD54" s="2">
        <v>20.100000000000001</v>
      </c>
      <c r="AE54" s="6">
        <v>0.107</v>
      </c>
      <c r="AF54" s="6">
        <v>2.9000000000000001E-2</v>
      </c>
      <c r="AG54" s="6">
        <v>0.182</v>
      </c>
      <c r="AH54" s="2">
        <v>5.48</v>
      </c>
      <c r="AI54" s="2">
        <v>1.26</v>
      </c>
      <c r="AJ54" s="2">
        <v>7.5</v>
      </c>
      <c r="AK54" s="2">
        <v>0.08</v>
      </c>
      <c r="AL54" s="6">
        <v>0.106</v>
      </c>
      <c r="AM54" s="2">
        <v>0.76</v>
      </c>
      <c r="AN54" s="5">
        <v>313806000</v>
      </c>
      <c r="AO54" s="5">
        <v>13571000</v>
      </c>
      <c r="AP54" s="5">
        <v>60289000</v>
      </c>
      <c r="AQ54" s="5">
        <v>-46718000</v>
      </c>
      <c r="AR54" s="5">
        <v>148211000</v>
      </c>
      <c r="AS54" s="5">
        <v>177759000</v>
      </c>
      <c r="AT54" s="5">
        <v>237081000</v>
      </c>
      <c r="AU54" s="5">
        <v>58731000</v>
      </c>
      <c r="AV54" s="5">
        <v>26384000</v>
      </c>
      <c r="AW54" s="5">
        <v>5286000</v>
      </c>
      <c r="AX54" s="5">
        <v>32370000</v>
      </c>
      <c r="AY54" s="5">
        <v>10170000</v>
      </c>
    </row>
    <row r="55" spans="1:51" s="2" customFormat="1" ht="12.75" x14ac:dyDescent="0.25">
      <c r="A55" s="2" t="s">
        <v>2521</v>
      </c>
      <c r="B55" s="3" t="s">
        <v>260</v>
      </c>
      <c r="C55" s="2">
        <v>3.7</v>
      </c>
      <c r="D55" s="4">
        <v>44698</v>
      </c>
      <c r="E55" s="2" t="s">
        <v>261</v>
      </c>
      <c r="F55" s="2">
        <v>3</v>
      </c>
      <c r="G55" s="2" t="s">
        <v>262</v>
      </c>
      <c r="H55" s="2">
        <v>8.23</v>
      </c>
      <c r="I55" s="2" t="s">
        <v>263</v>
      </c>
      <c r="J55" s="5">
        <v>152749</v>
      </c>
      <c r="K55" s="5">
        <v>201465000</v>
      </c>
      <c r="L55" s="4">
        <v>44651</v>
      </c>
      <c r="M55" s="5">
        <v>214322000</v>
      </c>
      <c r="N55" s="5">
        <v>54450000</v>
      </c>
      <c r="O55" s="2">
        <v>7.54</v>
      </c>
      <c r="P55" s="2">
        <v>0.49</v>
      </c>
      <c r="Q55" s="6">
        <v>-3.6499999999999998E-2</v>
      </c>
      <c r="R55" s="2">
        <v>1.7</v>
      </c>
      <c r="S55" s="2">
        <v>2.1800000000000002</v>
      </c>
      <c r="T55" s="6">
        <v>-2.7000000000000001E-3</v>
      </c>
      <c r="U55" s="2">
        <v>-11.91</v>
      </c>
      <c r="V55" s="6">
        <v>0.183</v>
      </c>
      <c r="W55" s="6">
        <v>-0.27910000000000001</v>
      </c>
      <c r="X55" s="2">
        <v>1.37</v>
      </c>
      <c r="Y55" s="6">
        <v>-0.115</v>
      </c>
      <c r="Z55" s="2">
        <v>0.44</v>
      </c>
      <c r="AA55" s="6">
        <v>0.182</v>
      </c>
      <c r="AB55" s="2">
        <v>-25.62</v>
      </c>
      <c r="AC55" s="6">
        <v>-3.6999999999999998E-2</v>
      </c>
      <c r="AD55" s="2">
        <v>-1</v>
      </c>
      <c r="AE55" s="6">
        <v>-4.2000000000000003E-2</v>
      </c>
      <c r="AF55" s="6">
        <v>0</v>
      </c>
      <c r="AG55" s="6">
        <v>0.22500000000000001</v>
      </c>
      <c r="AH55" s="2">
        <v>-24.56</v>
      </c>
      <c r="AI55" s="2">
        <v>0.95</v>
      </c>
      <c r="AJ55" s="2">
        <v>-12.67</v>
      </c>
      <c r="AK55" s="2">
        <v>0.26</v>
      </c>
      <c r="AL55" s="6">
        <v>0.14799999999999999</v>
      </c>
      <c r="AM55" s="2">
        <v>0.32</v>
      </c>
      <c r="AN55" s="5">
        <v>454957000</v>
      </c>
      <c r="AO55" s="5">
        <v>30333000</v>
      </c>
      <c r="AP55" s="5">
        <v>17476000</v>
      </c>
      <c r="AQ55" s="5">
        <v>12857000</v>
      </c>
      <c r="AR55" s="5">
        <v>135833000</v>
      </c>
      <c r="AS55" s="5">
        <v>118646000</v>
      </c>
      <c r="AT55" s="5">
        <v>147174000</v>
      </c>
      <c r="AU55" s="5">
        <v>70556000</v>
      </c>
      <c r="AV55" s="5">
        <v>-16918000</v>
      </c>
      <c r="AW55" s="5">
        <v>-17014000</v>
      </c>
      <c r="AX55" s="5">
        <v>26726000</v>
      </c>
      <c r="AY55" s="5">
        <v>11675000</v>
      </c>
    </row>
    <row r="56" spans="1:51" s="2" customFormat="1" ht="12.75" x14ac:dyDescent="0.25">
      <c r="A56" s="2" t="s">
        <v>2521</v>
      </c>
      <c r="B56" s="3" t="s">
        <v>2055</v>
      </c>
      <c r="C56" s="2">
        <v>70.430000000000007</v>
      </c>
      <c r="D56" s="4">
        <v>44698</v>
      </c>
      <c r="E56" s="2" t="s">
        <v>2056</v>
      </c>
      <c r="F56" s="2">
        <v>23.12</v>
      </c>
      <c r="G56" s="2" t="s">
        <v>1036</v>
      </c>
      <c r="H56" s="2">
        <v>96.21</v>
      </c>
      <c r="I56" s="2" t="s">
        <v>1136</v>
      </c>
      <c r="J56" s="5">
        <v>191982</v>
      </c>
      <c r="K56" s="5">
        <v>410607000</v>
      </c>
      <c r="L56" s="4">
        <v>44651</v>
      </c>
      <c r="M56" s="5">
        <v>403371000</v>
      </c>
      <c r="N56" s="5">
        <v>5830000</v>
      </c>
      <c r="O56" s="2">
        <v>7.51</v>
      </c>
      <c r="P56" s="2">
        <v>9.3800000000000008</v>
      </c>
      <c r="Q56" s="6">
        <v>-2.0299999999999999E-2</v>
      </c>
      <c r="R56" s="2">
        <v>4.45</v>
      </c>
      <c r="S56" s="2">
        <v>15.81</v>
      </c>
      <c r="T56" s="6">
        <v>-3.3799999999999997E-2</v>
      </c>
      <c r="U56" s="2">
        <v>4.93</v>
      </c>
      <c r="V56" s="6">
        <v>0.35799999999999998</v>
      </c>
      <c r="W56" s="6">
        <v>2.5535999999999999</v>
      </c>
      <c r="X56" s="2">
        <v>1.2</v>
      </c>
      <c r="Y56" s="6">
        <v>0.24299999999999999</v>
      </c>
      <c r="Z56" s="2">
        <v>1.37</v>
      </c>
      <c r="AA56" s="6">
        <v>0.16</v>
      </c>
      <c r="AB56" s="2">
        <v>7.18</v>
      </c>
      <c r="AC56" s="6">
        <v>0.27900000000000003</v>
      </c>
      <c r="AD56" s="2">
        <v>-6.45</v>
      </c>
      <c r="AE56" s="6">
        <v>0.32500000000000001</v>
      </c>
      <c r="AF56" s="6">
        <v>2.8000000000000001E-2</v>
      </c>
      <c r="AG56" s="6">
        <v>0.59299999999999997</v>
      </c>
      <c r="AH56" s="2">
        <v>4.5199999999999996</v>
      </c>
      <c r="AI56" s="2">
        <v>1.67</v>
      </c>
      <c r="AJ56" s="2">
        <v>4.84</v>
      </c>
      <c r="AK56" s="2">
        <v>0.14000000000000001</v>
      </c>
      <c r="AL56" s="6">
        <v>0.26800000000000002</v>
      </c>
      <c r="AM56" s="2">
        <v>1.1399999999999999</v>
      </c>
      <c r="AN56" s="5">
        <v>298959000</v>
      </c>
      <c r="AO56" s="5">
        <v>13332000</v>
      </c>
      <c r="AP56" s="5">
        <v>20568000</v>
      </c>
      <c r="AQ56" s="5">
        <v>-7236000</v>
      </c>
      <c r="AR56" s="5">
        <v>143138000</v>
      </c>
      <c r="AS56" s="5">
        <v>92176000</v>
      </c>
      <c r="AT56" s="5">
        <v>342155000</v>
      </c>
      <c r="AU56" s="5">
        <v>89945000</v>
      </c>
      <c r="AV56" s="5">
        <v>83294000</v>
      </c>
      <c r="AW56" s="5">
        <v>20746000</v>
      </c>
      <c r="AX56" s="5">
        <v>54688000</v>
      </c>
      <c r="AY56" s="5">
        <v>13181000</v>
      </c>
    </row>
    <row r="57" spans="1:51" s="9" customFormat="1" ht="12.75" x14ac:dyDescent="0.25">
      <c r="A57" s="2" t="s">
        <v>2521</v>
      </c>
      <c r="B57" s="3" t="s">
        <v>2252</v>
      </c>
      <c r="C57" s="2">
        <v>48.9</v>
      </c>
      <c r="D57" s="4">
        <v>44698</v>
      </c>
      <c r="E57" s="2" t="s">
        <v>2253</v>
      </c>
      <c r="F57" s="2">
        <v>46.7</v>
      </c>
      <c r="G57" s="2" t="s">
        <v>27</v>
      </c>
      <c r="H57" s="2">
        <v>60.41</v>
      </c>
      <c r="I57" s="2" t="s">
        <v>27</v>
      </c>
      <c r="J57" s="5">
        <v>729787</v>
      </c>
      <c r="K57" s="5">
        <v>3807110000</v>
      </c>
      <c r="L57" s="4">
        <v>44651</v>
      </c>
      <c r="M57" s="5">
        <v>7637700000</v>
      </c>
      <c r="N57" s="5">
        <v>77855000</v>
      </c>
      <c r="O57" s="2">
        <v>7.42</v>
      </c>
      <c r="P57" s="2">
        <v>6.59</v>
      </c>
      <c r="Q57" s="6">
        <v>-0.1003</v>
      </c>
      <c r="R57" s="2">
        <v>1.06</v>
      </c>
      <c r="S57" s="2">
        <v>46.03</v>
      </c>
      <c r="T57" s="6">
        <v>-9.8599999999999993E-2</v>
      </c>
      <c r="U57" s="2">
        <v>2.92</v>
      </c>
      <c r="V57" s="6">
        <v>0.17399999999999999</v>
      </c>
      <c r="W57" s="6">
        <v>-0.1045</v>
      </c>
      <c r="X57" s="2">
        <v>0.44</v>
      </c>
      <c r="Y57" s="6">
        <v>0.151</v>
      </c>
      <c r="Z57" s="2">
        <v>0.32</v>
      </c>
      <c r="AA57" s="6">
        <v>0.06</v>
      </c>
      <c r="AB57" s="2">
        <v>-6.58</v>
      </c>
      <c r="AC57" s="6">
        <v>0.111</v>
      </c>
      <c r="AD57" s="2">
        <v>-0.83</v>
      </c>
      <c r="AE57" s="6">
        <v>0.126</v>
      </c>
      <c r="AF57" s="6">
        <v>3.4000000000000002E-2</v>
      </c>
      <c r="AG57" s="6">
        <v>0.14299999999999999</v>
      </c>
      <c r="AH57" s="2">
        <v>4.66</v>
      </c>
      <c r="AI57" s="2">
        <v>0.86</v>
      </c>
      <c r="AJ57" s="2">
        <v>5.86</v>
      </c>
      <c r="AK57" s="2">
        <v>1.1299999999999999</v>
      </c>
      <c r="AL57" s="6">
        <v>0.14599999999999999</v>
      </c>
      <c r="AM57" s="2">
        <v>0.73</v>
      </c>
      <c r="AN57" s="5">
        <v>11738500000</v>
      </c>
      <c r="AO57" s="5">
        <v>4066640000</v>
      </c>
      <c r="AP57" s="5">
        <v>236043000</v>
      </c>
      <c r="AQ57" s="5">
        <v>3830590000</v>
      </c>
      <c r="AR57" s="5">
        <v>3559600000</v>
      </c>
      <c r="AS57" s="5">
        <v>3583410000</v>
      </c>
      <c r="AT57" s="5">
        <v>8605430000</v>
      </c>
      <c r="AU57" s="5">
        <v>2032830000</v>
      </c>
      <c r="AV57" s="5">
        <v>1302270000</v>
      </c>
      <c r="AW57" s="5">
        <v>290361000</v>
      </c>
      <c r="AX57" s="5">
        <v>512812000</v>
      </c>
      <c r="AY57" s="5">
        <v>111141000</v>
      </c>
    </row>
    <row r="58" spans="1:51" s="2" customFormat="1" ht="12.75" x14ac:dyDescent="0.25">
      <c r="A58" s="2" t="s">
        <v>2521</v>
      </c>
      <c r="B58" s="3" t="s">
        <v>1288</v>
      </c>
      <c r="C58" s="2">
        <v>18.649999999999999</v>
      </c>
      <c r="D58" s="4">
        <v>44698</v>
      </c>
      <c r="E58" s="2" t="s">
        <v>1289</v>
      </c>
      <c r="F58" s="2">
        <v>9.7100000000000009</v>
      </c>
      <c r="G58" s="2" t="s">
        <v>13</v>
      </c>
      <c r="H58" s="2">
        <v>19.5</v>
      </c>
      <c r="I58" s="2" t="s">
        <v>14</v>
      </c>
      <c r="J58" s="5">
        <v>14984800</v>
      </c>
      <c r="K58" s="5">
        <v>1675890000</v>
      </c>
      <c r="L58" s="4">
        <v>44651</v>
      </c>
      <c r="M58" s="5">
        <v>1575660000</v>
      </c>
      <c r="N58" s="5">
        <v>89860000</v>
      </c>
      <c r="O58" s="2">
        <v>7.25</v>
      </c>
      <c r="P58" s="2">
        <v>2.57</v>
      </c>
      <c r="Q58" s="6">
        <v>-2.29E-2</v>
      </c>
      <c r="R58" s="2">
        <v>3.4</v>
      </c>
      <c r="S58" s="2">
        <v>5.49</v>
      </c>
      <c r="T58" s="6">
        <v>0.1031</v>
      </c>
      <c r="U58" s="2">
        <v>5.38</v>
      </c>
      <c r="V58" s="6">
        <v>0.315</v>
      </c>
      <c r="W58" s="6">
        <v>0.38540000000000002</v>
      </c>
      <c r="X58" s="2">
        <v>1.17</v>
      </c>
      <c r="Y58" s="6">
        <v>0.218</v>
      </c>
      <c r="Z58" s="2">
        <v>1.61</v>
      </c>
      <c r="AA58" s="6">
        <v>0.16200000000000001</v>
      </c>
      <c r="AB58" s="2">
        <v>9.18</v>
      </c>
      <c r="AC58" s="6">
        <v>0.29899999999999999</v>
      </c>
      <c r="AD58" s="2">
        <v>14.25</v>
      </c>
      <c r="AE58" s="6">
        <v>0.40699999999999997</v>
      </c>
      <c r="AF58" s="6">
        <v>0.223</v>
      </c>
      <c r="AG58" s="6">
        <v>0.46800000000000003</v>
      </c>
      <c r="AH58" s="2">
        <v>4.63</v>
      </c>
      <c r="AI58" s="2">
        <v>1.38</v>
      </c>
      <c r="AJ58" s="2">
        <v>5.0599999999999996</v>
      </c>
      <c r="AK58" s="2">
        <v>0.12</v>
      </c>
      <c r="AL58" s="6">
        <v>0.23300000000000001</v>
      </c>
      <c r="AM58" s="2">
        <v>1.37</v>
      </c>
      <c r="AN58" s="5">
        <v>1040770000</v>
      </c>
      <c r="AO58" s="5">
        <v>60475000</v>
      </c>
      <c r="AP58" s="5">
        <v>160701000</v>
      </c>
      <c r="AQ58" s="5">
        <v>-100226000</v>
      </c>
      <c r="AR58" s="5">
        <v>665048000</v>
      </c>
      <c r="AS58" s="5">
        <v>493350000</v>
      </c>
      <c r="AT58" s="5">
        <v>1427590000</v>
      </c>
      <c r="AU58" s="5">
        <v>437595000</v>
      </c>
      <c r="AV58" s="5">
        <v>311362000</v>
      </c>
      <c r="AW58" s="5">
        <v>132532000</v>
      </c>
      <c r="AX58" s="5">
        <v>231067000</v>
      </c>
      <c r="AY58" s="5">
        <v>93640000</v>
      </c>
    </row>
    <row r="59" spans="1:51" s="2" customFormat="1" ht="12.75" x14ac:dyDescent="0.25">
      <c r="A59" s="2" t="s">
        <v>2521</v>
      </c>
      <c r="B59" s="3" t="s">
        <v>1087</v>
      </c>
      <c r="C59" s="2">
        <v>24.3</v>
      </c>
      <c r="D59" s="4">
        <v>44698</v>
      </c>
      <c r="E59" s="2" t="s">
        <v>1088</v>
      </c>
      <c r="F59" s="2">
        <v>20.82</v>
      </c>
      <c r="G59" s="2" t="s">
        <v>27</v>
      </c>
      <c r="H59" s="2">
        <v>26.88</v>
      </c>
      <c r="I59" s="2" t="s">
        <v>27</v>
      </c>
      <c r="J59" s="5">
        <v>234828000</v>
      </c>
      <c r="K59" s="5">
        <v>27433100000</v>
      </c>
      <c r="L59" s="4">
        <v>44651</v>
      </c>
      <c r="M59" s="5">
        <v>50623200000</v>
      </c>
      <c r="N59" s="5">
        <v>1128930000</v>
      </c>
      <c r="O59" s="2">
        <v>7</v>
      </c>
      <c r="P59" s="2">
        <v>3.47</v>
      </c>
      <c r="Q59" s="6">
        <v>-2.8000000000000001E-2</v>
      </c>
      <c r="R59" s="2">
        <v>1.71</v>
      </c>
      <c r="S59" s="2">
        <v>14.24</v>
      </c>
      <c r="T59" s="6">
        <v>-3.7400000000000003E-2</v>
      </c>
      <c r="U59" s="2">
        <v>4.82</v>
      </c>
      <c r="V59" s="6">
        <v>0.29599999999999999</v>
      </c>
      <c r="W59" s="6">
        <v>-1.26E-2</v>
      </c>
      <c r="X59" s="2">
        <v>1.06</v>
      </c>
      <c r="Y59" s="6">
        <v>0.219</v>
      </c>
      <c r="Z59" s="2">
        <v>0.39</v>
      </c>
      <c r="AA59" s="6">
        <v>0.17499999999999999</v>
      </c>
      <c r="AB59" s="2">
        <v>3.48</v>
      </c>
      <c r="AC59" s="6">
        <v>8.1000000000000003E-2</v>
      </c>
      <c r="AD59" s="2">
        <v>-0.83</v>
      </c>
      <c r="AE59" s="6">
        <v>9.5000000000000001E-2</v>
      </c>
      <c r="AF59" s="6">
        <v>2.5999999999999999E-2</v>
      </c>
      <c r="AG59" s="6">
        <v>0.24399999999999999</v>
      </c>
      <c r="AH59" s="2">
        <v>7.71</v>
      </c>
      <c r="AI59" s="2">
        <v>1.7</v>
      </c>
      <c r="AJ59" s="2">
        <v>8.9</v>
      </c>
      <c r="AK59" s="2">
        <v>1.96</v>
      </c>
      <c r="AL59" s="6">
        <v>0.26400000000000001</v>
      </c>
      <c r="AM59" s="2">
        <v>0.37</v>
      </c>
      <c r="AN59" s="5">
        <v>70429200000</v>
      </c>
      <c r="AO59" s="5">
        <v>31558800000</v>
      </c>
      <c r="AP59" s="5">
        <v>8368740000</v>
      </c>
      <c r="AQ59" s="5">
        <v>23190100000</v>
      </c>
      <c r="AR59" s="5">
        <v>19206000000</v>
      </c>
      <c r="AS59" s="5">
        <v>16081200000</v>
      </c>
      <c r="AT59" s="5">
        <v>25943900000</v>
      </c>
      <c r="AU59" s="5">
        <v>5843190000</v>
      </c>
      <c r="AV59" s="5">
        <v>5688340000</v>
      </c>
      <c r="AW59" s="5">
        <v>1496830000</v>
      </c>
      <c r="AX59" s="5">
        <v>3921380000</v>
      </c>
      <c r="AY59" s="5">
        <v>580076000</v>
      </c>
    </row>
    <row r="60" spans="1:51" s="2" customFormat="1" ht="12.75" x14ac:dyDescent="0.25">
      <c r="A60" s="2" t="s">
        <v>2521</v>
      </c>
      <c r="B60" s="3" t="s">
        <v>531</v>
      </c>
      <c r="C60" s="2">
        <v>8.1199999999999992</v>
      </c>
      <c r="D60" s="4">
        <v>44698</v>
      </c>
      <c r="E60" s="2" t="s">
        <v>532</v>
      </c>
      <c r="F60" s="2">
        <v>7.98</v>
      </c>
      <c r="G60" s="2" t="s">
        <v>492</v>
      </c>
      <c r="H60" s="2">
        <v>11.31</v>
      </c>
      <c r="I60" s="2" t="s">
        <v>533</v>
      </c>
      <c r="J60" s="5">
        <v>10426200</v>
      </c>
      <c r="K60" s="5">
        <v>2923200000</v>
      </c>
      <c r="L60" s="4">
        <v>44530</v>
      </c>
      <c r="M60" s="5">
        <v>4771740000</v>
      </c>
      <c r="N60" s="5">
        <v>360000000</v>
      </c>
      <c r="O60" s="2">
        <v>6.96</v>
      </c>
      <c r="P60" s="2">
        <v>1.17</v>
      </c>
      <c r="Q60" s="6">
        <v>-5.3600000000000002E-2</v>
      </c>
      <c r="R60" s="2">
        <v>1.02</v>
      </c>
      <c r="S60" s="2">
        <v>7.98</v>
      </c>
      <c r="T60" s="6">
        <v>-9.5799999999999996E-2</v>
      </c>
      <c r="U60" s="2">
        <v>5.37</v>
      </c>
      <c r="V60" s="6">
        <v>0.19800000000000001</v>
      </c>
      <c r="W60" s="6">
        <v>-0.12709999999999999</v>
      </c>
      <c r="X60" s="2">
        <v>0.34</v>
      </c>
      <c r="Y60" s="6">
        <v>6.3E-2</v>
      </c>
      <c r="Z60" s="2">
        <v>0.36</v>
      </c>
      <c r="AA60" s="6">
        <v>4.9000000000000002E-2</v>
      </c>
      <c r="AB60" s="2">
        <v>0.99</v>
      </c>
      <c r="AC60" s="6">
        <v>6.7000000000000004E-2</v>
      </c>
      <c r="AD60" s="2">
        <v>-29.47</v>
      </c>
      <c r="AE60" s="6">
        <v>0.104</v>
      </c>
      <c r="AF60" s="6">
        <v>3.3000000000000002E-2</v>
      </c>
      <c r="AG60" s="6">
        <v>0.14599999999999999</v>
      </c>
      <c r="AH60" s="2">
        <v>8.15</v>
      </c>
      <c r="AI60" s="2">
        <v>2.35</v>
      </c>
      <c r="AJ60" s="2">
        <v>8.77</v>
      </c>
      <c r="AK60" s="2">
        <v>1.31</v>
      </c>
      <c r="AL60" s="6">
        <v>0.249</v>
      </c>
      <c r="AM60" s="2">
        <v>1.06</v>
      </c>
      <c r="AN60" s="5">
        <v>8117980000</v>
      </c>
      <c r="AO60" s="5">
        <v>3749710000</v>
      </c>
      <c r="AP60" s="5">
        <v>1901170000</v>
      </c>
      <c r="AQ60" s="5">
        <v>1848540000</v>
      </c>
      <c r="AR60" s="5">
        <v>5146340000</v>
      </c>
      <c r="AS60" s="5">
        <v>2872440000</v>
      </c>
      <c r="AT60" s="5">
        <v>8579210000</v>
      </c>
      <c r="AU60" s="5">
        <v>2272960000</v>
      </c>
      <c r="AV60" s="5">
        <v>543895000</v>
      </c>
      <c r="AW60" s="5">
        <v>151848000</v>
      </c>
      <c r="AX60" s="5">
        <v>420284000</v>
      </c>
      <c r="AY60" s="5">
        <v>120509000</v>
      </c>
    </row>
    <row r="61" spans="1:51" s="2" customFormat="1" ht="12.75" x14ac:dyDescent="0.25">
      <c r="A61" s="2" t="s">
        <v>2521</v>
      </c>
      <c r="B61" s="3" t="s">
        <v>2220</v>
      </c>
      <c r="C61" s="2">
        <v>22.27</v>
      </c>
      <c r="D61" s="4">
        <v>44698</v>
      </c>
      <c r="E61" s="2" t="s">
        <v>2221</v>
      </c>
      <c r="F61" s="2">
        <v>20.45</v>
      </c>
      <c r="G61" s="2" t="s">
        <v>738</v>
      </c>
      <c r="H61" s="2">
        <v>26.23</v>
      </c>
      <c r="I61" s="2" t="s">
        <v>739</v>
      </c>
      <c r="J61" s="5">
        <v>137567000</v>
      </c>
      <c r="K61" s="5">
        <v>25022100000</v>
      </c>
      <c r="L61" s="4">
        <v>44651</v>
      </c>
      <c r="M61" s="5">
        <v>42911900000</v>
      </c>
      <c r="N61" s="5">
        <v>5617890000</v>
      </c>
      <c r="O61" s="2">
        <v>6.89</v>
      </c>
      <c r="P61" s="2">
        <v>3.23</v>
      </c>
      <c r="Q61" s="6">
        <v>8.9099999999999999E-2</v>
      </c>
      <c r="R61" s="2">
        <v>2.9</v>
      </c>
      <c r="S61" s="2">
        <v>7.67</v>
      </c>
      <c r="T61" s="6">
        <v>-8.8999999999999999E-3</v>
      </c>
      <c r="U61" s="2">
        <v>4.01</v>
      </c>
      <c r="V61" s="6">
        <v>0.48699999999999999</v>
      </c>
      <c r="W61" s="6">
        <v>-0.13669999999999999</v>
      </c>
      <c r="X61" s="2">
        <v>1.44</v>
      </c>
      <c r="Y61" s="6">
        <v>0.35699999999999998</v>
      </c>
      <c r="Z61" s="2">
        <v>0.62</v>
      </c>
      <c r="AA61" s="6">
        <v>0.221</v>
      </c>
      <c r="AB61" s="2">
        <v>3.62</v>
      </c>
      <c r="AC61" s="6">
        <v>0.155</v>
      </c>
      <c r="AD61" s="2">
        <v>-1.32</v>
      </c>
      <c r="AE61" s="6">
        <v>0.19700000000000001</v>
      </c>
      <c r="AF61" s="6">
        <v>4.5999999999999999E-2</v>
      </c>
      <c r="AG61" s="6">
        <v>0.42199999999999999</v>
      </c>
      <c r="AH61" s="2">
        <v>4.8099999999999996</v>
      </c>
      <c r="AI61" s="2">
        <v>2.5299999999999998</v>
      </c>
      <c r="AJ61" s="2">
        <v>6.88</v>
      </c>
      <c r="AK61" s="2">
        <v>2.79</v>
      </c>
      <c r="AL61" s="6">
        <v>0.17499999999999999</v>
      </c>
      <c r="AM61" s="2">
        <v>0.43</v>
      </c>
      <c r="AN61" s="5">
        <v>40199500000</v>
      </c>
      <c r="AO61" s="5">
        <v>24074900000</v>
      </c>
      <c r="AP61" s="5">
        <v>6185160000</v>
      </c>
      <c r="AQ61" s="5">
        <v>17889800000</v>
      </c>
      <c r="AR61" s="5">
        <v>11426900000</v>
      </c>
      <c r="AS61" s="5">
        <v>8615570000</v>
      </c>
      <c r="AT61" s="5">
        <v>17437000000</v>
      </c>
      <c r="AU61" s="5">
        <v>4422130000</v>
      </c>
      <c r="AV61" s="5">
        <v>6232870000</v>
      </c>
      <c r="AW61" s="5">
        <v>1473620000</v>
      </c>
      <c r="AX61" s="5">
        <v>3632950000</v>
      </c>
      <c r="AY61" s="5">
        <v>984281000</v>
      </c>
    </row>
    <row r="62" spans="1:51" s="2" customFormat="1" ht="12.75" x14ac:dyDescent="0.25">
      <c r="A62" s="2" t="s">
        <v>2521</v>
      </c>
      <c r="B62" s="3" t="s">
        <v>2332</v>
      </c>
      <c r="C62" s="2">
        <v>35.700000000000003</v>
      </c>
      <c r="D62" s="4">
        <v>44698</v>
      </c>
      <c r="E62" s="2" t="s">
        <v>2333</v>
      </c>
      <c r="F62" s="2">
        <v>32.880000000000003</v>
      </c>
      <c r="G62" s="2" t="s">
        <v>463</v>
      </c>
      <c r="H62" s="2">
        <v>66.37</v>
      </c>
      <c r="I62" s="2" t="s">
        <v>464</v>
      </c>
      <c r="J62" s="5">
        <v>5822870</v>
      </c>
      <c r="K62" s="5">
        <v>2525510000</v>
      </c>
      <c r="L62" s="4">
        <v>44651</v>
      </c>
      <c r="M62" s="5">
        <v>2444760000</v>
      </c>
      <c r="N62" s="5">
        <v>70742500</v>
      </c>
      <c r="O62" s="2">
        <v>6.84</v>
      </c>
      <c r="P62" s="2">
        <v>5.22</v>
      </c>
      <c r="Q62" s="6">
        <v>-7.7499999999999999E-2</v>
      </c>
      <c r="R62" s="2">
        <v>1.7</v>
      </c>
      <c r="S62" s="2">
        <v>20.94</v>
      </c>
      <c r="T62" s="6">
        <v>-0.16980000000000001</v>
      </c>
      <c r="U62" s="2">
        <v>2.95</v>
      </c>
      <c r="V62" s="6">
        <v>0.41299999999999998</v>
      </c>
      <c r="W62" s="6">
        <v>-0.43120000000000003</v>
      </c>
      <c r="X62" s="2">
        <v>1.07</v>
      </c>
      <c r="Y62" s="6">
        <v>0.36299999999999999</v>
      </c>
      <c r="Z62" s="2">
        <v>0.81</v>
      </c>
      <c r="AA62" s="6">
        <v>0.157</v>
      </c>
      <c r="AB62" s="2">
        <v>3.1</v>
      </c>
      <c r="AC62" s="6">
        <v>0.27600000000000002</v>
      </c>
      <c r="AD62" s="2">
        <v>-28.41</v>
      </c>
      <c r="AE62" s="6">
        <v>0.45800000000000002</v>
      </c>
      <c r="AF62" s="6">
        <v>5.6000000000000001E-2</v>
      </c>
      <c r="AG62" s="6">
        <v>0.249</v>
      </c>
      <c r="AH62" s="2">
        <v>2.86</v>
      </c>
      <c r="AI62" s="2">
        <v>2.14</v>
      </c>
      <c r="AJ62" s="2">
        <v>2.86</v>
      </c>
      <c r="AK62" s="2">
        <v>0.56999999999999995</v>
      </c>
      <c r="AL62" s="6">
        <v>0.184</v>
      </c>
      <c r="AM62" s="2">
        <v>0.76</v>
      </c>
      <c r="AN62" s="5">
        <v>3098840000</v>
      </c>
      <c r="AO62" s="5">
        <v>849290000</v>
      </c>
      <c r="AP62" s="5">
        <v>930037000</v>
      </c>
      <c r="AQ62" s="5">
        <v>-80747000</v>
      </c>
      <c r="AR62" s="5">
        <v>1528450000</v>
      </c>
      <c r="AS62" s="5">
        <v>1481480000</v>
      </c>
      <c r="AT62" s="5">
        <v>2354280000</v>
      </c>
      <c r="AU62" s="5">
        <v>587863000</v>
      </c>
      <c r="AV62" s="5">
        <v>855650000</v>
      </c>
      <c r="AW62" s="5">
        <v>234003000</v>
      </c>
      <c r="AX62" s="5">
        <v>369094000</v>
      </c>
      <c r="AY62" s="5">
        <v>205067000</v>
      </c>
    </row>
    <row r="63" spans="1:51" s="2" customFormat="1" ht="12.75" x14ac:dyDescent="0.25">
      <c r="A63" s="2" t="s">
        <v>2521</v>
      </c>
      <c r="B63" s="3" t="s">
        <v>1515</v>
      </c>
      <c r="C63" s="2">
        <v>11.71</v>
      </c>
      <c r="D63" s="4">
        <v>44698</v>
      </c>
      <c r="E63" s="2" t="s">
        <v>1516</v>
      </c>
      <c r="F63" s="2">
        <v>10.52</v>
      </c>
      <c r="G63" s="2" t="s">
        <v>101</v>
      </c>
      <c r="H63" s="2">
        <v>29.03</v>
      </c>
      <c r="I63" s="2" t="s">
        <v>719</v>
      </c>
      <c r="J63" s="5">
        <v>42074</v>
      </c>
      <c r="K63" s="5">
        <v>562624000</v>
      </c>
      <c r="L63" s="4">
        <v>44651</v>
      </c>
      <c r="M63" s="5">
        <v>694316000</v>
      </c>
      <c r="N63" s="5">
        <v>48046500</v>
      </c>
      <c r="O63" s="2">
        <v>6.82</v>
      </c>
      <c r="P63" s="2">
        <v>1.72</v>
      </c>
      <c r="Q63" s="6">
        <v>0</v>
      </c>
      <c r="R63" s="2">
        <v>1.72</v>
      </c>
      <c r="S63" s="2">
        <v>6.8</v>
      </c>
      <c r="T63" s="6">
        <v>-6.9199999999999998E-2</v>
      </c>
      <c r="U63" s="2">
        <v>9.1199999999999992</v>
      </c>
      <c r="V63" s="6">
        <v>0.16200000000000001</v>
      </c>
      <c r="W63" s="6">
        <v>-9.8900000000000002E-2</v>
      </c>
      <c r="X63" s="2">
        <v>0.67</v>
      </c>
      <c r="Y63" s="6">
        <v>7.3999999999999996E-2</v>
      </c>
      <c r="Z63" s="2">
        <v>0.76</v>
      </c>
      <c r="AA63" s="6">
        <v>9.9000000000000005E-2</v>
      </c>
      <c r="AB63" s="2">
        <v>3.2</v>
      </c>
      <c r="AC63" s="6">
        <v>8.4000000000000005E-2</v>
      </c>
      <c r="AD63" s="2">
        <v>11.68</v>
      </c>
      <c r="AE63" s="6">
        <v>0.105</v>
      </c>
      <c r="AF63" s="6">
        <v>1.7000000000000001E-2</v>
      </c>
      <c r="AG63" s="6">
        <v>0.253</v>
      </c>
      <c r="AH63" s="2">
        <v>7.28</v>
      </c>
      <c r="AI63" s="2">
        <v>1.82</v>
      </c>
      <c r="AJ63" s="2">
        <v>11.26</v>
      </c>
      <c r="AK63" s="2">
        <v>0.56000000000000005</v>
      </c>
      <c r="AL63" s="6">
        <v>0.13500000000000001</v>
      </c>
      <c r="AM63" s="2">
        <v>1.1399999999999999</v>
      </c>
      <c r="AN63" s="5">
        <v>736779000</v>
      </c>
      <c r="AO63" s="5">
        <v>182073000</v>
      </c>
      <c r="AP63" s="5">
        <v>50381000</v>
      </c>
      <c r="AQ63" s="5">
        <v>131692000</v>
      </c>
      <c r="AR63" s="5">
        <v>391150000</v>
      </c>
      <c r="AS63" s="5">
        <v>326599000</v>
      </c>
      <c r="AT63" s="5">
        <v>837495000</v>
      </c>
      <c r="AU63" s="5">
        <v>229640000</v>
      </c>
      <c r="AV63" s="5">
        <v>61689400</v>
      </c>
      <c r="AW63" s="5">
        <v>23173700</v>
      </c>
      <c r="AX63" s="5">
        <v>82477800</v>
      </c>
      <c r="AY63" s="5">
        <v>22838100</v>
      </c>
    </row>
    <row r="64" spans="1:51" s="2" customFormat="1" ht="12.75" x14ac:dyDescent="0.25">
      <c r="A64" s="2" t="s">
        <v>2521</v>
      </c>
      <c r="B64" s="3" t="s">
        <v>926</v>
      </c>
      <c r="C64" s="2">
        <v>15</v>
      </c>
      <c r="D64" s="4">
        <v>44698</v>
      </c>
      <c r="E64" s="2" t="s">
        <v>927</v>
      </c>
      <c r="F64" s="2">
        <v>12.67</v>
      </c>
      <c r="G64" s="2" t="s">
        <v>122</v>
      </c>
      <c r="H64" s="2">
        <v>25.21</v>
      </c>
      <c r="I64" s="2" t="s">
        <v>123</v>
      </c>
      <c r="J64" s="5">
        <v>116910000</v>
      </c>
      <c r="K64" s="5">
        <v>5996150000</v>
      </c>
      <c r="L64" s="4">
        <v>44651</v>
      </c>
      <c r="M64" s="5">
        <v>7506250000</v>
      </c>
      <c r="N64" s="5">
        <v>399743000</v>
      </c>
      <c r="O64" s="2">
        <v>6.78</v>
      </c>
      <c r="P64" s="2">
        <v>2.21</v>
      </c>
      <c r="Q64" s="6">
        <v>6.0100000000000001E-2</v>
      </c>
      <c r="R64" s="2">
        <v>0.94</v>
      </c>
      <c r="S64" s="2">
        <v>15.9</v>
      </c>
      <c r="T64" s="6">
        <v>1.89E-2</v>
      </c>
      <c r="U64" s="2">
        <v>7.41</v>
      </c>
      <c r="V64" s="6">
        <v>0.33900000000000002</v>
      </c>
      <c r="W64" s="6">
        <v>-0.36109999999999998</v>
      </c>
      <c r="X64" s="2">
        <v>1.19</v>
      </c>
      <c r="Y64" s="6">
        <v>0.161</v>
      </c>
      <c r="Z64" s="2">
        <v>0.42</v>
      </c>
      <c r="AA64" s="6">
        <v>0.19500000000000001</v>
      </c>
      <c r="AB64" s="2">
        <v>1.1000000000000001</v>
      </c>
      <c r="AC64" s="6">
        <v>5.7000000000000002E-2</v>
      </c>
      <c r="AD64" s="2">
        <v>7.99</v>
      </c>
      <c r="AE64" s="6">
        <v>6.9000000000000006E-2</v>
      </c>
      <c r="AF64" s="6">
        <v>3.7999999999999999E-2</v>
      </c>
      <c r="AG64" s="6">
        <v>0.13900000000000001</v>
      </c>
      <c r="AH64" s="2">
        <v>8.5</v>
      </c>
      <c r="AI64" s="2">
        <v>3.13</v>
      </c>
      <c r="AJ64" s="2">
        <v>9.27</v>
      </c>
      <c r="AK64" s="2">
        <v>0.57999999999999996</v>
      </c>
      <c r="AL64" s="6">
        <v>0.17299999999999999</v>
      </c>
      <c r="AM64" s="2">
        <v>0.35</v>
      </c>
      <c r="AN64" s="5">
        <v>14217100000</v>
      </c>
      <c r="AO64" s="5">
        <v>3670950000</v>
      </c>
      <c r="AP64" s="5">
        <v>2160850000</v>
      </c>
      <c r="AQ64" s="5">
        <v>1510110000</v>
      </c>
      <c r="AR64" s="5">
        <v>7981630000</v>
      </c>
      <c r="AS64" s="5">
        <v>6357090000</v>
      </c>
      <c r="AT64" s="5">
        <v>5018750000</v>
      </c>
      <c r="AU64" s="5">
        <v>1231650000</v>
      </c>
      <c r="AV64" s="5">
        <v>809501000</v>
      </c>
      <c r="AW64" s="5">
        <v>149355000</v>
      </c>
      <c r="AX64" s="5">
        <v>883823000</v>
      </c>
      <c r="AY64" s="5">
        <v>161752000</v>
      </c>
    </row>
    <row r="65" spans="1:51" s="2" customFormat="1" ht="12.75" x14ac:dyDescent="0.25">
      <c r="A65" s="2" t="s">
        <v>2521</v>
      </c>
      <c r="B65" s="3" t="s">
        <v>917</v>
      </c>
      <c r="C65" s="2">
        <v>30.61</v>
      </c>
      <c r="D65" s="4">
        <v>44698</v>
      </c>
      <c r="E65" s="2" t="s">
        <v>918</v>
      </c>
      <c r="F65" s="2">
        <v>28.01</v>
      </c>
      <c r="G65" s="2" t="s">
        <v>27</v>
      </c>
      <c r="H65" s="2">
        <v>35.65</v>
      </c>
      <c r="I65" s="2" t="s">
        <v>27</v>
      </c>
      <c r="J65" s="5">
        <v>40904</v>
      </c>
      <c r="K65" s="5">
        <v>20168400000</v>
      </c>
      <c r="L65" s="4">
        <v>44651</v>
      </c>
      <c r="M65" s="5">
        <v>26776000000</v>
      </c>
      <c r="N65" s="5">
        <v>658883000</v>
      </c>
      <c r="O65" s="2">
        <v>6.77</v>
      </c>
      <c r="P65" s="2">
        <v>4.5199999999999996</v>
      </c>
      <c r="Q65" s="6">
        <v>-9.3799999999999994E-2</v>
      </c>
      <c r="R65" s="2">
        <v>1.35</v>
      </c>
      <c r="S65" s="2">
        <v>22.61</v>
      </c>
      <c r="T65" s="6">
        <v>-9.7100000000000006E-2</v>
      </c>
      <c r="U65" s="2">
        <v>5.01</v>
      </c>
      <c r="V65" s="6">
        <v>0.72699999999999998</v>
      </c>
      <c r="W65" s="6">
        <v>8.1199999999999994E-2</v>
      </c>
      <c r="X65" s="2">
        <v>3.47</v>
      </c>
      <c r="Y65" s="6">
        <v>0.69299999999999995</v>
      </c>
      <c r="Z65" s="2">
        <v>0.67</v>
      </c>
      <c r="AA65" s="6">
        <v>0.51800000000000002</v>
      </c>
      <c r="AB65" s="2">
        <v>7.15</v>
      </c>
      <c r="AC65" s="6">
        <v>0.13400000000000001</v>
      </c>
      <c r="AD65" s="2">
        <v>-1.89</v>
      </c>
      <c r="AE65" s="6">
        <v>0.14000000000000001</v>
      </c>
      <c r="AF65" s="6">
        <v>6.5000000000000002E-2</v>
      </c>
      <c r="AG65" s="6">
        <v>0.2</v>
      </c>
      <c r="AH65" s="2">
        <v>6.61</v>
      </c>
      <c r="AI65" s="2">
        <v>3.29</v>
      </c>
      <c r="AJ65" s="2">
        <v>6.65</v>
      </c>
      <c r="AK65" s="2">
        <v>0.52</v>
      </c>
      <c r="AL65" s="6">
        <v>0.183</v>
      </c>
      <c r="AM65" s="2">
        <v>0.19</v>
      </c>
      <c r="AN65" s="5">
        <v>30008400000</v>
      </c>
      <c r="AO65" s="5">
        <v>7806850000</v>
      </c>
      <c r="AP65" s="5">
        <v>1199240000</v>
      </c>
      <c r="AQ65" s="5">
        <v>6607610000</v>
      </c>
      <c r="AR65" s="5">
        <v>4054690000</v>
      </c>
      <c r="AS65" s="5">
        <v>14896500000</v>
      </c>
      <c r="AT65" s="5">
        <v>5806170000</v>
      </c>
      <c r="AU65" s="5">
        <v>1360060000</v>
      </c>
      <c r="AV65" s="5">
        <v>4024640000</v>
      </c>
      <c r="AW65" s="5">
        <v>835040000</v>
      </c>
      <c r="AX65" s="5">
        <v>2979050000</v>
      </c>
      <c r="AY65" s="5">
        <v>543074000</v>
      </c>
    </row>
    <row r="66" spans="1:51" s="2" customFormat="1" ht="12.75" x14ac:dyDescent="0.25">
      <c r="A66" s="2" t="s">
        <v>2521</v>
      </c>
      <c r="B66" s="3" t="s">
        <v>2031</v>
      </c>
      <c r="C66" s="2">
        <v>4.28</v>
      </c>
      <c r="D66" s="4">
        <v>44698</v>
      </c>
      <c r="E66" s="2" t="s">
        <v>2032</v>
      </c>
      <c r="F66" s="2">
        <v>3.91</v>
      </c>
      <c r="G66" s="2" t="s">
        <v>738</v>
      </c>
      <c r="H66" s="2">
        <v>5.03</v>
      </c>
      <c r="I66" s="2" t="s">
        <v>739</v>
      </c>
      <c r="J66" s="5">
        <v>3144080</v>
      </c>
      <c r="K66" s="5">
        <v>24044600000</v>
      </c>
      <c r="L66" s="4">
        <v>44651</v>
      </c>
      <c r="M66" s="5">
        <v>41934300000</v>
      </c>
      <c r="N66" s="5">
        <v>5617890000</v>
      </c>
      <c r="O66" s="2">
        <v>6.62</v>
      </c>
      <c r="P66" s="2">
        <v>0.65</v>
      </c>
      <c r="Q66" s="6">
        <v>9.3799999999999994E-2</v>
      </c>
      <c r="R66" s="2">
        <v>2.79</v>
      </c>
      <c r="S66" s="2">
        <v>1.53</v>
      </c>
      <c r="T66" s="6">
        <v>-1.0800000000000001E-2</v>
      </c>
      <c r="U66" s="2">
        <v>3.86</v>
      </c>
      <c r="V66" s="6">
        <v>0.48699999999999999</v>
      </c>
      <c r="W66" s="6">
        <v>-0.14960000000000001</v>
      </c>
      <c r="X66" s="2">
        <v>1.38</v>
      </c>
      <c r="Y66" s="6">
        <v>0.35699999999999998</v>
      </c>
      <c r="Z66" s="2">
        <v>0.6</v>
      </c>
      <c r="AA66" s="6">
        <v>0.221</v>
      </c>
      <c r="AB66" s="2">
        <v>3.48</v>
      </c>
      <c r="AC66" s="6">
        <v>0.155</v>
      </c>
      <c r="AD66" s="2">
        <v>-1.27</v>
      </c>
      <c r="AE66" s="6">
        <v>0.19700000000000001</v>
      </c>
      <c r="AF66" s="6">
        <v>4.8000000000000001E-2</v>
      </c>
      <c r="AG66" s="6">
        <v>0.42199999999999999</v>
      </c>
      <c r="AH66" s="2">
        <v>4.7</v>
      </c>
      <c r="AI66" s="2">
        <v>2.5299999999999998</v>
      </c>
      <c r="AJ66" s="2">
        <v>6.73</v>
      </c>
      <c r="AK66" s="2">
        <v>2.79</v>
      </c>
      <c r="AL66" s="6">
        <v>0.17499999999999999</v>
      </c>
      <c r="AM66" s="2">
        <v>0.43</v>
      </c>
      <c r="AN66" s="5">
        <v>40199500000</v>
      </c>
      <c r="AO66" s="5">
        <v>24074900000</v>
      </c>
      <c r="AP66" s="5">
        <v>6185160000</v>
      </c>
      <c r="AQ66" s="5">
        <v>17889800000</v>
      </c>
      <c r="AR66" s="5">
        <v>11426900000</v>
      </c>
      <c r="AS66" s="5">
        <v>8615570000</v>
      </c>
      <c r="AT66" s="5">
        <v>17437000000</v>
      </c>
      <c r="AU66" s="5">
        <v>4422130000</v>
      </c>
      <c r="AV66" s="5">
        <v>6232870000</v>
      </c>
      <c r="AW66" s="5">
        <v>1473620000</v>
      </c>
      <c r="AX66" s="5">
        <v>3632950000</v>
      </c>
      <c r="AY66" s="5">
        <v>984281000</v>
      </c>
    </row>
    <row r="67" spans="1:51" s="2" customFormat="1" ht="12.75" x14ac:dyDescent="0.25">
      <c r="A67" s="2" t="s">
        <v>2521</v>
      </c>
      <c r="B67" s="3" t="s">
        <v>2216</v>
      </c>
      <c r="C67" s="2">
        <v>44.77</v>
      </c>
      <c r="D67" s="4">
        <v>44698</v>
      </c>
      <c r="E67" s="2" t="s">
        <v>2217</v>
      </c>
      <c r="F67" s="2">
        <v>37.33</v>
      </c>
      <c r="G67" s="2" t="s">
        <v>27</v>
      </c>
      <c r="H67" s="2">
        <v>50.32</v>
      </c>
      <c r="I67" s="2" t="s">
        <v>27</v>
      </c>
      <c r="J67" s="5">
        <v>95693000</v>
      </c>
      <c r="K67" s="5">
        <v>16248300000</v>
      </c>
      <c r="L67" s="4">
        <v>44651</v>
      </c>
      <c r="M67" s="5">
        <v>35054200000</v>
      </c>
      <c r="N67" s="5">
        <v>1814640000</v>
      </c>
      <c r="O67" s="2">
        <v>6.49</v>
      </c>
      <c r="P67" s="2">
        <v>6.9</v>
      </c>
      <c r="Q67" s="6">
        <v>-6.0199999999999997E-2</v>
      </c>
      <c r="R67" s="2">
        <v>1.82</v>
      </c>
      <c r="S67" s="2">
        <v>24.56</v>
      </c>
      <c r="T67" s="6">
        <v>-5.5500000000000001E-2</v>
      </c>
      <c r="U67" s="2">
        <v>2.89</v>
      </c>
      <c r="V67" s="6">
        <v>0.23599999999999999</v>
      </c>
      <c r="W67" s="6">
        <v>5.21E-2</v>
      </c>
      <c r="X67" s="2">
        <v>0.57999999999999996</v>
      </c>
      <c r="Y67" s="6">
        <v>0.20200000000000001</v>
      </c>
      <c r="Z67" s="2">
        <v>0.3</v>
      </c>
      <c r="AA67" s="6">
        <v>0.1</v>
      </c>
      <c r="AB67" s="2">
        <v>8</v>
      </c>
      <c r="AC67" s="6">
        <v>0.105</v>
      </c>
      <c r="AD67" s="2">
        <v>-0.55000000000000004</v>
      </c>
      <c r="AE67" s="6">
        <v>0.12</v>
      </c>
      <c r="AF67" s="6">
        <v>6.4000000000000001E-2</v>
      </c>
      <c r="AG67" s="6">
        <v>0.28100000000000003</v>
      </c>
      <c r="AH67" s="2">
        <v>5.0999999999999996</v>
      </c>
      <c r="AI67" s="2">
        <v>1.17</v>
      </c>
      <c r="AJ67" s="2">
        <v>6.24</v>
      </c>
      <c r="AK67" s="2">
        <v>2.65</v>
      </c>
      <c r="AL67" s="6">
        <v>0.16900000000000001</v>
      </c>
      <c r="AM67" s="2">
        <v>0.52</v>
      </c>
      <c r="AN67" s="5">
        <v>53389600000</v>
      </c>
      <c r="AO67" s="5">
        <v>23580400000</v>
      </c>
      <c r="AP67" s="5">
        <v>4774470000</v>
      </c>
      <c r="AQ67" s="5">
        <v>18805900000</v>
      </c>
      <c r="AR67" s="5">
        <v>13888700000</v>
      </c>
      <c r="AS67" s="5">
        <v>8915060000</v>
      </c>
      <c r="AT67" s="5">
        <v>27847100000</v>
      </c>
      <c r="AU67" s="5">
        <v>6514550000</v>
      </c>
      <c r="AV67" s="5">
        <v>5616250000</v>
      </c>
      <c r="AW67" s="5">
        <v>1468050000</v>
      </c>
      <c r="AX67" s="5">
        <v>2504580000</v>
      </c>
      <c r="AY67" s="5">
        <v>506170000</v>
      </c>
    </row>
    <row r="68" spans="1:51" s="2" customFormat="1" ht="12.75" x14ac:dyDescent="0.25">
      <c r="A68" s="2" t="s">
        <v>2521</v>
      </c>
      <c r="B68" s="3" t="s">
        <v>666</v>
      </c>
      <c r="C68" s="2">
        <v>14.05</v>
      </c>
      <c r="D68" s="4">
        <v>44698</v>
      </c>
      <c r="E68" s="2" t="s">
        <v>667</v>
      </c>
      <c r="F68" s="2">
        <v>9.7799999999999994</v>
      </c>
      <c r="G68" s="2" t="s">
        <v>27</v>
      </c>
      <c r="H68" s="2">
        <v>15.43</v>
      </c>
      <c r="I68" s="2" t="s">
        <v>27</v>
      </c>
      <c r="J68" s="5">
        <v>10177400</v>
      </c>
      <c r="K68" s="5">
        <v>30929300000</v>
      </c>
      <c r="L68" s="4">
        <v>44651</v>
      </c>
      <c r="M68" s="5">
        <v>38394200000</v>
      </c>
      <c r="N68" s="5">
        <v>2201370000</v>
      </c>
      <c r="O68" s="2">
        <v>6.46</v>
      </c>
      <c r="P68" s="2">
        <v>2.17</v>
      </c>
      <c r="Q68" s="6">
        <v>-1.55E-2</v>
      </c>
      <c r="R68" s="2">
        <v>1.5</v>
      </c>
      <c r="S68" s="2">
        <v>9.39</v>
      </c>
      <c r="T68" s="6">
        <v>-8.5699999999999998E-2</v>
      </c>
      <c r="U68" s="2">
        <v>5.01</v>
      </c>
      <c r="V68" s="6">
        <v>0.20100000000000001</v>
      </c>
      <c r="W68" s="6">
        <v>0.30909999999999999</v>
      </c>
      <c r="X68" s="2">
        <v>0.9</v>
      </c>
      <c r="Y68" s="6">
        <v>0.17899999999999999</v>
      </c>
      <c r="Z68" s="2">
        <v>0.61</v>
      </c>
      <c r="AA68" s="6">
        <v>0.13900000000000001</v>
      </c>
      <c r="AB68" s="2">
        <v>10.74</v>
      </c>
      <c r="AC68" s="6">
        <v>0.121</v>
      </c>
      <c r="AD68" s="2">
        <v>-1.73</v>
      </c>
      <c r="AE68" s="6">
        <v>0.13300000000000001</v>
      </c>
      <c r="AF68" s="6">
        <v>7.1999999999999995E-2</v>
      </c>
      <c r="AG68" s="6">
        <v>0.23200000000000001</v>
      </c>
      <c r="AH68" s="2">
        <v>5.29</v>
      </c>
      <c r="AI68" s="2">
        <v>1.3</v>
      </c>
      <c r="AJ68" s="2">
        <v>6.22</v>
      </c>
      <c r="AK68" s="2">
        <v>0.48</v>
      </c>
      <c r="AL68" s="6">
        <v>0.109</v>
      </c>
      <c r="AM68" s="2">
        <v>0.67</v>
      </c>
      <c r="AN68" s="5">
        <v>51067400000</v>
      </c>
      <c r="AO68" s="5">
        <v>9849700000</v>
      </c>
      <c r="AP68" s="5">
        <v>2384710000</v>
      </c>
      <c r="AQ68" s="5">
        <v>7464990000</v>
      </c>
      <c r="AR68" s="5">
        <v>12533800000</v>
      </c>
      <c r="AS68" s="5">
        <v>20667000000</v>
      </c>
      <c r="AT68" s="5">
        <v>34382800000</v>
      </c>
      <c r="AU68" s="5">
        <v>7847450000</v>
      </c>
      <c r="AV68" s="5">
        <v>6170010000</v>
      </c>
      <c r="AW68" s="5">
        <v>1697400000</v>
      </c>
      <c r="AX68" s="5">
        <v>4784480000</v>
      </c>
      <c r="AY68" s="5">
        <v>1455190000</v>
      </c>
    </row>
    <row r="69" spans="1:51" s="2" customFormat="1" ht="12.75" x14ac:dyDescent="0.25">
      <c r="A69" s="2" t="s">
        <v>2521</v>
      </c>
      <c r="B69" s="3" t="s">
        <v>1531</v>
      </c>
      <c r="C69" s="2">
        <v>7.87</v>
      </c>
      <c r="D69" s="4">
        <v>44698</v>
      </c>
      <c r="E69" s="2" t="s">
        <v>1532</v>
      </c>
      <c r="F69" s="2">
        <v>6.62</v>
      </c>
      <c r="G69" s="2" t="s">
        <v>1235</v>
      </c>
      <c r="H69" s="2">
        <v>14.9</v>
      </c>
      <c r="I69" s="2" t="s">
        <v>1235</v>
      </c>
      <c r="J69" s="5">
        <v>22615600</v>
      </c>
      <c r="K69" s="5">
        <v>1115970000</v>
      </c>
      <c r="L69" s="4">
        <v>44651</v>
      </c>
      <c r="M69" s="5">
        <v>1767080000</v>
      </c>
      <c r="N69" s="5">
        <v>141800000</v>
      </c>
      <c r="O69" s="2">
        <v>6.44</v>
      </c>
      <c r="P69" s="2">
        <v>1.22</v>
      </c>
      <c r="Q69" s="6">
        <v>5.3499999999999999E-2</v>
      </c>
      <c r="R69" s="2">
        <v>1.01</v>
      </c>
      <c r="S69" s="2">
        <v>7.77</v>
      </c>
      <c r="T69" s="6">
        <v>-2.8500000000000001E-2</v>
      </c>
      <c r="U69" s="2">
        <v>4.22</v>
      </c>
      <c r="V69" s="6">
        <v>0.22</v>
      </c>
      <c r="W69" s="6">
        <v>-0.22520000000000001</v>
      </c>
      <c r="X69" s="2">
        <v>0.3</v>
      </c>
      <c r="Y69" s="6">
        <v>7.0999999999999994E-2</v>
      </c>
      <c r="Z69" s="2">
        <v>0.27</v>
      </c>
      <c r="AA69" s="6">
        <v>4.7E-2</v>
      </c>
      <c r="AB69" s="2">
        <v>0.78</v>
      </c>
      <c r="AC69" s="6">
        <v>6.4000000000000001E-2</v>
      </c>
      <c r="AD69" s="2">
        <v>2.36</v>
      </c>
      <c r="AE69" s="6">
        <v>0.107</v>
      </c>
      <c r="AF69" s="6">
        <v>4.2999999999999997E-2</v>
      </c>
      <c r="AG69" s="6">
        <v>0.157</v>
      </c>
      <c r="AH69" s="2">
        <v>5.71</v>
      </c>
      <c r="AI69" s="2">
        <v>1.69</v>
      </c>
      <c r="AJ69" s="2">
        <v>6.68</v>
      </c>
      <c r="AK69" s="2">
        <v>1.1599999999999999</v>
      </c>
      <c r="AL69" s="6">
        <v>0.17799999999999999</v>
      </c>
      <c r="AM69" s="2">
        <v>0.9</v>
      </c>
      <c r="AN69" s="5">
        <v>4146650000</v>
      </c>
      <c r="AO69" s="5">
        <v>1277890000</v>
      </c>
      <c r="AP69" s="5">
        <v>626772000</v>
      </c>
      <c r="AQ69" s="5">
        <v>651114000</v>
      </c>
      <c r="AR69" s="5">
        <v>3508810000</v>
      </c>
      <c r="AS69" s="5">
        <v>1101320000</v>
      </c>
      <c r="AT69" s="5">
        <v>3720320000</v>
      </c>
      <c r="AU69" s="5">
        <v>1031300000</v>
      </c>
      <c r="AV69" s="5">
        <v>264487000</v>
      </c>
      <c r="AW69" s="5">
        <v>64890000</v>
      </c>
      <c r="AX69" s="5">
        <v>173366000</v>
      </c>
      <c r="AY69" s="5">
        <v>27990000</v>
      </c>
    </row>
    <row r="70" spans="1:51" s="2" customFormat="1" ht="12.75" x14ac:dyDescent="0.25">
      <c r="A70" s="2" t="s">
        <v>2521</v>
      </c>
      <c r="B70" s="3" t="s">
        <v>1787</v>
      </c>
      <c r="C70" s="2">
        <v>8.92</v>
      </c>
      <c r="D70" s="4">
        <v>44698</v>
      </c>
      <c r="E70" s="2" t="s">
        <v>1788</v>
      </c>
      <c r="F70" s="2">
        <v>7.37</v>
      </c>
      <c r="G70" s="2" t="s">
        <v>27</v>
      </c>
      <c r="H70" s="2">
        <v>9.1</v>
      </c>
      <c r="I70" s="2" t="s">
        <v>27</v>
      </c>
      <c r="J70" s="5">
        <v>124097</v>
      </c>
      <c r="K70" s="5">
        <v>7841670000</v>
      </c>
      <c r="L70" s="4">
        <v>44651</v>
      </c>
      <c r="M70" s="5">
        <v>15824200000</v>
      </c>
      <c r="N70" s="5">
        <v>879111000</v>
      </c>
      <c r="O70" s="2">
        <v>6.41</v>
      </c>
      <c r="P70" s="2">
        <v>1.39</v>
      </c>
      <c r="Q70" s="6">
        <v>4.4999999999999997E-3</v>
      </c>
      <c r="R70" s="2">
        <v>1.1100000000000001</v>
      </c>
      <c r="S70" s="2">
        <v>8.06</v>
      </c>
      <c r="T70" s="6">
        <v>4.9399999999999999E-2</v>
      </c>
      <c r="U70" s="2">
        <v>2.12</v>
      </c>
      <c r="V70" s="6">
        <v>0.78200000000000003</v>
      </c>
      <c r="W70" s="6">
        <v>1.26E-2</v>
      </c>
      <c r="X70" s="2">
        <v>1.6</v>
      </c>
      <c r="Y70" s="6">
        <v>0.753</v>
      </c>
      <c r="Z70" s="2">
        <v>0.3</v>
      </c>
      <c r="AA70" s="6">
        <v>0.44800000000000001</v>
      </c>
      <c r="AB70" s="2">
        <v>3.96</v>
      </c>
      <c r="AC70" s="6">
        <v>0.13900000000000001</v>
      </c>
      <c r="AD70" s="2">
        <v>-0.69</v>
      </c>
      <c r="AE70" s="6">
        <v>0.153</v>
      </c>
      <c r="AF70" s="6">
        <v>4.5999999999999999E-2</v>
      </c>
      <c r="AG70" s="6">
        <v>0.17299999999999999</v>
      </c>
      <c r="AH70" s="2">
        <v>4.1100000000000003</v>
      </c>
      <c r="AI70" s="2">
        <v>1.78</v>
      </c>
      <c r="AJ70" s="2">
        <v>4.28</v>
      </c>
      <c r="AK70" s="2">
        <v>1.41</v>
      </c>
      <c r="AL70" s="6">
        <v>0.38200000000000001</v>
      </c>
      <c r="AM70" s="2">
        <v>0.18</v>
      </c>
      <c r="AN70" s="5">
        <v>26561100000</v>
      </c>
      <c r="AO70" s="5">
        <v>9982670000</v>
      </c>
      <c r="AP70" s="5">
        <v>2000180000</v>
      </c>
      <c r="AQ70" s="5">
        <v>7982490000</v>
      </c>
      <c r="AR70" s="5">
        <v>4500530000</v>
      </c>
      <c r="AS70" s="5">
        <v>7084130000</v>
      </c>
      <c r="AT70" s="5">
        <v>4913250000</v>
      </c>
      <c r="AU70" s="5">
        <v>1280520000</v>
      </c>
      <c r="AV70" s="5">
        <v>3698450000</v>
      </c>
      <c r="AW70" s="5">
        <v>1074380000</v>
      </c>
      <c r="AX70" s="5">
        <v>1222960000</v>
      </c>
      <c r="AY70" s="5">
        <v>430979000</v>
      </c>
    </row>
    <row r="71" spans="1:51" s="2" customFormat="1" ht="12.75" x14ac:dyDescent="0.25">
      <c r="A71" s="2" t="s">
        <v>2521</v>
      </c>
      <c r="B71" s="3" t="s">
        <v>1426</v>
      </c>
      <c r="C71" s="2">
        <v>16.98</v>
      </c>
      <c r="D71" s="4">
        <v>44698</v>
      </c>
      <c r="E71" s="2" t="s">
        <v>1427</v>
      </c>
      <c r="F71" s="2">
        <v>12.64</v>
      </c>
      <c r="G71" s="2" t="s">
        <v>183</v>
      </c>
      <c r="H71" s="2">
        <v>21.33</v>
      </c>
      <c r="I71" s="2" t="s">
        <v>220</v>
      </c>
      <c r="J71" s="5">
        <v>46782200</v>
      </c>
      <c r="K71" s="5">
        <v>6151890000</v>
      </c>
      <c r="L71" s="4">
        <v>44651</v>
      </c>
      <c r="M71" s="5">
        <v>14380100000</v>
      </c>
      <c r="N71" s="5">
        <v>362302000</v>
      </c>
      <c r="O71" s="2">
        <v>6.35</v>
      </c>
      <c r="P71" s="2">
        <v>2.67</v>
      </c>
      <c r="Q71" s="6">
        <v>-1.52E-2</v>
      </c>
      <c r="R71" s="2">
        <v>1.9</v>
      </c>
      <c r="S71" s="2">
        <v>8.9499999999999993</v>
      </c>
      <c r="T71" s="6">
        <v>-3.3300000000000003E-2</v>
      </c>
      <c r="U71" s="2">
        <v>2.78</v>
      </c>
      <c r="V71" s="6">
        <v>0.442</v>
      </c>
      <c r="W71" s="6">
        <v>7.4999999999999997E-2</v>
      </c>
      <c r="X71" s="2">
        <v>0.95</v>
      </c>
      <c r="Y71" s="6">
        <v>0.34100000000000003</v>
      </c>
      <c r="Z71" s="2">
        <v>0.28999999999999998</v>
      </c>
      <c r="AA71" s="6">
        <v>0.14899999999999999</v>
      </c>
      <c r="AB71" s="2">
        <v>1.44</v>
      </c>
      <c r="AC71" s="6">
        <v>0.106</v>
      </c>
      <c r="AD71" s="2">
        <v>-0.61</v>
      </c>
      <c r="AE71" s="6">
        <v>0.16300000000000001</v>
      </c>
      <c r="AF71" s="6">
        <v>2.8000000000000001E-2</v>
      </c>
      <c r="AG71" s="6">
        <v>0.29899999999999999</v>
      </c>
      <c r="AH71" s="2">
        <v>5.17</v>
      </c>
      <c r="AI71" s="2">
        <v>2.25</v>
      </c>
      <c r="AJ71" s="2">
        <v>6.5</v>
      </c>
      <c r="AK71" s="2">
        <v>4.28</v>
      </c>
      <c r="AL71" s="6">
        <v>0.25700000000000001</v>
      </c>
      <c r="AM71" s="2">
        <v>0.31</v>
      </c>
      <c r="AN71" s="5">
        <v>20955400000</v>
      </c>
      <c r="AO71" s="5">
        <v>13878800000</v>
      </c>
      <c r="AP71" s="5">
        <v>5650580000</v>
      </c>
      <c r="AQ71" s="5">
        <v>8228170000</v>
      </c>
      <c r="AR71" s="5">
        <v>7684010000</v>
      </c>
      <c r="AS71" s="5">
        <v>3241290000</v>
      </c>
      <c r="AT71" s="5">
        <v>6493520000</v>
      </c>
      <c r="AU71" s="5">
        <v>1965790000</v>
      </c>
      <c r="AV71" s="5">
        <v>2212570000</v>
      </c>
      <c r="AW71" s="5">
        <v>691683000</v>
      </c>
      <c r="AX71" s="5">
        <v>968052000</v>
      </c>
      <c r="AY71" s="5">
        <v>258094000</v>
      </c>
    </row>
    <row r="72" spans="1:51" s="2" customFormat="1" ht="12.75" x14ac:dyDescent="0.25">
      <c r="A72" s="2" t="s">
        <v>2521</v>
      </c>
      <c r="B72" s="3" t="s">
        <v>1699</v>
      </c>
      <c r="C72" s="2">
        <v>13.6</v>
      </c>
      <c r="D72" s="4">
        <v>44698</v>
      </c>
      <c r="E72" s="2" t="s">
        <v>1700</v>
      </c>
      <c r="F72" s="2">
        <v>10.78</v>
      </c>
      <c r="G72" s="2" t="s">
        <v>27</v>
      </c>
      <c r="H72" s="2">
        <v>14.4</v>
      </c>
      <c r="I72" s="2" t="s">
        <v>27</v>
      </c>
      <c r="J72" s="5">
        <v>1245540</v>
      </c>
      <c r="K72" s="5">
        <v>14055600000</v>
      </c>
      <c r="L72" s="4">
        <v>44651</v>
      </c>
      <c r="M72" s="5">
        <v>20292000000</v>
      </c>
      <c r="N72" s="5">
        <v>1033500000</v>
      </c>
      <c r="O72" s="2">
        <v>6.34</v>
      </c>
      <c r="P72" s="2">
        <v>2.15</v>
      </c>
      <c r="Q72" s="6">
        <v>-3.0700000000000002E-2</v>
      </c>
      <c r="R72" s="2">
        <v>1.94</v>
      </c>
      <c r="S72" s="2">
        <v>7.01</v>
      </c>
      <c r="T72" s="6">
        <v>-3.4599999999999999E-2</v>
      </c>
      <c r="U72" s="2">
        <v>5.26</v>
      </c>
      <c r="V72" s="6">
        <v>0.84499999999999997</v>
      </c>
      <c r="W72" s="6">
        <v>0.1331</v>
      </c>
      <c r="X72" s="2">
        <v>4.18</v>
      </c>
      <c r="Y72" s="6">
        <v>0.79600000000000004</v>
      </c>
      <c r="Z72" s="2">
        <v>0.81</v>
      </c>
      <c r="AA72" s="6">
        <v>0.66</v>
      </c>
      <c r="AB72" s="2">
        <v>7.42</v>
      </c>
      <c r="AC72" s="6">
        <v>0.154</v>
      </c>
      <c r="AD72" s="2">
        <v>-2.06</v>
      </c>
      <c r="AE72" s="6">
        <v>0.16900000000000001</v>
      </c>
      <c r="AF72" s="6">
        <v>0.127</v>
      </c>
      <c r="AG72" s="6">
        <v>0.30599999999999999</v>
      </c>
      <c r="AH72" s="2">
        <v>7.52</v>
      </c>
      <c r="AI72" s="2">
        <v>2.3199999999999998</v>
      </c>
      <c r="AJ72" s="2">
        <v>7.59</v>
      </c>
      <c r="AK72" s="2">
        <v>1.06</v>
      </c>
      <c r="AL72" s="6">
        <v>0.36699999999999999</v>
      </c>
      <c r="AM72" s="2">
        <v>0.19</v>
      </c>
      <c r="AN72" s="5">
        <v>17394200000</v>
      </c>
      <c r="AO72" s="5">
        <v>7689630000</v>
      </c>
      <c r="AP72" s="5">
        <v>1453200000</v>
      </c>
      <c r="AQ72" s="5">
        <v>6236440000</v>
      </c>
      <c r="AR72" s="5">
        <v>3327000000</v>
      </c>
      <c r="AS72" s="5">
        <v>7244800000</v>
      </c>
      <c r="AT72" s="5">
        <v>3359250000</v>
      </c>
      <c r="AU72" s="5">
        <v>795647000</v>
      </c>
      <c r="AV72" s="5">
        <v>2674630000</v>
      </c>
      <c r="AW72" s="5">
        <v>686535000</v>
      </c>
      <c r="AX72" s="5">
        <v>2217780000</v>
      </c>
      <c r="AY72" s="5">
        <v>559923000</v>
      </c>
    </row>
    <row r="73" spans="1:51" s="2" customFormat="1" ht="12.75" x14ac:dyDescent="0.25">
      <c r="A73" s="2" t="s">
        <v>2521</v>
      </c>
      <c r="B73" s="3" t="s">
        <v>2152</v>
      </c>
      <c r="C73" s="2">
        <v>13.6</v>
      </c>
      <c r="D73" s="4">
        <v>44698</v>
      </c>
      <c r="E73" s="2" t="s">
        <v>2153</v>
      </c>
      <c r="F73" s="2">
        <v>10.73</v>
      </c>
      <c r="G73" s="2" t="s">
        <v>27</v>
      </c>
      <c r="H73" s="2">
        <v>14.42</v>
      </c>
      <c r="I73" s="2" t="s">
        <v>27</v>
      </c>
      <c r="J73" s="5">
        <v>2555110</v>
      </c>
      <c r="K73" s="5">
        <v>14055600000</v>
      </c>
      <c r="L73" s="4">
        <v>44651</v>
      </c>
      <c r="M73" s="5">
        <v>20292000000</v>
      </c>
      <c r="N73" s="5">
        <v>1033500000</v>
      </c>
      <c r="O73" s="2">
        <v>6.34</v>
      </c>
      <c r="P73" s="2">
        <v>2.15</v>
      </c>
      <c r="Q73" s="6">
        <v>-0.03</v>
      </c>
      <c r="R73" s="2">
        <v>1.94</v>
      </c>
      <c r="S73" s="2">
        <v>7.01</v>
      </c>
      <c r="T73" s="6">
        <v>-3.1300000000000001E-2</v>
      </c>
      <c r="U73" s="2">
        <v>5.26</v>
      </c>
      <c r="V73" s="6">
        <v>0.84499999999999997</v>
      </c>
      <c r="W73" s="6">
        <v>0.1338</v>
      </c>
      <c r="X73" s="2">
        <v>4.18</v>
      </c>
      <c r="Y73" s="6">
        <v>0.79600000000000004</v>
      </c>
      <c r="Z73" s="2">
        <v>0.81</v>
      </c>
      <c r="AA73" s="6">
        <v>0.66</v>
      </c>
      <c r="AB73" s="2">
        <v>7.42</v>
      </c>
      <c r="AC73" s="6">
        <v>0.154</v>
      </c>
      <c r="AD73" s="2">
        <v>-2.06</v>
      </c>
      <c r="AE73" s="6">
        <v>0.16900000000000001</v>
      </c>
      <c r="AF73" s="6">
        <v>0.127</v>
      </c>
      <c r="AG73" s="6">
        <v>0.30599999999999999</v>
      </c>
      <c r="AH73" s="2">
        <v>7.52</v>
      </c>
      <c r="AI73" s="2">
        <v>2.3199999999999998</v>
      </c>
      <c r="AJ73" s="2">
        <v>7.59</v>
      </c>
      <c r="AK73" s="2">
        <v>1.06</v>
      </c>
      <c r="AL73" s="6">
        <v>0.36699999999999999</v>
      </c>
      <c r="AM73" s="2">
        <v>0.19</v>
      </c>
      <c r="AN73" s="5">
        <v>17394200000</v>
      </c>
      <c r="AO73" s="5">
        <v>7689630000</v>
      </c>
      <c r="AP73" s="5">
        <v>1453200000</v>
      </c>
      <c r="AQ73" s="5">
        <v>6236440000</v>
      </c>
      <c r="AR73" s="5">
        <v>3327000000</v>
      </c>
      <c r="AS73" s="5">
        <v>7244800000</v>
      </c>
      <c r="AT73" s="5">
        <v>3359250000</v>
      </c>
      <c r="AU73" s="5">
        <v>795647000</v>
      </c>
      <c r="AV73" s="5">
        <v>2674630000</v>
      </c>
      <c r="AW73" s="5">
        <v>686535000</v>
      </c>
      <c r="AX73" s="5">
        <v>2217780000</v>
      </c>
      <c r="AY73" s="5">
        <v>559923000</v>
      </c>
    </row>
    <row r="74" spans="1:51" s="2" customFormat="1" ht="12.75" x14ac:dyDescent="0.25">
      <c r="A74" s="2" t="s">
        <v>2228</v>
      </c>
      <c r="B74" s="3" t="s">
        <v>2228</v>
      </c>
      <c r="C74" s="2">
        <v>40.74</v>
      </c>
      <c r="D74" s="4">
        <v>44698</v>
      </c>
      <c r="E74" s="2" t="s">
        <v>2229</v>
      </c>
      <c r="F74" s="2">
        <v>32.159999999999997</v>
      </c>
      <c r="G74" s="2" t="s">
        <v>27</v>
      </c>
      <c r="H74" s="2">
        <v>43.39</v>
      </c>
      <c r="I74" s="2" t="s">
        <v>27</v>
      </c>
      <c r="J74" s="5">
        <v>110802000</v>
      </c>
      <c r="K74" s="5">
        <v>14034900000</v>
      </c>
      <c r="L74" s="4">
        <v>44651</v>
      </c>
      <c r="M74" s="5">
        <v>20271300000</v>
      </c>
      <c r="N74" s="5">
        <v>1033500000</v>
      </c>
      <c r="O74" s="2">
        <v>6.33</v>
      </c>
      <c r="P74" s="2">
        <v>6.44</v>
      </c>
      <c r="Q74" s="6">
        <v>-2.3199999999999998E-2</v>
      </c>
      <c r="R74" s="2">
        <v>1.94</v>
      </c>
      <c r="S74" s="2">
        <v>21.03</v>
      </c>
      <c r="T74" s="6">
        <v>-3.0200000000000001E-2</v>
      </c>
      <c r="U74" s="2">
        <v>5.25</v>
      </c>
      <c r="V74" s="6">
        <v>0.84499999999999997</v>
      </c>
      <c r="W74" s="6">
        <v>0.13600000000000001</v>
      </c>
      <c r="X74" s="2">
        <v>4.18</v>
      </c>
      <c r="Y74" s="6">
        <v>0.79600000000000004</v>
      </c>
      <c r="Z74" s="2">
        <v>0.81</v>
      </c>
      <c r="AA74" s="6">
        <v>0.66</v>
      </c>
      <c r="AB74" s="2">
        <v>7.41</v>
      </c>
      <c r="AC74" s="6">
        <v>0.154</v>
      </c>
      <c r="AD74" s="2">
        <v>-2.06</v>
      </c>
      <c r="AE74" s="6">
        <v>0.16900000000000001</v>
      </c>
      <c r="AF74" s="6">
        <v>0.128</v>
      </c>
      <c r="AG74" s="6">
        <v>0.30599999999999999</v>
      </c>
      <c r="AH74" s="2">
        <v>7.51</v>
      </c>
      <c r="AI74" s="2">
        <v>2.3199999999999998</v>
      </c>
      <c r="AJ74" s="2">
        <v>7.58</v>
      </c>
      <c r="AK74" s="2">
        <v>1.06</v>
      </c>
      <c r="AL74" s="6">
        <v>0.36699999999999999</v>
      </c>
      <c r="AM74" s="2">
        <v>0.19</v>
      </c>
      <c r="AN74" s="5">
        <v>17394200000</v>
      </c>
      <c r="AO74" s="5">
        <v>7689630000</v>
      </c>
      <c r="AP74" s="5">
        <v>1453200000</v>
      </c>
      <c r="AQ74" s="5">
        <v>6236440000</v>
      </c>
      <c r="AR74" s="5">
        <v>3327000000</v>
      </c>
      <c r="AS74" s="5">
        <v>7244800000</v>
      </c>
      <c r="AT74" s="5">
        <v>3359250000</v>
      </c>
      <c r="AU74" s="5">
        <v>795647000</v>
      </c>
      <c r="AV74" s="5">
        <v>2674630000</v>
      </c>
      <c r="AW74" s="5">
        <v>686535000</v>
      </c>
      <c r="AX74" s="5">
        <v>2217780000</v>
      </c>
      <c r="AY74" s="5">
        <v>559923000</v>
      </c>
    </row>
    <row r="75" spans="1:51" s="2" customFormat="1" ht="12.75" x14ac:dyDescent="0.25">
      <c r="A75" s="2" t="s">
        <v>2521</v>
      </c>
      <c r="B75" s="3" t="s">
        <v>2186</v>
      </c>
      <c r="C75" s="2">
        <v>26.36</v>
      </c>
      <c r="D75" s="4">
        <v>44698</v>
      </c>
      <c r="E75" s="2" t="s">
        <v>2187</v>
      </c>
      <c r="F75" s="2">
        <v>22.28</v>
      </c>
      <c r="G75" s="2" t="s">
        <v>27</v>
      </c>
      <c r="H75" s="2">
        <v>26.91</v>
      </c>
      <c r="I75" s="2" t="s">
        <v>27</v>
      </c>
      <c r="J75" s="5">
        <v>29716000</v>
      </c>
      <c r="K75" s="5">
        <v>7724450000</v>
      </c>
      <c r="L75" s="4">
        <v>44651</v>
      </c>
      <c r="M75" s="5">
        <v>15706900000</v>
      </c>
      <c r="N75" s="5">
        <v>879111000</v>
      </c>
      <c r="O75" s="2">
        <v>6.32</v>
      </c>
      <c r="P75" s="2">
        <v>4.17</v>
      </c>
      <c r="Q75" s="6">
        <v>3.0000000000000001E-3</v>
      </c>
      <c r="R75" s="2">
        <v>1.0900000000000001</v>
      </c>
      <c r="S75" s="2">
        <v>24.17</v>
      </c>
      <c r="T75" s="6">
        <v>2.29E-2</v>
      </c>
      <c r="U75" s="2">
        <v>2.09</v>
      </c>
      <c r="V75" s="6">
        <v>0.78200000000000003</v>
      </c>
      <c r="W75" s="6">
        <v>1.04E-2</v>
      </c>
      <c r="X75" s="2">
        <v>1.57</v>
      </c>
      <c r="Y75" s="6">
        <v>0.753</v>
      </c>
      <c r="Z75" s="2">
        <v>0.28999999999999998</v>
      </c>
      <c r="AA75" s="6">
        <v>0.44800000000000001</v>
      </c>
      <c r="AB75" s="2">
        <v>3.9</v>
      </c>
      <c r="AC75" s="6">
        <v>0.13900000000000001</v>
      </c>
      <c r="AD75" s="2">
        <v>-0.68</v>
      </c>
      <c r="AE75" s="6">
        <v>0.153</v>
      </c>
      <c r="AF75" s="6">
        <v>4.7E-2</v>
      </c>
      <c r="AG75" s="6">
        <v>0.17299999999999999</v>
      </c>
      <c r="AH75" s="2">
        <v>4.08</v>
      </c>
      <c r="AI75" s="2">
        <v>1.78</v>
      </c>
      <c r="AJ75" s="2">
        <v>4.25</v>
      </c>
      <c r="AK75" s="2">
        <v>1.41</v>
      </c>
      <c r="AL75" s="6">
        <v>0.38200000000000001</v>
      </c>
      <c r="AM75" s="2">
        <v>0.18</v>
      </c>
      <c r="AN75" s="5">
        <v>26561100000</v>
      </c>
      <c r="AO75" s="5">
        <v>9982670000</v>
      </c>
      <c r="AP75" s="5">
        <v>2000180000</v>
      </c>
      <c r="AQ75" s="5">
        <v>7982490000</v>
      </c>
      <c r="AR75" s="5">
        <v>4500530000</v>
      </c>
      <c r="AS75" s="5">
        <v>7084130000</v>
      </c>
      <c r="AT75" s="5">
        <v>4913250000</v>
      </c>
      <c r="AU75" s="5">
        <v>1280520000</v>
      </c>
      <c r="AV75" s="5">
        <v>3698450000</v>
      </c>
      <c r="AW75" s="5">
        <v>1074380000</v>
      </c>
      <c r="AX75" s="5">
        <v>1222960000</v>
      </c>
      <c r="AY75" s="5">
        <v>430979000</v>
      </c>
    </row>
    <row r="76" spans="1:51" s="2" customFormat="1" ht="12.75" x14ac:dyDescent="0.25">
      <c r="A76" s="2" t="s">
        <v>2521</v>
      </c>
      <c r="B76" s="3" t="s">
        <v>128</v>
      </c>
      <c r="C76" s="2">
        <v>8.77</v>
      </c>
      <c r="D76" s="4">
        <v>44698</v>
      </c>
      <c r="E76" s="2" t="s">
        <v>129</v>
      </c>
      <c r="F76" s="2">
        <v>7.36</v>
      </c>
      <c r="G76" s="2" t="s">
        <v>27</v>
      </c>
      <c r="H76" s="2">
        <v>8.9700000000000006</v>
      </c>
      <c r="I76" s="2" t="s">
        <v>27</v>
      </c>
      <c r="J76" s="5">
        <v>105031</v>
      </c>
      <c r="K76" s="5">
        <v>7709800000</v>
      </c>
      <c r="L76" s="4">
        <v>44651</v>
      </c>
      <c r="M76" s="5">
        <v>15692300000</v>
      </c>
      <c r="N76" s="5">
        <v>879111000</v>
      </c>
      <c r="O76" s="2">
        <v>6.3</v>
      </c>
      <c r="P76" s="2">
        <v>1.39</v>
      </c>
      <c r="Q76" s="6">
        <v>1.2699999999999999E-2</v>
      </c>
      <c r="R76" s="2">
        <v>1.0900000000000001</v>
      </c>
      <c r="S76" s="2">
        <v>8.06</v>
      </c>
      <c r="T76" s="6">
        <v>3.1800000000000002E-2</v>
      </c>
      <c r="U76" s="2">
        <v>2.08</v>
      </c>
      <c r="V76" s="6">
        <v>0.78200000000000003</v>
      </c>
      <c r="W76" s="6">
        <v>2.23E-2</v>
      </c>
      <c r="X76" s="2">
        <v>1.57</v>
      </c>
      <c r="Y76" s="6">
        <v>0.753</v>
      </c>
      <c r="Z76" s="2">
        <v>0.28999999999999998</v>
      </c>
      <c r="AA76" s="6">
        <v>0.44800000000000001</v>
      </c>
      <c r="AB76" s="2">
        <v>3.9</v>
      </c>
      <c r="AC76" s="6">
        <v>0.13900000000000001</v>
      </c>
      <c r="AD76" s="2">
        <v>-0.68</v>
      </c>
      <c r="AE76" s="6">
        <v>0.153</v>
      </c>
      <c r="AF76" s="6">
        <v>4.7E-2</v>
      </c>
      <c r="AG76" s="6">
        <v>0.17299999999999999</v>
      </c>
      <c r="AH76" s="2">
        <v>4.08</v>
      </c>
      <c r="AI76" s="2">
        <v>1.78</v>
      </c>
      <c r="AJ76" s="2">
        <v>4.24</v>
      </c>
      <c r="AK76" s="2">
        <v>1.41</v>
      </c>
      <c r="AL76" s="6">
        <v>0.38200000000000001</v>
      </c>
      <c r="AM76" s="2">
        <v>0.18</v>
      </c>
      <c r="AN76" s="5">
        <v>26561100000</v>
      </c>
      <c r="AO76" s="5">
        <v>9982670000</v>
      </c>
      <c r="AP76" s="5">
        <v>2000180000</v>
      </c>
      <c r="AQ76" s="5">
        <v>7982490000</v>
      </c>
      <c r="AR76" s="5">
        <v>4500530000</v>
      </c>
      <c r="AS76" s="5">
        <v>7084130000</v>
      </c>
      <c r="AT76" s="5">
        <v>4913250000</v>
      </c>
      <c r="AU76" s="5">
        <v>1280520000</v>
      </c>
      <c r="AV76" s="5">
        <v>3698450000</v>
      </c>
      <c r="AW76" s="5">
        <v>1074380000</v>
      </c>
      <c r="AX76" s="5">
        <v>1222960000</v>
      </c>
      <c r="AY76" s="5">
        <v>430979000</v>
      </c>
    </row>
    <row r="77" spans="1:51" s="2" customFormat="1" ht="12.75" x14ac:dyDescent="0.25">
      <c r="A77" s="2" t="s">
        <v>1259</v>
      </c>
      <c r="B77" s="3" t="s">
        <v>1259</v>
      </c>
      <c r="C77" s="2">
        <v>9.67</v>
      </c>
      <c r="D77" s="4">
        <v>44698</v>
      </c>
      <c r="E77" s="2" t="s">
        <v>1260</v>
      </c>
      <c r="F77" s="2">
        <v>9</v>
      </c>
      <c r="G77" s="2" t="s">
        <v>57</v>
      </c>
      <c r="H77" s="2">
        <v>11.59</v>
      </c>
      <c r="I77" s="2" t="s">
        <v>58</v>
      </c>
      <c r="J77" s="5">
        <v>1382150</v>
      </c>
      <c r="K77" s="5">
        <v>85399200000</v>
      </c>
      <c r="L77" s="4">
        <v>44651</v>
      </c>
      <c r="M77" s="5">
        <v>90287200000</v>
      </c>
      <c r="N77" s="5">
        <v>8831360000</v>
      </c>
      <c r="O77" s="2">
        <v>6.23</v>
      </c>
      <c r="P77" s="2">
        <v>1.55</v>
      </c>
      <c r="Q77" s="6">
        <v>3.0999999999999999E-3</v>
      </c>
      <c r="R77" s="2">
        <v>1.3</v>
      </c>
      <c r="S77" s="2">
        <v>7.42</v>
      </c>
      <c r="T77" s="6">
        <v>-5.7500000000000002E-2</v>
      </c>
      <c r="U77" s="2">
        <v>60.7</v>
      </c>
      <c r="V77" s="6">
        <v>0.35299999999999998</v>
      </c>
      <c r="W77" s="6">
        <v>-9.3100000000000002E-2</v>
      </c>
      <c r="X77" s="2">
        <v>10.01</v>
      </c>
      <c r="Y77" s="6">
        <v>0.16500000000000001</v>
      </c>
      <c r="Z77" s="2">
        <v>0.99</v>
      </c>
      <c r="AA77" s="6">
        <v>1.738</v>
      </c>
      <c r="AB77" s="2">
        <v>24.31</v>
      </c>
      <c r="AC77" s="6">
        <v>1.6E-2</v>
      </c>
      <c r="AD77" s="2">
        <v>-11.29</v>
      </c>
      <c r="AE77" s="6">
        <v>1.7999999999999999E-2</v>
      </c>
      <c r="AF77" s="6">
        <v>5.5E-2</v>
      </c>
      <c r="AG77" s="6">
        <v>0.20899999999999999</v>
      </c>
      <c r="AH77" s="2">
        <v>42.09</v>
      </c>
      <c r="AI77" s="2">
        <v>1.6</v>
      </c>
      <c r="AJ77" s="2">
        <v>64.17</v>
      </c>
      <c r="AK77" s="2">
        <v>0.15</v>
      </c>
      <c r="AL77" s="6">
        <v>0.13600000000000001</v>
      </c>
      <c r="AM77" s="2">
        <v>0.1</v>
      </c>
      <c r="AN77" s="5">
        <v>85929000000</v>
      </c>
      <c r="AO77" s="5">
        <v>9878000000</v>
      </c>
      <c r="AP77" s="5">
        <v>4990000000</v>
      </c>
      <c r="AQ77" s="5">
        <v>4888000000</v>
      </c>
      <c r="AR77" s="5">
        <v>9392000000</v>
      </c>
      <c r="AS77" s="5">
        <v>65555000000</v>
      </c>
      <c r="AT77" s="5">
        <v>8533000000</v>
      </c>
      <c r="AU77" s="5">
        <v>2131000000</v>
      </c>
      <c r="AV77" s="5">
        <v>1407000000</v>
      </c>
      <c r="AW77" s="5">
        <v>340000000</v>
      </c>
      <c r="AX77" s="5">
        <v>13712000000</v>
      </c>
      <c r="AY77" s="5">
        <v>3719000000</v>
      </c>
    </row>
    <row r="78" spans="1:51" s="2" customFormat="1" ht="12.75" x14ac:dyDescent="0.25">
      <c r="A78" s="2" t="s">
        <v>2521</v>
      </c>
      <c r="B78" s="3" t="s">
        <v>251</v>
      </c>
      <c r="C78" s="2">
        <v>2.63</v>
      </c>
      <c r="D78" s="4">
        <v>44698</v>
      </c>
      <c r="E78" s="2" t="s">
        <v>252</v>
      </c>
      <c r="F78" s="2">
        <v>2.2400000000000002</v>
      </c>
      <c r="G78" s="2" t="s">
        <v>253</v>
      </c>
      <c r="H78" s="2">
        <v>7.68</v>
      </c>
      <c r="I78" s="2" t="s">
        <v>253</v>
      </c>
      <c r="J78" s="5">
        <v>119778</v>
      </c>
      <c r="K78" s="5">
        <v>62607200</v>
      </c>
      <c r="L78" s="4">
        <v>44651</v>
      </c>
      <c r="M78" s="5">
        <v>44351200</v>
      </c>
      <c r="N78" s="5">
        <v>23805000</v>
      </c>
      <c r="O78" s="2">
        <v>6.02</v>
      </c>
      <c r="P78" s="2">
        <v>0.44</v>
      </c>
      <c r="Q78" s="6">
        <v>3.2500000000000001E-2</v>
      </c>
      <c r="R78" s="2">
        <v>2.56</v>
      </c>
      <c r="S78" s="2">
        <v>1.03</v>
      </c>
      <c r="T78" s="6">
        <v>-1.0800000000000001E-2</v>
      </c>
      <c r="U78" s="2">
        <v>5.92</v>
      </c>
      <c r="V78" s="6">
        <v>1</v>
      </c>
      <c r="W78" s="6">
        <v>-0.64749999999999996</v>
      </c>
      <c r="X78" s="2">
        <v>1.86</v>
      </c>
      <c r="Y78" s="6">
        <v>0.314</v>
      </c>
      <c r="Z78" s="2">
        <v>1.72</v>
      </c>
      <c r="AA78" s="6">
        <v>0.309</v>
      </c>
      <c r="AB78" s="2">
        <v>1.95</v>
      </c>
      <c r="AC78" s="6">
        <v>0.28999999999999998</v>
      </c>
      <c r="AD78" s="2">
        <v>2.64</v>
      </c>
      <c r="AE78" s="6">
        <v>0.58499999999999996</v>
      </c>
      <c r="AF78" s="6">
        <v>2.3E-2</v>
      </c>
      <c r="AG78" s="6">
        <v>0.42499999999999999</v>
      </c>
      <c r="AH78" s="2">
        <v>4.12</v>
      </c>
      <c r="AI78" s="2">
        <v>10.02</v>
      </c>
      <c r="AJ78" s="2">
        <v>4.1900000000000004</v>
      </c>
      <c r="AK78" s="2" t="s">
        <v>288</v>
      </c>
      <c r="AL78" s="6">
        <v>0.58099999999999996</v>
      </c>
      <c r="AM78" s="2">
        <v>0.92</v>
      </c>
      <c r="AN78" s="5">
        <v>36472000</v>
      </c>
      <c r="AO78" s="2">
        <v>0</v>
      </c>
      <c r="AP78" s="5">
        <v>18256000</v>
      </c>
      <c r="AQ78" s="5">
        <v>-18256000</v>
      </c>
      <c r="AR78" s="5">
        <v>35705000</v>
      </c>
      <c r="AS78" s="5">
        <v>24467000</v>
      </c>
      <c r="AT78" s="5">
        <v>33698000</v>
      </c>
      <c r="AU78" s="5">
        <v>16299000</v>
      </c>
      <c r="AV78" s="5">
        <v>10573000</v>
      </c>
      <c r="AW78" s="5">
        <v>9498000</v>
      </c>
      <c r="AX78" s="5">
        <v>10408000</v>
      </c>
      <c r="AY78" s="5">
        <v>8651000</v>
      </c>
    </row>
    <row r="79" spans="1:51" s="2" customFormat="1" ht="12.75" x14ac:dyDescent="0.25">
      <c r="A79" s="2" t="s">
        <v>2023</v>
      </c>
      <c r="B79" s="3" t="s">
        <v>2023</v>
      </c>
      <c r="C79" s="2">
        <v>9.32</v>
      </c>
      <c r="D79" s="4">
        <v>44698</v>
      </c>
      <c r="E79" s="2" t="s">
        <v>2024</v>
      </c>
      <c r="F79" s="2">
        <v>8.7200000000000006</v>
      </c>
      <c r="G79" s="2" t="s">
        <v>57</v>
      </c>
      <c r="H79" s="2">
        <v>11</v>
      </c>
      <c r="I79" s="2" t="s">
        <v>58</v>
      </c>
      <c r="J79" s="5">
        <v>250120000</v>
      </c>
      <c r="K79" s="5">
        <v>82308200000</v>
      </c>
      <c r="L79" s="4">
        <v>44651</v>
      </c>
      <c r="M79" s="5">
        <v>87196200000</v>
      </c>
      <c r="N79" s="5">
        <v>8831360000</v>
      </c>
      <c r="O79" s="2">
        <v>6</v>
      </c>
      <c r="P79" s="2">
        <v>1.55</v>
      </c>
      <c r="Q79" s="6">
        <v>1.1900000000000001E-2</v>
      </c>
      <c r="R79" s="2">
        <v>1.26</v>
      </c>
      <c r="S79" s="2">
        <v>7.42</v>
      </c>
      <c r="T79" s="6">
        <v>-7.7200000000000005E-2</v>
      </c>
      <c r="U79" s="2">
        <v>58.5</v>
      </c>
      <c r="V79" s="6">
        <v>0.35299999999999998</v>
      </c>
      <c r="W79" s="6">
        <v>-3.7900000000000003E-2</v>
      </c>
      <c r="X79" s="2">
        <v>9.65</v>
      </c>
      <c r="Y79" s="6">
        <v>0.16500000000000001</v>
      </c>
      <c r="Z79" s="2">
        <v>0.96</v>
      </c>
      <c r="AA79" s="6">
        <v>1.738</v>
      </c>
      <c r="AB79" s="2">
        <v>23.43</v>
      </c>
      <c r="AC79" s="6">
        <v>1.6E-2</v>
      </c>
      <c r="AD79" s="2">
        <v>-10.89</v>
      </c>
      <c r="AE79" s="6">
        <v>1.7999999999999999E-2</v>
      </c>
      <c r="AF79" s="6">
        <v>5.7000000000000002E-2</v>
      </c>
      <c r="AG79" s="6">
        <v>0.20899999999999999</v>
      </c>
      <c r="AH79" s="2">
        <v>40.65</v>
      </c>
      <c r="AI79" s="2">
        <v>1.6</v>
      </c>
      <c r="AJ79" s="2">
        <v>61.97</v>
      </c>
      <c r="AK79" s="2">
        <v>0.15</v>
      </c>
      <c r="AL79" s="6">
        <v>0.13600000000000001</v>
      </c>
      <c r="AM79" s="2">
        <v>0.1</v>
      </c>
      <c r="AN79" s="5">
        <v>85929000000</v>
      </c>
      <c r="AO79" s="5">
        <v>9878000000</v>
      </c>
      <c r="AP79" s="5">
        <v>4990000000</v>
      </c>
      <c r="AQ79" s="5">
        <v>4888000000</v>
      </c>
      <c r="AR79" s="5">
        <v>9392000000</v>
      </c>
      <c r="AS79" s="5">
        <v>65555000000</v>
      </c>
      <c r="AT79" s="5">
        <v>8533000000</v>
      </c>
      <c r="AU79" s="5">
        <v>2131000000</v>
      </c>
      <c r="AV79" s="5">
        <v>1407000000</v>
      </c>
      <c r="AW79" s="5">
        <v>340000000</v>
      </c>
      <c r="AX79" s="5">
        <v>13712000000</v>
      </c>
      <c r="AY79" s="5">
        <v>3719000000</v>
      </c>
    </row>
    <row r="80" spans="1:51" s="2" customFormat="1" ht="12.75" x14ac:dyDescent="0.25">
      <c r="A80" s="2" t="s">
        <v>2521</v>
      </c>
      <c r="B80" s="3" t="s">
        <v>1298</v>
      </c>
      <c r="C80" s="2">
        <v>5.21</v>
      </c>
      <c r="D80" s="4">
        <v>44698</v>
      </c>
      <c r="E80" s="2" t="s">
        <v>1299</v>
      </c>
      <c r="F80" s="2">
        <v>4.29</v>
      </c>
      <c r="G80" s="2" t="s">
        <v>122</v>
      </c>
      <c r="H80" s="2">
        <v>7.6</v>
      </c>
      <c r="I80" s="2" t="s">
        <v>123</v>
      </c>
      <c r="J80" s="5">
        <v>5930180</v>
      </c>
      <c r="K80" s="5">
        <v>1084680000</v>
      </c>
      <c r="L80" s="4">
        <v>44651</v>
      </c>
      <c r="M80" s="5">
        <v>569496000</v>
      </c>
      <c r="N80" s="5">
        <v>208191000</v>
      </c>
      <c r="O80" s="2">
        <v>5.97</v>
      </c>
      <c r="P80" s="2">
        <v>0.87</v>
      </c>
      <c r="Q80" s="6">
        <v>8.7300000000000003E-2</v>
      </c>
      <c r="R80" s="2">
        <v>0.91</v>
      </c>
      <c r="S80" s="2">
        <v>5.7</v>
      </c>
      <c r="T80" s="6">
        <v>9.2200000000000004E-2</v>
      </c>
      <c r="U80" s="2">
        <v>6.38</v>
      </c>
      <c r="V80" s="6">
        <v>0.40600000000000003</v>
      </c>
      <c r="W80" s="6">
        <v>-0.28110000000000002</v>
      </c>
      <c r="X80" s="2">
        <v>1.75</v>
      </c>
      <c r="Y80" s="6">
        <v>0.27500000000000002</v>
      </c>
      <c r="Z80" s="2">
        <v>0.61</v>
      </c>
      <c r="AA80" s="6">
        <v>0.33300000000000002</v>
      </c>
      <c r="AB80" s="2">
        <v>1.0900000000000001</v>
      </c>
      <c r="AC80" s="6">
        <v>9.6000000000000002E-2</v>
      </c>
      <c r="AD80" s="2">
        <v>1.26</v>
      </c>
      <c r="AE80" s="6">
        <v>0.13700000000000001</v>
      </c>
      <c r="AF80" s="6">
        <v>0.17100000000000001</v>
      </c>
      <c r="AG80" s="6">
        <v>0.153</v>
      </c>
      <c r="AH80" s="2">
        <v>3.33</v>
      </c>
      <c r="AI80" s="2">
        <v>3.67</v>
      </c>
      <c r="AJ80" s="2">
        <v>3.35</v>
      </c>
      <c r="AK80" s="2">
        <v>0</v>
      </c>
      <c r="AL80" s="6">
        <v>0.51800000000000002</v>
      </c>
      <c r="AM80" s="2">
        <v>0.35</v>
      </c>
      <c r="AN80" s="5">
        <v>1778450000</v>
      </c>
      <c r="AO80" s="5">
        <v>3062000</v>
      </c>
      <c r="AP80" s="5">
        <v>518241000</v>
      </c>
      <c r="AQ80" s="5">
        <v>-515179000</v>
      </c>
      <c r="AR80" s="5">
        <v>1371400000</v>
      </c>
      <c r="AS80" s="5">
        <v>1186460000</v>
      </c>
      <c r="AT80" s="5">
        <v>618400000</v>
      </c>
      <c r="AU80" s="5">
        <v>99562000</v>
      </c>
      <c r="AV80" s="5">
        <v>169989000</v>
      </c>
      <c r="AW80" s="5">
        <v>16073000</v>
      </c>
      <c r="AX80" s="5">
        <v>181758000</v>
      </c>
      <c r="AY80" s="5">
        <v>21080000</v>
      </c>
    </row>
    <row r="81" spans="1:51" s="2" customFormat="1" ht="12.75" x14ac:dyDescent="0.25">
      <c r="A81" s="2" t="s">
        <v>2521</v>
      </c>
      <c r="B81" s="3" t="s">
        <v>861</v>
      </c>
      <c r="C81" s="2">
        <v>19</v>
      </c>
      <c r="D81" s="4">
        <v>44698</v>
      </c>
      <c r="E81" s="2" t="s">
        <v>862</v>
      </c>
      <c r="F81" s="2">
        <v>17.63</v>
      </c>
      <c r="G81" s="2" t="s">
        <v>2</v>
      </c>
      <c r="H81" s="2">
        <v>26.14</v>
      </c>
      <c r="I81" s="2" t="s">
        <v>3</v>
      </c>
      <c r="J81" s="5">
        <v>166079000</v>
      </c>
      <c r="K81" s="5">
        <v>35607400000</v>
      </c>
      <c r="L81" s="4">
        <v>44651</v>
      </c>
      <c r="M81" s="5">
        <v>66873500000</v>
      </c>
      <c r="N81" s="5">
        <v>1874070000</v>
      </c>
      <c r="O81" s="2">
        <v>5.94</v>
      </c>
      <c r="P81" s="2">
        <v>3.2</v>
      </c>
      <c r="Q81" s="6">
        <v>-7.4499999999999997E-2</v>
      </c>
      <c r="R81" s="2">
        <v>2.2799999999999998</v>
      </c>
      <c r="S81" s="2">
        <v>8.35</v>
      </c>
      <c r="T81" s="6">
        <v>-0.16120000000000001</v>
      </c>
      <c r="U81" s="2">
        <v>9.1300000000000008</v>
      </c>
      <c r="V81" s="6">
        <v>0.23899999999999999</v>
      </c>
      <c r="W81" s="6">
        <v>-0.1295</v>
      </c>
      <c r="X81" s="2">
        <v>1.27</v>
      </c>
      <c r="Y81" s="6">
        <v>0.13900000000000001</v>
      </c>
      <c r="Z81" s="2">
        <v>0.37</v>
      </c>
      <c r="AA81" s="6">
        <v>0.221</v>
      </c>
      <c r="AB81" s="2">
        <v>3.13</v>
      </c>
      <c r="AC81" s="6">
        <v>4.1000000000000002E-2</v>
      </c>
      <c r="AD81" s="2">
        <v>-0.86</v>
      </c>
      <c r="AE81" s="6">
        <v>4.8000000000000001E-2</v>
      </c>
      <c r="AF81" s="6">
        <v>4.2000000000000003E-2</v>
      </c>
      <c r="AG81" s="6">
        <v>0.38300000000000001</v>
      </c>
      <c r="AH81" s="2">
        <v>10.19</v>
      </c>
      <c r="AI81" s="2">
        <v>1.89</v>
      </c>
      <c r="AJ81" s="2">
        <v>17.149999999999999</v>
      </c>
      <c r="AK81" s="2">
        <v>2.77</v>
      </c>
      <c r="AL81" s="6">
        <v>0.313</v>
      </c>
      <c r="AM81" s="2">
        <v>0.28999999999999998</v>
      </c>
      <c r="AN81" s="5">
        <v>96006900000</v>
      </c>
      <c r="AO81" s="5">
        <v>43349300000</v>
      </c>
      <c r="AP81" s="5">
        <v>12083100000</v>
      </c>
      <c r="AQ81" s="5">
        <v>31266200000</v>
      </c>
      <c r="AR81" s="5">
        <v>24194600000</v>
      </c>
      <c r="AS81" s="5">
        <v>15647400000</v>
      </c>
      <c r="AT81" s="5">
        <v>28096200000</v>
      </c>
      <c r="AU81" s="5">
        <v>7904890000</v>
      </c>
      <c r="AV81" s="5">
        <v>3898850000</v>
      </c>
      <c r="AW81" s="5">
        <v>1153440000</v>
      </c>
      <c r="AX81" s="5">
        <v>5994600000</v>
      </c>
      <c r="AY81" s="5">
        <v>510190000</v>
      </c>
    </row>
    <row r="82" spans="1:51" s="2" customFormat="1" ht="12.75" x14ac:dyDescent="0.25">
      <c r="A82" s="2" t="s">
        <v>2521</v>
      </c>
      <c r="B82" s="3" t="s">
        <v>1497</v>
      </c>
      <c r="C82" s="2">
        <v>8.94</v>
      </c>
      <c r="D82" s="4">
        <v>44698</v>
      </c>
      <c r="E82" s="2" t="s">
        <v>1498</v>
      </c>
      <c r="F82" s="2">
        <v>7.45</v>
      </c>
      <c r="G82" s="2" t="s">
        <v>262</v>
      </c>
      <c r="H82" s="2">
        <v>17.93</v>
      </c>
      <c r="I82" s="2" t="s">
        <v>1099</v>
      </c>
      <c r="J82" s="5">
        <v>7032490</v>
      </c>
      <c r="K82" s="5">
        <v>1260420000</v>
      </c>
      <c r="L82" s="4">
        <v>44651</v>
      </c>
      <c r="M82" s="5">
        <v>1765140000</v>
      </c>
      <c r="N82" s="5">
        <v>140987000</v>
      </c>
      <c r="O82" s="2">
        <v>5.91</v>
      </c>
      <c r="P82" s="2">
        <v>1.51</v>
      </c>
      <c r="Q82" s="6">
        <v>2.2000000000000001E-3</v>
      </c>
      <c r="R82" s="2">
        <v>3.09</v>
      </c>
      <c r="S82" s="2">
        <v>2.9</v>
      </c>
      <c r="T82" s="6">
        <v>1.3599999999999999E-2</v>
      </c>
      <c r="U82" s="2">
        <v>3.46</v>
      </c>
      <c r="V82" s="6">
        <v>0.439</v>
      </c>
      <c r="W82" s="6">
        <v>-0.2928</v>
      </c>
      <c r="X82" s="2">
        <v>0.62</v>
      </c>
      <c r="Y82" s="6">
        <v>0.18</v>
      </c>
      <c r="Z82" s="2">
        <v>0.6</v>
      </c>
      <c r="AA82" s="6">
        <v>0.106</v>
      </c>
      <c r="AB82" s="2">
        <v>4.28</v>
      </c>
      <c r="AC82" s="6">
        <v>0.17499999999999999</v>
      </c>
      <c r="AD82" s="2">
        <v>-1.84</v>
      </c>
      <c r="AE82" s="6">
        <v>0.24299999999999999</v>
      </c>
      <c r="AF82" s="6">
        <v>8.5000000000000006E-2</v>
      </c>
      <c r="AG82" s="6">
        <v>0.52200000000000002</v>
      </c>
      <c r="AH82" s="2">
        <v>4.01</v>
      </c>
      <c r="AI82" s="2">
        <v>1.42</v>
      </c>
      <c r="AJ82" s="2">
        <v>4.84</v>
      </c>
      <c r="AK82" s="2">
        <v>1.78</v>
      </c>
      <c r="AL82" s="6">
        <v>0.183</v>
      </c>
      <c r="AM82" s="2">
        <v>0.97</v>
      </c>
      <c r="AN82" s="5">
        <v>2083970000</v>
      </c>
      <c r="AO82" s="5">
        <v>728939000</v>
      </c>
      <c r="AP82" s="5">
        <v>224219000</v>
      </c>
      <c r="AQ82" s="5">
        <v>504720000</v>
      </c>
      <c r="AR82" s="5">
        <v>989211000</v>
      </c>
      <c r="AS82" s="5">
        <v>408565000</v>
      </c>
      <c r="AT82" s="5">
        <v>2020690000</v>
      </c>
      <c r="AU82" s="5">
        <v>524955000</v>
      </c>
      <c r="AV82" s="5">
        <v>364701000</v>
      </c>
      <c r="AW82" s="5">
        <v>101155000</v>
      </c>
      <c r="AX82" s="5">
        <v>213415000</v>
      </c>
      <c r="AY82" s="5">
        <v>37643000</v>
      </c>
    </row>
    <row r="83" spans="1:51" s="2" customFormat="1" ht="12.75" x14ac:dyDescent="0.25">
      <c r="A83" s="2" t="s">
        <v>2521</v>
      </c>
      <c r="B83" s="3" t="s">
        <v>921</v>
      </c>
      <c r="C83" s="2">
        <v>6.24</v>
      </c>
      <c r="D83" s="4">
        <v>44698</v>
      </c>
      <c r="E83" s="2" t="s">
        <v>922</v>
      </c>
      <c r="F83" s="2">
        <v>5.32</v>
      </c>
      <c r="G83" s="2" t="s">
        <v>122</v>
      </c>
      <c r="H83" s="2">
        <v>9.44</v>
      </c>
      <c r="I83" s="2" t="s">
        <v>123</v>
      </c>
      <c r="J83" s="5">
        <v>6739940</v>
      </c>
      <c r="K83" s="5">
        <v>1821300000</v>
      </c>
      <c r="L83" s="4">
        <v>44651</v>
      </c>
      <c r="M83" s="5">
        <v>1609590000</v>
      </c>
      <c r="N83" s="5">
        <v>291875000</v>
      </c>
      <c r="O83" s="2">
        <v>5.84</v>
      </c>
      <c r="P83" s="2">
        <v>1.07</v>
      </c>
      <c r="Q83" s="6">
        <v>-8.43E-2</v>
      </c>
      <c r="R83" s="2">
        <v>2.81</v>
      </c>
      <c r="S83" s="2">
        <v>2.2200000000000002</v>
      </c>
      <c r="T83" s="6">
        <v>-0.1062</v>
      </c>
      <c r="U83" s="2">
        <v>4.47</v>
      </c>
      <c r="V83" s="6">
        <v>0.374</v>
      </c>
      <c r="W83" s="6">
        <v>-0.31790000000000002</v>
      </c>
      <c r="X83" s="2">
        <v>0.99</v>
      </c>
      <c r="Y83" s="6">
        <v>0.221</v>
      </c>
      <c r="Z83" s="2">
        <v>0.62</v>
      </c>
      <c r="AA83" s="6">
        <v>0.16900000000000001</v>
      </c>
      <c r="AB83" s="2">
        <v>2.64</v>
      </c>
      <c r="AC83" s="6">
        <v>0.13900000000000001</v>
      </c>
      <c r="AD83" s="2">
        <v>-35.840000000000003</v>
      </c>
      <c r="AE83" s="6">
        <v>0.18099999999999999</v>
      </c>
      <c r="AF83" s="6">
        <v>0.11</v>
      </c>
      <c r="AG83" s="6">
        <v>0.48099999999999998</v>
      </c>
      <c r="AH83" s="2">
        <v>3.98</v>
      </c>
      <c r="AI83" s="2">
        <v>1.49</v>
      </c>
      <c r="AJ83" s="2">
        <v>3.95</v>
      </c>
      <c r="AK83" s="2">
        <v>0.6</v>
      </c>
      <c r="AL83" s="6">
        <v>0.46899999999999997</v>
      </c>
      <c r="AM83" s="2">
        <v>0.63</v>
      </c>
      <c r="AN83" s="5">
        <v>2933910000</v>
      </c>
      <c r="AO83" s="5">
        <v>390862000</v>
      </c>
      <c r="AP83" s="5">
        <v>602568000</v>
      </c>
      <c r="AQ83" s="5">
        <v>-211706000</v>
      </c>
      <c r="AR83" s="5">
        <v>2090960000</v>
      </c>
      <c r="AS83" s="5">
        <v>648107000</v>
      </c>
      <c r="AT83" s="5">
        <v>1846380000</v>
      </c>
      <c r="AU83" s="5">
        <v>447374000</v>
      </c>
      <c r="AV83" s="5">
        <v>407296000</v>
      </c>
      <c r="AW83" s="5">
        <v>98682000</v>
      </c>
      <c r="AX83" s="5">
        <v>311663000</v>
      </c>
      <c r="AY83" s="5">
        <v>61903000</v>
      </c>
    </row>
    <row r="84" spans="1:51" s="2" customFormat="1" ht="12.75" x14ac:dyDescent="0.25">
      <c r="A84" s="2" t="s">
        <v>999</v>
      </c>
      <c r="B84" s="3" t="s">
        <v>999</v>
      </c>
      <c r="C84" s="2">
        <v>21.8</v>
      </c>
      <c r="D84" s="4">
        <v>44698</v>
      </c>
      <c r="E84" s="2" t="s">
        <v>1000</v>
      </c>
      <c r="F84" s="2">
        <v>15.59</v>
      </c>
      <c r="G84" s="2" t="s">
        <v>27</v>
      </c>
      <c r="H84" s="2">
        <v>22.76</v>
      </c>
      <c r="I84" s="2" t="s">
        <v>27</v>
      </c>
      <c r="J84" s="5">
        <v>77420900</v>
      </c>
      <c r="K84" s="5">
        <v>12669400000</v>
      </c>
      <c r="L84" s="4">
        <v>44651</v>
      </c>
      <c r="M84" s="5">
        <v>22472800000</v>
      </c>
      <c r="N84" s="5">
        <v>581165000</v>
      </c>
      <c r="O84" s="2">
        <v>5.79</v>
      </c>
      <c r="P84" s="2">
        <v>3.76</v>
      </c>
      <c r="Q84" s="6">
        <v>2.93E-2</v>
      </c>
      <c r="R84" s="2">
        <v>1.1000000000000001</v>
      </c>
      <c r="S84" s="2">
        <v>19.88</v>
      </c>
      <c r="T84" s="6">
        <v>-2.46E-2</v>
      </c>
      <c r="U84" s="2">
        <v>3.49</v>
      </c>
      <c r="V84" s="6">
        <v>0.23</v>
      </c>
      <c r="W84" s="6">
        <v>0.29599999999999999</v>
      </c>
      <c r="X84" s="2">
        <v>0.67</v>
      </c>
      <c r="Y84" s="6">
        <v>0.191</v>
      </c>
      <c r="Z84" s="2">
        <v>0.35</v>
      </c>
      <c r="AA84" s="6">
        <v>0.127</v>
      </c>
      <c r="AB84" s="2">
        <v>3.79</v>
      </c>
      <c r="AC84" s="6">
        <v>9.9000000000000005E-2</v>
      </c>
      <c r="AD84" s="2">
        <v>-0.96</v>
      </c>
      <c r="AE84" s="6">
        <v>0.112</v>
      </c>
      <c r="AF84" s="6">
        <v>0.10100000000000001</v>
      </c>
      <c r="AG84" s="6">
        <v>0.189</v>
      </c>
      <c r="AH84" s="2">
        <v>5.1100000000000003</v>
      </c>
      <c r="AI84" s="2">
        <v>1.46</v>
      </c>
      <c r="AJ84" s="2">
        <v>6.19</v>
      </c>
      <c r="AK84" s="2">
        <v>1.08</v>
      </c>
      <c r="AL84" s="6">
        <v>0.09</v>
      </c>
      <c r="AM84" s="2">
        <v>0.52</v>
      </c>
      <c r="AN84" s="5">
        <v>36525800000</v>
      </c>
      <c r="AO84" s="5">
        <v>12525000000</v>
      </c>
      <c r="AP84" s="5">
        <v>2721600000</v>
      </c>
      <c r="AQ84" s="5">
        <v>9803400000</v>
      </c>
      <c r="AR84" s="5">
        <v>10623300000</v>
      </c>
      <c r="AS84" s="5">
        <v>11555100000</v>
      </c>
      <c r="AT84" s="5">
        <v>18979000000</v>
      </c>
      <c r="AU84" s="5">
        <v>4111110000</v>
      </c>
      <c r="AV84" s="5">
        <v>3632930000</v>
      </c>
      <c r="AW84" s="5">
        <v>1136480000</v>
      </c>
      <c r="AX84" s="5">
        <v>2186850000</v>
      </c>
      <c r="AY84" s="5">
        <v>522798000</v>
      </c>
    </row>
    <row r="85" spans="1:51" s="2" customFormat="1" ht="12.75" x14ac:dyDescent="0.25">
      <c r="A85" s="2" t="s">
        <v>2521</v>
      </c>
      <c r="B85" s="3" t="s">
        <v>1792</v>
      </c>
      <c r="C85" s="2">
        <v>2.84</v>
      </c>
      <c r="D85" s="4">
        <v>44698</v>
      </c>
      <c r="E85" s="2" t="s">
        <v>1793</v>
      </c>
      <c r="F85" s="2">
        <v>2.6</v>
      </c>
      <c r="G85" s="2" t="s">
        <v>262</v>
      </c>
      <c r="H85" s="2">
        <v>7.64</v>
      </c>
      <c r="I85" s="2" t="s">
        <v>263</v>
      </c>
      <c r="J85" s="5">
        <v>1005330</v>
      </c>
      <c r="K85" s="5">
        <v>154638000</v>
      </c>
      <c r="L85" s="4">
        <v>44651</v>
      </c>
      <c r="M85" s="5">
        <v>167495000</v>
      </c>
      <c r="N85" s="5">
        <v>54450000</v>
      </c>
      <c r="O85" s="2">
        <v>5.79</v>
      </c>
      <c r="P85" s="2">
        <v>0.49</v>
      </c>
      <c r="Q85" s="6">
        <v>-8.9700000000000002E-2</v>
      </c>
      <c r="R85" s="2">
        <v>1.3</v>
      </c>
      <c r="S85" s="2">
        <v>2.1800000000000002</v>
      </c>
      <c r="T85" s="6">
        <v>-8.3900000000000002E-2</v>
      </c>
      <c r="U85" s="2">
        <v>-9.14</v>
      </c>
      <c r="V85" s="6">
        <v>0.183</v>
      </c>
      <c r="W85" s="6">
        <v>-0.15409999999999999</v>
      </c>
      <c r="X85" s="2">
        <v>1.05</v>
      </c>
      <c r="Y85" s="6">
        <v>-0.115</v>
      </c>
      <c r="Z85" s="2">
        <v>0.34</v>
      </c>
      <c r="AA85" s="6">
        <v>0.182</v>
      </c>
      <c r="AB85" s="2">
        <v>-19.66</v>
      </c>
      <c r="AC85" s="6">
        <v>-3.6999999999999998E-2</v>
      </c>
      <c r="AD85" s="2">
        <v>-0.77</v>
      </c>
      <c r="AE85" s="6">
        <v>-4.2000000000000003E-2</v>
      </c>
      <c r="AF85" s="6">
        <v>0</v>
      </c>
      <c r="AG85" s="6">
        <v>0.22500000000000001</v>
      </c>
      <c r="AH85" s="2">
        <v>-19.190000000000001</v>
      </c>
      <c r="AI85" s="2">
        <v>0.95</v>
      </c>
      <c r="AJ85" s="2">
        <v>-9.9</v>
      </c>
      <c r="AK85" s="2">
        <v>0.26</v>
      </c>
      <c r="AL85" s="6">
        <v>0.14799999999999999</v>
      </c>
      <c r="AM85" s="2">
        <v>0.32</v>
      </c>
      <c r="AN85" s="5">
        <v>454957000</v>
      </c>
      <c r="AO85" s="5">
        <v>30333000</v>
      </c>
      <c r="AP85" s="5">
        <v>17476000</v>
      </c>
      <c r="AQ85" s="5">
        <v>12857000</v>
      </c>
      <c r="AR85" s="5">
        <v>135833000</v>
      </c>
      <c r="AS85" s="5">
        <v>118646000</v>
      </c>
      <c r="AT85" s="5">
        <v>147174000</v>
      </c>
      <c r="AU85" s="5">
        <v>70556000</v>
      </c>
      <c r="AV85" s="5">
        <v>-16918000</v>
      </c>
      <c r="AW85" s="5">
        <v>-17014000</v>
      </c>
      <c r="AX85" s="5">
        <v>26726000</v>
      </c>
      <c r="AY85" s="5">
        <v>11675000</v>
      </c>
    </row>
    <row r="86" spans="1:51" s="2" customFormat="1" ht="12.75" x14ac:dyDescent="0.25">
      <c r="A86" s="2" t="s">
        <v>2521</v>
      </c>
      <c r="B86" s="3" t="s">
        <v>2057</v>
      </c>
      <c r="C86" s="2">
        <v>39.43</v>
      </c>
      <c r="D86" s="4">
        <v>44698</v>
      </c>
      <c r="E86" s="2" t="s">
        <v>2058</v>
      </c>
      <c r="F86" s="2">
        <v>33.590000000000003</v>
      </c>
      <c r="G86" s="2" t="s">
        <v>13</v>
      </c>
      <c r="H86" s="2">
        <v>52.58</v>
      </c>
      <c r="I86" s="2" t="s">
        <v>2059</v>
      </c>
      <c r="J86" s="5">
        <v>86517</v>
      </c>
      <c r="K86" s="5">
        <v>346579000</v>
      </c>
      <c r="L86" s="4">
        <v>44651</v>
      </c>
      <c r="M86" s="5">
        <v>329066000</v>
      </c>
      <c r="N86" s="5">
        <v>8789730</v>
      </c>
      <c r="O86" s="2">
        <v>5.78</v>
      </c>
      <c r="P86" s="2">
        <v>6.82</v>
      </c>
      <c r="Q86" s="6">
        <v>3.5999999999999999E-3</v>
      </c>
      <c r="R86" s="2">
        <v>1.05</v>
      </c>
      <c r="S86" s="2">
        <v>37.49</v>
      </c>
      <c r="T86" s="6">
        <v>5.79E-2</v>
      </c>
      <c r="U86" s="2">
        <v>4.38</v>
      </c>
      <c r="V86" s="6">
        <v>0.27200000000000002</v>
      </c>
      <c r="W86" s="6">
        <v>1.0999999999999999E-2</v>
      </c>
      <c r="X86" s="2">
        <v>0.53</v>
      </c>
      <c r="Y86" s="6">
        <v>0.122</v>
      </c>
      <c r="Z86" s="2">
        <v>0.74</v>
      </c>
      <c r="AA86" s="6">
        <v>9.1999999999999998E-2</v>
      </c>
      <c r="AB86" s="2">
        <v>1.47</v>
      </c>
      <c r="AC86" s="6">
        <v>0.16900000000000001</v>
      </c>
      <c r="AD86" s="2">
        <v>1.53</v>
      </c>
      <c r="AE86" s="6">
        <v>0.21099999999999999</v>
      </c>
      <c r="AF86" s="6">
        <v>5.7000000000000002E-2</v>
      </c>
      <c r="AG86" s="6">
        <v>0.182</v>
      </c>
      <c r="AH86" s="2">
        <v>3.75</v>
      </c>
      <c r="AI86" s="2">
        <v>2.81</v>
      </c>
      <c r="AJ86" s="2">
        <v>4.16</v>
      </c>
      <c r="AK86" s="2">
        <v>0.12</v>
      </c>
      <c r="AL86" s="6">
        <v>0.26100000000000001</v>
      </c>
      <c r="AM86" s="2">
        <v>1.39</v>
      </c>
      <c r="AN86" s="5">
        <v>468995000</v>
      </c>
      <c r="AO86" s="5">
        <v>38531200</v>
      </c>
      <c r="AP86" s="5">
        <v>56043800</v>
      </c>
      <c r="AQ86" s="5">
        <v>-17512600</v>
      </c>
      <c r="AR86" s="5">
        <v>365259000</v>
      </c>
      <c r="AS86" s="5">
        <v>329552000</v>
      </c>
      <c r="AT86" s="5">
        <v>650025000</v>
      </c>
      <c r="AU86" s="5">
        <v>178296000</v>
      </c>
      <c r="AV86" s="5">
        <v>79128400</v>
      </c>
      <c r="AW86" s="5">
        <v>20305600</v>
      </c>
      <c r="AX86" s="5">
        <v>59916700</v>
      </c>
      <c r="AY86" s="5">
        <v>16432700</v>
      </c>
    </row>
    <row r="87" spans="1:51" s="2" customFormat="1" ht="12.75" x14ac:dyDescent="0.25">
      <c r="A87" s="2" t="s">
        <v>2521</v>
      </c>
      <c r="B87" s="3" t="s">
        <v>688</v>
      </c>
      <c r="C87" s="2">
        <v>19.2</v>
      </c>
      <c r="D87" s="4">
        <v>44698</v>
      </c>
      <c r="E87" s="2" t="s">
        <v>689</v>
      </c>
      <c r="F87" s="2">
        <v>12.67</v>
      </c>
      <c r="G87" s="2" t="s">
        <v>27</v>
      </c>
      <c r="H87" s="2">
        <v>22.38</v>
      </c>
      <c r="I87" s="2" t="s">
        <v>27</v>
      </c>
      <c r="J87" s="5">
        <v>6168</v>
      </c>
      <c r="K87" s="5">
        <v>3227020000</v>
      </c>
      <c r="L87" s="4">
        <v>44651</v>
      </c>
      <c r="M87" s="5">
        <v>5057020000</v>
      </c>
      <c r="N87" s="5">
        <v>168074000</v>
      </c>
      <c r="O87" s="2">
        <v>5.73</v>
      </c>
      <c r="P87" s="2">
        <v>3.35</v>
      </c>
      <c r="Q87" s="6">
        <v>6.6699999999999995E-2</v>
      </c>
      <c r="R87" s="2">
        <v>1.98</v>
      </c>
      <c r="S87" s="2">
        <v>9.69</v>
      </c>
      <c r="T87" s="6">
        <v>0.12920000000000001</v>
      </c>
      <c r="U87" s="2">
        <v>4.09</v>
      </c>
      <c r="V87" s="6">
        <v>0.25600000000000001</v>
      </c>
      <c r="W87" s="6">
        <v>0.39910000000000001</v>
      </c>
      <c r="X87" s="2">
        <v>0.86</v>
      </c>
      <c r="Y87" s="6">
        <v>0.21099999999999999</v>
      </c>
      <c r="Z87" s="2">
        <v>0.6</v>
      </c>
      <c r="AA87" s="6">
        <v>0.151</v>
      </c>
      <c r="AB87" s="2">
        <v>55.64</v>
      </c>
      <c r="AC87" s="6">
        <v>0.14699999999999999</v>
      </c>
      <c r="AD87" s="2">
        <v>-1.48</v>
      </c>
      <c r="AE87" s="6">
        <v>0.16400000000000001</v>
      </c>
      <c r="AF87" s="6">
        <v>0.14599999999999999</v>
      </c>
      <c r="AG87" s="6">
        <v>0.34599999999999997</v>
      </c>
      <c r="AH87" s="2">
        <v>5.46</v>
      </c>
      <c r="AI87" s="2">
        <v>1.04</v>
      </c>
      <c r="AJ87" s="2">
        <v>6.41</v>
      </c>
      <c r="AK87" s="2">
        <v>1.29</v>
      </c>
      <c r="AL87" s="6">
        <v>0.125</v>
      </c>
      <c r="AM87" s="2">
        <v>0.7</v>
      </c>
      <c r="AN87" s="5">
        <v>5368000000</v>
      </c>
      <c r="AO87" s="5">
        <v>2096000000</v>
      </c>
      <c r="AP87" s="5">
        <v>266000000</v>
      </c>
      <c r="AQ87" s="5">
        <v>1830000000</v>
      </c>
      <c r="AR87" s="5">
        <v>1557000000</v>
      </c>
      <c r="AS87" s="5">
        <v>1629000000</v>
      </c>
      <c r="AT87" s="5">
        <v>3736000000</v>
      </c>
      <c r="AU87" s="5">
        <v>873000000</v>
      </c>
      <c r="AV87" s="5">
        <v>789000000</v>
      </c>
      <c r="AW87" s="5">
        <v>210000000</v>
      </c>
      <c r="AX87" s="5">
        <v>563000000</v>
      </c>
      <c r="AY87" s="5">
        <v>142000000</v>
      </c>
    </row>
    <row r="88" spans="1:51" s="2" customFormat="1" ht="12.75" x14ac:dyDescent="0.25">
      <c r="A88" s="2" t="s">
        <v>2521</v>
      </c>
      <c r="B88" s="3" t="s">
        <v>33</v>
      </c>
      <c r="C88" s="2">
        <v>9.17</v>
      </c>
      <c r="D88" s="4">
        <v>44698</v>
      </c>
      <c r="E88" s="2" t="s">
        <v>34</v>
      </c>
      <c r="F88" s="2">
        <v>8.15</v>
      </c>
      <c r="G88" s="2" t="s">
        <v>27</v>
      </c>
      <c r="H88" s="2">
        <v>10.39</v>
      </c>
      <c r="I88" s="2" t="s">
        <v>27</v>
      </c>
      <c r="J88" s="5">
        <v>6275</v>
      </c>
      <c r="K88" s="5">
        <v>578489000</v>
      </c>
      <c r="L88" s="4">
        <v>44651</v>
      </c>
      <c r="M88" s="5">
        <v>558362000</v>
      </c>
      <c r="N88" s="5">
        <v>63085000</v>
      </c>
      <c r="O88" s="2">
        <v>5.65</v>
      </c>
      <c r="P88" s="2">
        <v>1.62</v>
      </c>
      <c r="Q88" s="6">
        <v>-3.27E-2</v>
      </c>
      <c r="R88" s="2">
        <v>2.2599999999999998</v>
      </c>
      <c r="S88" s="2">
        <v>4.0599999999999996</v>
      </c>
      <c r="T88" s="6">
        <v>-2.8899999999999999E-2</v>
      </c>
      <c r="U88" s="2">
        <v>5.46</v>
      </c>
      <c r="V88" s="6">
        <v>0.87</v>
      </c>
      <c r="W88" s="6">
        <v>1.29E-2</v>
      </c>
      <c r="X88" s="2">
        <v>4.5999999999999996</v>
      </c>
      <c r="Y88" s="6">
        <v>0.84199999999999997</v>
      </c>
      <c r="Z88" s="2">
        <v>2.06</v>
      </c>
      <c r="AA88" s="6">
        <v>0.81499999999999995</v>
      </c>
      <c r="AB88" s="2">
        <v>9.85</v>
      </c>
      <c r="AC88" s="6">
        <v>0.378</v>
      </c>
      <c r="AD88" s="2">
        <v>14.19</v>
      </c>
      <c r="AE88" s="6">
        <v>0.41099999999999998</v>
      </c>
      <c r="AF88" s="6">
        <v>4.7E-2</v>
      </c>
      <c r="AG88" s="6">
        <v>0.4</v>
      </c>
      <c r="AH88" s="2">
        <v>5.27</v>
      </c>
      <c r="AI88" s="2">
        <v>10.78</v>
      </c>
      <c r="AJ88" s="2">
        <v>5.27</v>
      </c>
      <c r="AK88" s="2">
        <v>0</v>
      </c>
      <c r="AL88" s="6">
        <v>0.41899999999999998</v>
      </c>
      <c r="AM88" s="2">
        <v>0.45</v>
      </c>
      <c r="AN88" s="5">
        <v>280177000</v>
      </c>
      <c r="AO88" s="5">
        <v>487000</v>
      </c>
      <c r="AP88" s="5">
        <v>20614000</v>
      </c>
      <c r="AQ88" s="5">
        <v>-20127000</v>
      </c>
      <c r="AR88" s="5">
        <v>64728000</v>
      </c>
      <c r="AS88" s="5">
        <v>256222000</v>
      </c>
      <c r="AT88" s="5">
        <v>125656000</v>
      </c>
      <c r="AU88" s="5">
        <v>14234000</v>
      </c>
      <c r="AV88" s="5">
        <v>105859000</v>
      </c>
      <c r="AW88" s="5">
        <v>9002000</v>
      </c>
      <c r="AX88" s="5">
        <v>102431000</v>
      </c>
      <c r="AY88" s="5">
        <v>8704000</v>
      </c>
    </row>
    <row r="89" spans="1:51" s="2" customFormat="1" ht="12.75" x14ac:dyDescent="0.25">
      <c r="A89" s="2" t="s">
        <v>2521</v>
      </c>
      <c r="B89" s="3" t="s">
        <v>2257</v>
      </c>
      <c r="C89" s="2">
        <v>39.950000000000003</v>
      </c>
      <c r="D89" s="4">
        <v>44698</v>
      </c>
      <c r="E89" s="2" t="s">
        <v>2258</v>
      </c>
      <c r="F89" s="2">
        <v>37.979999999999997</v>
      </c>
      <c r="G89" s="2" t="s">
        <v>478</v>
      </c>
      <c r="H89" s="2">
        <v>116.26</v>
      </c>
      <c r="I89" s="2" t="s">
        <v>1715</v>
      </c>
      <c r="J89" s="5">
        <v>520041</v>
      </c>
      <c r="K89" s="5">
        <v>1159310000</v>
      </c>
      <c r="L89" s="4">
        <v>44651</v>
      </c>
      <c r="M89" s="5">
        <v>1024910000</v>
      </c>
      <c r="N89" s="5">
        <v>29019000</v>
      </c>
      <c r="O89" s="2">
        <v>5.54</v>
      </c>
      <c r="P89" s="2">
        <v>7.22</v>
      </c>
      <c r="Q89" s="6">
        <v>-0.16930000000000001</v>
      </c>
      <c r="R89" s="2">
        <v>1.32</v>
      </c>
      <c r="S89" s="2">
        <v>30.22</v>
      </c>
      <c r="T89" s="6">
        <v>-0.3044</v>
      </c>
      <c r="U89" s="2">
        <v>5.65</v>
      </c>
      <c r="V89" s="6">
        <v>0.249</v>
      </c>
      <c r="W89" s="6">
        <v>-0.39190000000000003</v>
      </c>
      <c r="X89" s="2">
        <v>1.24</v>
      </c>
      <c r="Y89" s="6">
        <v>0.219</v>
      </c>
      <c r="Z89" s="2">
        <v>1.02</v>
      </c>
      <c r="AA89" s="6">
        <v>0.223</v>
      </c>
      <c r="AB89" s="2">
        <v>2.2000000000000002</v>
      </c>
      <c r="AC89" s="6">
        <v>0.18099999999999999</v>
      </c>
      <c r="AD89" s="2">
        <v>2.77</v>
      </c>
      <c r="AE89" s="6">
        <v>0.218</v>
      </c>
      <c r="AF89" s="6">
        <v>0.13500000000000001</v>
      </c>
      <c r="AG89" s="6">
        <v>0.23899999999999999</v>
      </c>
      <c r="AH89" s="2">
        <v>4.3</v>
      </c>
      <c r="AI89" s="2">
        <v>4.62</v>
      </c>
      <c r="AJ89" s="2">
        <v>5</v>
      </c>
      <c r="AK89" s="2">
        <v>0</v>
      </c>
      <c r="AL89" s="6">
        <v>0.121</v>
      </c>
      <c r="AM89" s="2">
        <v>0.83</v>
      </c>
      <c r="AN89" s="5">
        <v>1131670000</v>
      </c>
      <c r="AO89" s="5">
        <v>2930000</v>
      </c>
      <c r="AP89" s="5">
        <v>137329000</v>
      </c>
      <c r="AQ89" s="5">
        <v>-134399000</v>
      </c>
      <c r="AR89" s="5">
        <v>672896000</v>
      </c>
      <c r="AS89" s="5">
        <v>876876000</v>
      </c>
      <c r="AT89" s="5">
        <v>937135000</v>
      </c>
      <c r="AU89" s="5">
        <v>210141000</v>
      </c>
      <c r="AV89" s="5">
        <v>205117000</v>
      </c>
      <c r="AW89" s="5">
        <v>-7867000</v>
      </c>
      <c r="AX89" s="5">
        <v>209381000</v>
      </c>
      <c r="AY89" s="5">
        <v>-1026000</v>
      </c>
    </row>
    <row r="90" spans="1:51" s="2" customFormat="1" ht="12.75" x14ac:dyDescent="0.25">
      <c r="A90" s="2" t="s">
        <v>2521</v>
      </c>
      <c r="B90" s="3" t="s">
        <v>1342</v>
      </c>
      <c r="C90" s="2">
        <v>24.29</v>
      </c>
      <c r="D90" s="4">
        <v>44698</v>
      </c>
      <c r="E90" s="2" t="s">
        <v>1343</v>
      </c>
      <c r="F90" s="2">
        <v>20.21</v>
      </c>
      <c r="G90" s="2" t="s">
        <v>1248</v>
      </c>
      <c r="H90" s="2">
        <v>36.78</v>
      </c>
      <c r="I90" s="2" t="s">
        <v>1248</v>
      </c>
      <c r="J90" s="5">
        <v>9187020</v>
      </c>
      <c r="K90" s="5">
        <v>3116630000</v>
      </c>
      <c r="L90" s="4">
        <v>44651</v>
      </c>
      <c r="M90" s="5">
        <v>2994630000</v>
      </c>
      <c r="N90" s="5">
        <v>128309000</v>
      </c>
      <c r="O90" s="2">
        <v>5.53</v>
      </c>
      <c r="P90" s="2">
        <v>4.3899999999999997</v>
      </c>
      <c r="Q90" s="6">
        <v>-1.8599999999999998E-2</v>
      </c>
      <c r="R90" s="2">
        <v>1.76</v>
      </c>
      <c r="S90" s="2">
        <v>13.82</v>
      </c>
      <c r="T90" s="6">
        <v>0.1741</v>
      </c>
      <c r="U90" s="2">
        <v>4.97</v>
      </c>
      <c r="V90" s="6">
        <v>0.26500000000000001</v>
      </c>
      <c r="W90" s="6">
        <v>-4.7399999999999998E-2</v>
      </c>
      <c r="X90" s="2">
        <v>0.85</v>
      </c>
      <c r="Y90" s="6">
        <v>0.17100000000000001</v>
      </c>
      <c r="Z90" s="2">
        <v>1.03</v>
      </c>
      <c r="AA90" s="6">
        <v>0.153</v>
      </c>
      <c r="AB90" s="2">
        <v>3.86</v>
      </c>
      <c r="AC90" s="6">
        <v>0.20699999999999999</v>
      </c>
      <c r="AD90" s="2">
        <v>7.22</v>
      </c>
      <c r="AE90" s="6">
        <v>0.26700000000000002</v>
      </c>
      <c r="AF90" s="6">
        <v>0.17299999999999999</v>
      </c>
      <c r="AG90" s="6">
        <v>0.318</v>
      </c>
      <c r="AH90" s="2">
        <v>4.13</v>
      </c>
      <c r="AI90" s="2">
        <v>1.91</v>
      </c>
      <c r="AJ90" s="2">
        <v>4.78</v>
      </c>
      <c r="AK90" s="2">
        <v>0.13</v>
      </c>
      <c r="AL90" s="6">
        <v>9.7000000000000003E-2</v>
      </c>
      <c r="AM90" s="2">
        <v>1.21</v>
      </c>
      <c r="AN90" s="5">
        <v>3028540000</v>
      </c>
      <c r="AO90" s="5">
        <v>239058000</v>
      </c>
      <c r="AP90" s="5">
        <v>361049000</v>
      </c>
      <c r="AQ90" s="5">
        <v>-121991000</v>
      </c>
      <c r="AR90" s="5">
        <v>1690860000</v>
      </c>
      <c r="AS90" s="5">
        <v>1773710000</v>
      </c>
      <c r="AT90" s="5">
        <v>3670130000</v>
      </c>
      <c r="AU90" s="5">
        <v>890004000</v>
      </c>
      <c r="AV90" s="5">
        <v>627119000</v>
      </c>
      <c r="AW90" s="5">
        <v>154981000</v>
      </c>
      <c r="AX90" s="5">
        <v>563715000</v>
      </c>
      <c r="AY90" s="5">
        <v>123058000</v>
      </c>
    </row>
    <row r="91" spans="1:51" s="2" customFormat="1" ht="12.75" x14ac:dyDescent="0.25">
      <c r="A91" s="2" t="s">
        <v>2521</v>
      </c>
      <c r="B91" s="3" t="s">
        <v>1964</v>
      </c>
      <c r="C91" s="2">
        <v>7.6</v>
      </c>
      <c r="D91" s="4">
        <v>44698</v>
      </c>
      <c r="E91" s="2" t="s">
        <v>1965</v>
      </c>
      <c r="F91" s="2">
        <v>6</v>
      </c>
      <c r="G91" s="2" t="s">
        <v>27</v>
      </c>
      <c r="H91" s="2">
        <v>8.6199999999999992</v>
      </c>
      <c r="I91" s="2" t="s">
        <v>27</v>
      </c>
      <c r="J91" s="5">
        <v>177109</v>
      </c>
      <c r="K91" s="5">
        <v>13791300000</v>
      </c>
      <c r="L91" s="4">
        <v>44651</v>
      </c>
      <c r="M91" s="5">
        <v>32597200000</v>
      </c>
      <c r="N91" s="5">
        <v>1814640000</v>
      </c>
      <c r="O91" s="2">
        <v>5.51</v>
      </c>
      <c r="P91" s="2">
        <v>1.38</v>
      </c>
      <c r="Q91" s="6">
        <v>-5.5899999999999998E-2</v>
      </c>
      <c r="R91" s="2">
        <v>1.55</v>
      </c>
      <c r="S91" s="2">
        <v>4.91</v>
      </c>
      <c r="T91" s="6">
        <v>-3.5499999999999997E-2</v>
      </c>
      <c r="U91" s="2">
        <v>2.46</v>
      </c>
      <c r="V91" s="6">
        <v>0.23599999999999999</v>
      </c>
      <c r="W91" s="6">
        <v>0.1376</v>
      </c>
      <c r="X91" s="2">
        <v>0.5</v>
      </c>
      <c r="Y91" s="6">
        <v>0.20200000000000001</v>
      </c>
      <c r="Z91" s="2">
        <v>0.26</v>
      </c>
      <c r="AA91" s="6">
        <v>0.1</v>
      </c>
      <c r="AB91" s="2">
        <v>6.79</v>
      </c>
      <c r="AC91" s="6">
        <v>0.105</v>
      </c>
      <c r="AD91" s="2">
        <v>-0.47</v>
      </c>
      <c r="AE91" s="6">
        <v>0.12</v>
      </c>
      <c r="AF91" s="6">
        <v>7.4999999999999997E-2</v>
      </c>
      <c r="AG91" s="6">
        <v>0.28100000000000003</v>
      </c>
      <c r="AH91" s="2">
        <v>4.74</v>
      </c>
      <c r="AI91" s="2">
        <v>1.17</v>
      </c>
      <c r="AJ91" s="2">
        <v>5.8</v>
      </c>
      <c r="AK91" s="2">
        <v>2.65</v>
      </c>
      <c r="AL91" s="6">
        <v>0.16900000000000001</v>
      </c>
      <c r="AM91" s="2">
        <v>0.52</v>
      </c>
      <c r="AN91" s="5">
        <v>53389600000</v>
      </c>
      <c r="AO91" s="5">
        <v>23580400000</v>
      </c>
      <c r="AP91" s="5">
        <v>4774470000</v>
      </c>
      <c r="AQ91" s="5">
        <v>18805900000</v>
      </c>
      <c r="AR91" s="5">
        <v>13888700000</v>
      </c>
      <c r="AS91" s="5">
        <v>8915060000</v>
      </c>
      <c r="AT91" s="5">
        <v>27847100000</v>
      </c>
      <c r="AU91" s="5">
        <v>6514550000</v>
      </c>
      <c r="AV91" s="5">
        <v>5616250000</v>
      </c>
      <c r="AW91" s="5">
        <v>1468050000</v>
      </c>
      <c r="AX91" s="5">
        <v>2504580000</v>
      </c>
      <c r="AY91" s="5">
        <v>506170000</v>
      </c>
    </row>
    <row r="92" spans="1:51" s="2" customFormat="1" ht="12.75" x14ac:dyDescent="0.25">
      <c r="A92" s="2" t="s">
        <v>2521</v>
      </c>
      <c r="B92" s="3" t="s">
        <v>2373</v>
      </c>
      <c r="C92" s="2">
        <v>39.5</v>
      </c>
      <c r="D92" s="4">
        <v>44698</v>
      </c>
      <c r="E92" s="2" t="s">
        <v>2374</v>
      </c>
      <c r="F92" s="2">
        <v>38.619999999999997</v>
      </c>
      <c r="G92" s="2" t="s">
        <v>478</v>
      </c>
      <c r="H92" s="2">
        <v>115.7</v>
      </c>
      <c r="I92" s="2" t="s">
        <v>1715</v>
      </c>
      <c r="J92" s="5">
        <v>20491</v>
      </c>
      <c r="K92" s="5">
        <v>1146250000</v>
      </c>
      <c r="L92" s="4">
        <v>44651</v>
      </c>
      <c r="M92" s="5">
        <v>1011850000</v>
      </c>
      <c r="N92" s="5">
        <v>29019000</v>
      </c>
      <c r="O92" s="2">
        <v>5.47</v>
      </c>
      <c r="P92" s="2">
        <v>7.22</v>
      </c>
      <c r="Q92" s="6">
        <v>-0.17810000000000001</v>
      </c>
      <c r="R92" s="2">
        <v>1.31</v>
      </c>
      <c r="S92" s="2">
        <v>30.22</v>
      </c>
      <c r="T92" s="6">
        <v>-0.31809999999999999</v>
      </c>
      <c r="U92" s="2">
        <v>5.59</v>
      </c>
      <c r="V92" s="6">
        <v>0.249</v>
      </c>
      <c r="W92" s="6">
        <v>-0.38569999999999999</v>
      </c>
      <c r="X92" s="2">
        <v>1.22</v>
      </c>
      <c r="Y92" s="6">
        <v>0.219</v>
      </c>
      <c r="Z92" s="2">
        <v>1.01</v>
      </c>
      <c r="AA92" s="6">
        <v>0.223</v>
      </c>
      <c r="AB92" s="2">
        <v>2.17</v>
      </c>
      <c r="AC92" s="6">
        <v>0.18099999999999999</v>
      </c>
      <c r="AD92" s="2">
        <v>2.74</v>
      </c>
      <c r="AE92" s="6">
        <v>0.218</v>
      </c>
      <c r="AF92" s="6">
        <v>0.13700000000000001</v>
      </c>
      <c r="AG92" s="6">
        <v>0.23899999999999999</v>
      </c>
      <c r="AH92" s="2">
        <v>4.24</v>
      </c>
      <c r="AI92" s="2">
        <v>4.62</v>
      </c>
      <c r="AJ92" s="2">
        <v>4.93</v>
      </c>
      <c r="AK92" s="2">
        <v>0</v>
      </c>
      <c r="AL92" s="6">
        <v>0.121</v>
      </c>
      <c r="AM92" s="2">
        <v>0.83</v>
      </c>
      <c r="AN92" s="5">
        <v>1131670000</v>
      </c>
      <c r="AO92" s="5">
        <v>2930000</v>
      </c>
      <c r="AP92" s="5">
        <v>137329000</v>
      </c>
      <c r="AQ92" s="5">
        <v>-134399000</v>
      </c>
      <c r="AR92" s="5">
        <v>672896000</v>
      </c>
      <c r="AS92" s="5">
        <v>876876000</v>
      </c>
      <c r="AT92" s="5">
        <v>937135000</v>
      </c>
      <c r="AU92" s="5">
        <v>210141000</v>
      </c>
      <c r="AV92" s="5">
        <v>205117000</v>
      </c>
      <c r="AW92" s="5">
        <v>-7867000</v>
      </c>
      <c r="AX92" s="5">
        <v>209381000</v>
      </c>
      <c r="AY92" s="5">
        <v>-1026000</v>
      </c>
    </row>
    <row r="93" spans="1:51" s="2" customFormat="1" ht="12.75" x14ac:dyDescent="0.25">
      <c r="A93" s="2" t="s">
        <v>2521</v>
      </c>
      <c r="B93" s="3" t="s">
        <v>1926</v>
      </c>
      <c r="C93" s="2">
        <v>24.54</v>
      </c>
      <c r="D93" s="4">
        <v>44698</v>
      </c>
      <c r="E93" s="2" t="s">
        <v>1927</v>
      </c>
      <c r="F93" s="2">
        <v>21.76</v>
      </c>
      <c r="G93" s="2" t="s">
        <v>27</v>
      </c>
      <c r="H93" s="2">
        <v>26.83</v>
      </c>
      <c r="I93" s="2" t="s">
        <v>27</v>
      </c>
      <c r="J93" s="5">
        <v>43276000</v>
      </c>
      <c r="K93" s="5">
        <v>16169000000</v>
      </c>
      <c r="L93" s="4">
        <v>44651</v>
      </c>
      <c r="M93" s="5">
        <v>22776600000</v>
      </c>
      <c r="N93" s="5">
        <v>658883000</v>
      </c>
      <c r="O93" s="2">
        <v>5.43</v>
      </c>
      <c r="P93" s="2">
        <v>4.5199999999999996</v>
      </c>
      <c r="Q93" s="6">
        <v>-2.46E-2</v>
      </c>
      <c r="R93" s="2">
        <v>1.0900000000000001</v>
      </c>
      <c r="S93" s="2">
        <v>22.61</v>
      </c>
      <c r="T93" s="6">
        <v>-7.5700000000000003E-2</v>
      </c>
      <c r="U93" s="2">
        <v>4.0199999999999996</v>
      </c>
      <c r="V93" s="6">
        <v>0.72699999999999998</v>
      </c>
      <c r="W93" s="6">
        <v>2.7E-2</v>
      </c>
      <c r="X93" s="2">
        <v>2.78</v>
      </c>
      <c r="Y93" s="6">
        <v>0.69299999999999995</v>
      </c>
      <c r="Z93" s="2">
        <v>0.54</v>
      </c>
      <c r="AA93" s="6">
        <v>0.51800000000000002</v>
      </c>
      <c r="AB93" s="2">
        <v>5.73</v>
      </c>
      <c r="AC93" s="6">
        <v>0.13400000000000001</v>
      </c>
      <c r="AD93" s="2">
        <v>-1.52</v>
      </c>
      <c r="AE93" s="6">
        <v>0.14000000000000001</v>
      </c>
      <c r="AF93" s="6">
        <v>8.1000000000000003E-2</v>
      </c>
      <c r="AG93" s="6">
        <v>0.2</v>
      </c>
      <c r="AH93" s="2">
        <v>5.62</v>
      </c>
      <c r="AI93" s="2">
        <v>3.29</v>
      </c>
      <c r="AJ93" s="2">
        <v>5.66</v>
      </c>
      <c r="AK93" s="2">
        <v>0.52</v>
      </c>
      <c r="AL93" s="6">
        <v>0.183</v>
      </c>
      <c r="AM93" s="2">
        <v>0.19</v>
      </c>
      <c r="AN93" s="5">
        <v>30008400000</v>
      </c>
      <c r="AO93" s="5">
        <v>7806850000</v>
      </c>
      <c r="AP93" s="5">
        <v>1199240000</v>
      </c>
      <c r="AQ93" s="5">
        <v>6607610000</v>
      </c>
      <c r="AR93" s="5">
        <v>4054690000</v>
      </c>
      <c r="AS93" s="5">
        <v>14896500000</v>
      </c>
      <c r="AT93" s="5">
        <v>5806170000</v>
      </c>
      <c r="AU93" s="5">
        <v>1360060000</v>
      </c>
      <c r="AV93" s="5">
        <v>4024640000</v>
      </c>
      <c r="AW93" s="5">
        <v>835040000</v>
      </c>
      <c r="AX93" s="5">
        <v>2979050000</v>
      </c>
      <c r="AY93" s="5">
        <v>543074000</v>
      </c>
    </row>
    <row r="94" spans="1:51" s="2" customFormat="1" ht="12.75" x14ac:dyDescent="0.25">
      <c r="A94" s="2" t="s">
        <v>2521</v>
      </c>
      <c r="B94" s="3" t="s">
        <v>939</v>
      </c>
      <c r="C94" s="2">
        <v>12.6</v>
      </c>
      <c r="D94" s="4">
        <v>44698</v>
      </c>
      <c r="E94" s="2" t="s">
        <v>940</v>
      </c>
      <c r="F94" s="2">
        <v>11.87</v>
      </c>
      <c r="G94" s="2" t="s">
        <v>738</v>
      </c>
      <c r="H94" s="2">
        <v>20.38</v>
      </c>
      <c r="I94" s="2" t="s">
        <v>941</v>
      </c>
      <c r="J94" s="5">
        <v>48070400</v>
      </c>
      <c r="K94" s="5">
        <v>9588130000</v>
      </c>
      <c r="L94" s="4">
        <v>44651</v>
      </c>
      <c r="M94" s="5">
        <v>12736700000</v>
      </c>
      <c r="N94" s="5">
        <v>760963000</v>
      </c>
      <c r="O94" s="2">
        <v>5.4</v>
      </c>
      <c r="P94" s="2">
        <v>2.33</v>
      </c>
      <c r="Q94" s="6">
        <v>-2.1000000000000001E-2</v>
      </c>
      <c r="R94" s="2">
        <v>1.74</v>
      </c>
      <c r="S94" s="2">
        <v>7.23</v>
      </c>
      <c r="T94" s="6">
        <v>-3.8199999999999998E-2</v>
      </c>
      <c r="U94" s="2">
        <v>5.99</v>
      </c>
      <c r="V94" s="6">
        <v>0.35199999999999998</v>
      </c>
      <c r="W94" s="6">
        <v>-0.31640000000000001</v>
      </c>
      <c r="X94" s="2">
        <v>1.1200000000000001</v>
      </c>
      <c r="Y94" s="6">
        <v>0.188</v>
      </c>
      <c r="Z94" s="2">
        <v>0.68</v>
      </c>
      <c r="AA94" s="6">
        <v>0.20799999999999999</v>
      </c>
      <c r="AB94" s="2">
        <v>7.88</v>
      </c>
      <c r="AC94" s="6">
        <v>0.113</v>
      </c>
      <c r="AD94" s="2">
        <v>-2.75</v>
      </c>
      <c r="AE94" s="6">
        <v>0.14499999999999999</v>
      </c>
      <c r="AF94" s="6">
        <v>9.1999999999999998E-2</v>
      </c>
      <c r="AG94" s="6">
        <v>0.32300000000000001</v>
      </c>
      <c r="AH94" s="2">
        <v>5.47</v>
      </c>
      <c r="AI94" s="2">
        <v>1.31</v>
      </c>
      <c r="AJ94" s="2">
        <v>7.95</v>
      </c>
      <c r="AK94" s="2">
        <v>0.86</v>
      </c>
      <c r="AL94" s="6">
        <v>0.191</v>
      </c>
      <c r="AM94" s="2">
        <v>0.6</v>
      </c>
      <c r="AN94" s="5">
        <v>14161900000</v>
      </c>
      <c r="AO94" s="5">
        <v>4719760000</v>
      </c>
      <c r="AP94" s="5">
        <v>1571160000</v>
      </c>
      <c r="AQ94" s="5">
        <v>3148610000</v>
      </c>
      <c r="AR94" s="5">
        <v>5167170000</v>
      </c>
      <c r="AS94" s="5">
        <v>5504040000</v>
      </c>
      <c r="AT94" s="5">
        <v>8533120000</v>
      </c>
      <c r="AU94" s="5">
        <v>2131000000</v>
      </c>
      <c r="AV94" s="5">
        <v>1601910000</v>
      </c>
      <c r="AW94" s="5">
        <v>381379000</v>
      </c>
      <c r="AX94" s="5">
        <v>1776370000</v>
      </c>
      <c r="AY94" s="5">
        <v>223590000</v>
      </c>
    </row>
    <row r="95" spans="1:51" s="2" customFormat="1" ht="12.75" x14ac:dyDescent="0.25">
      <c r="A95" s="2" t="s">
        <v>2521</v>
      </c>
      <c r="B95" s="3" t="s">
        <v>1450</v>
      </c>
      <c r="C95" s="2">
        <v>18.149999999999999</v>
      </c>
      <c r="D95" s="4">
        <v>44698</v>
      </c>
      <c r="E95" s="2" t="s">
        <v>1451</v>
      </c>
      <c r="F95" s="2">
        <v>14.02</v>
      </c>
      <c r="G95" s="2" t="s">
        <v>27</v>
      </c>
      <c r="H95" s="2">
        <v>19</v>
      </c>
      <c r="I95" s="2" t="s">
        <v>27</v>
      </c>
      <c r="J95" s="5">
        <v>39587800</v>
      </c>
      <c r="K95" s="5">
        <v>22030400000</v>
      </c>
      <c r="L95" s="4">
        <v>44651</v>
      </c>
      <c r="M95" s="5">
        <v>55950400000</v>
      </c>
      <c r="N95" s="5">
        <v>1213800000</v>
      </c>
      <c r="O95" s="2">
        <v>5.33</v>
      </c>
      <c r="P95" s="2">
        <v>3.4</v>
      </c>
      <c r="Q95" s="6">
        <v>-3.3500000000000002E-2</v>
      </c>
      <c r="R95" s="2">
        <v>0.88</v>
      </c>
      <c r="S95" s="2">
        <v>20.52</v>
      </c>
      <c r="T95" s="6">
        <v>6.9199999999999998E-2</v>
      </c>
      <c r="U95" s="2">
        <v>2.27</v>
      </c>
      <c r="V95" s="6">
        <v>0.26400000000000001</v>
      </c>
      <c r="W95" s="6">
        <v>0.1132</v>
      </c>
      <c r="X95" s="2">
        <v>0.49</v>
      </c>
      <c r="Y95" s="6">
        <v>0.217</v>
      </c>
      <c r="Z95" s="2">
        <v>0.25</v>
      </c>
      <c r="AA95" s="6">
        <v>9.5000000000000001E-2</v>
      </c>
      <c r="AB95" s="2">
        <v>5.76</v>
      </c>
      <c r="AC95" s="6">
        <v>0.11</v>
      </c>
      <c r="AD95" s="2">
        <v>-0.55000000000000004</v>
      </c>
      <c r="AE95" s="6">
        <v>0.124</v>
      </c>
      <c r="AF95" s="6">
        <v>4.3999999999999997E-2</v>
      </c>
      <c r="AG95" s="6">
        <v>0.16600000000000001</v>
      </c>
      <c r="AH95" s="2">
        <v>4.74</v>
      </c>
      <c r="AI95" s="2">
        <v>1.2</v>
      </c>
      <c r="AJ95" s="2">
        <v>5.77</v>
      </c>
      <c r="AK95" s="2">
        <v>1.58</v>
      </c>
      <c r="AL95" s="6">
        <v>0.17399999999999999</v>
      </c>
      <c r="AM95" s="2">
        <v>0.51</v>
      </c>
      <c r="AN95" s="5">
        <v>87712000000</v>
      </c>
      <c r="AO95" s="5">
        <v>39350000000</v>
      </c>
      <c r="AP95" s="5">
        <v>5430000000</v>
      </c>
      <c r="AQ95" s="5">
        <v>33920000000</v>
      </c>
      <c r="AR95" s="5">
        <v>22506000000</v>
      </c>
      <c r="AS95" s="5">
        <v>24913000000</v>
      </c>
      <c r="AT95" s="5">
        <v>44716000000</v>
      </c>
      <c r="AU95" s="5">
        <v>10548000000</v>
      </c>
      <c r="AV95" s="5">
        <v>9692000000</v>
      </c>
      <c r="AW95" s="5">
        <v>2825000000</v>
      </c>
      <c r="AX95" s="5">
        <v>4130000000</v>
      </c>
      <c r="AY95" s="5">
        <v>1212000000</v>
      </c>
    </row>
    <row r="96" spans="1:51" s="2" customFormat="1" ht="12.75" x14ac:dyDescent="0.25">
      <c r="A96" s="2" t="s">
        <v>2521</v>
      </c>
      <c r="B96" s="3" t="s">
        <v>1887</v>
      </c>
      <c r="C96" s="2">
        <v>50.31</v>
      </c>
      <c r="D96" s="4">
        <v>44698</v>
      </c>
      <c r="E96" s="2" t="s">
        <v>1888</v>
      </c>
      <c r="F96" s="2">
        <v>33.06</v>
      </c>
      <c r="G96" s="2" t="s">
        <v>197</v>
      </c>
      <c r="H96" s="2">
        <v>56.69</v>
      </c>
      <c r="I96" s="2" t="s">
        <v>198</v>
      </c>
      <c r="J96" s="5">
        <v>19879600</v>
      </c>
      <c r="K96" s="5">
        <v>4443380000</v>
      </c>
      <c r="L96" s="4">
        <v>44651</v>
      </c>
      <c r="M96" s="5">
        <v>4070030000</v>
      </c>
      <c r="N96" s="5">
        <v>88320000</v>
      </c>
      <c r="O96" s="2">
        <v>5.31</v>
      </c>
      <c r="P96" s="2">
        <v>9.4700000000000006</v>
      </c>
      <c r="Q96" s="6">
        <v>0.1018</v>
      </c>
      <c r="R96" s="2">
        <v>1.69</v>
      </c>
      <c r="S96" s="2">
        <v>29.75</v>
      </c>
      <c r="T96" s="6">
        <v>0.1903</v>
      </c>
      <c r="U96" s="2">
        <v>4.3899999999999997</v>
      </c>
      <c r="V96" s="6">
        <v>0.47</v>
      </c>
      <c r="W96" s="6">
        <v>0.37159999999999999</v>
      </c>
      <c r="X96" s="2">
        <v>1.7</v>
      </c>
      <c r="Y96" s="6">
        <v>0.38800000000000001</v>
      </c>
      <c r="Z96" s="2">
        <v>1.24</v>
      </c>
      <c r="AA96" s="6">
        <v>0.32</v>
      </c>
      <c r="AB96" s="2">
        <v>3.92</v>
      </c>
      <c r="AC96" s="6">
        <v>0.28199999999999997</v>
      </c>
      <c r="AD96" s="2">
        <v>7.44</v>
      </c>
      <c r="AE96" s="6">
        <v>0.375</v>
      </c>
      <c r="AF96" s="6">
        <v>4.9000000000000002E-2</v>
      </c>
      <c r="AG96" s="6">
        <v>0.318</v>
      </c>
      <c r="AH96" s="2">
        <v>3.48</v>
      </c>
      <c r="AI96" s="2">
        <v>3.72</v>
      </c>
      <c r="AJ96" s="2">
        <v>4.0199999999999996</v>
      </c>
      <c r="AK96" s="2">
        <v>0.15</v>
      </c>
      <c r="AL96" s="6">
        <v>0.20799999999999999</v>
      </c>
      <c r="AM96" s="2">
        <v>0.73</v>
      </c>
      <c r="AN96" s="5">
        <v>3583190000</v>
      </c>
      <c r="AO96" s="5">
        <v>399814000</v>
      </c>
      <c r="AP96" s="5">
        <v>773167000</v>
      </c>
      <c r="AQ96" s="5">
        <v>-373353000</v>
      </c>
      <c r="AR96" s="5">
        <v>1551310000</v>
      </c>
      <c r="AS96" s="5">
        <v>2627850000</v>
      </c>
      <c r="AT96" s="5">
        <v>2609890000</v>
      </c>
      <c r="AU96" s="5">
        <v>737738000</v>
      </c>
      <c r="AV96" s="5">
        <v>1011650000</v>
      </c>
      <c r="AW96" s="5">
        <v>303164000</v>
      </c>
      <c r="AX96" s="5">
        <v>836118000</v>
      </c>
      <c r="AY96" s="5">
        <v>252229000</v>
      </c>
    </row>
    <row r="97" spans="1:51" s="2" customFormat="1" ht="12.75" x14ac:dyDescent="0.25">
      <c r="A97" s="2" t="s">
        <v>2521</v>
      </c>
      <c r="B97" s="3" t="s">
        <v>1250</v>
      </c>
      <c r="C97" s="2">
        <v>7.01</v>
      </c>
      <c r="D97" s="4">
        <v>44698</v>
      </c>
      <c r="E97" s="2" t="s">
        <v>1251</v>
      </c>
      <c r="F97" s="2">
        <v>5.38</v>
      </c>
      <c r="G97" s="2" t="s">
        <v>738</v>
      </c>
      <c r="H97" s="2">
        <v>8.8800000000000008</v>
      </c>
      <c r="I97" s="2" t="s">
        <v>739</v>
      </c>
      <c r="J97" s="5">
        <v>10151100</v>
      </c>
      <c r="K97" s="5">
        <v>1799610000</v>
      </c>
      <c r="L97" s="4">
        <v>44651</v>
      </c>
      <c r="M97" s="5">
        <v>2277820000</v>
      </c>
      <c r="N97" s="5">
        <v>256720000</v>
      </c>
      <c r="O97" s="2">
        <v>5.28</v>
      </c>
      <c r="P97" s="2">
        <v>1.33</v>
      </c>
      <c r="Q97" s="6">
        <v>0.10390000000000001</v>
      </c>
      <c r="R97" s="2">
        <v>1.7</v>
      </c>
      <c r="S97" s="2">
        <v>4.12</v>
      </c>
      <c r="T97" s="6">
        <v>0.1694</v>
      </c>
      <c r="U97" s="2">
        <v>3.57</v>
      </c>
      <c r="V97" s="6">
        <v>0.42399999999999999</v>
      </c>
      <c r="W97" s="6">
        <v>-6.3399999999999998E-2</v>
      </c>
      <c r="X97" s="2">
        <v>1.0900000000000001</v>
      </c>
      <c r="Y97" s="6">
        <v>0.30399999999999999</v>
      </c>
      <c r="Z97" s="2">
        <v>0.75</v>
      </c>
      <c r="AA97" s="6">
        <v>0.20599999999999999</v>
      </c>
      <c r="AB97" s="2">
        <v>3.19</v>
      </c>
      <c r="AC97" s="6">
        <v>0.20899999999999999</v>
      </c>
      <c r="AD97" s="2">
        <v>-3.61</v>
      </c>
      <c r="AE97" s="6">
        <v>0.26700000000000002</v>
      </c>
      <c r="AF97" s="6">
        <v>8.7999999999999995E-2</v>
      </c>
      <c r="AG97" s="6">
        <v>0.32200000000000001</v>
      </c>
      <c r="AH97" s="2">
        <v>3.81</v>
      </c>
      <c r="AI97" s="2">
        <v>2.93</v>
      </c>
      <c r="AJ97" s="2">
        <v>4.5199999999999996</v>
      </c>
      <c r="AK97" s="2">
        <v>0.84</v>
      </c>
      <c r="AL97" s="6">
        <v>0.156</v>
      </c>
      <c r="AM97" s="2">
        <v>0.69</v>
      </c>
      <c r="AN97" s="5">
        <v>2412540000</v>
      </c>
      <c r="AO97" s="5">
        <v>887411000</v>
      </c>
      <c r="AP97" s="5">
        <v>409199000</v>
      </c>
      <c r="AQ97" s="5">
        <v>478212000</v>
      </c>
      <c r="AR97" s="5">
        <v>856468000</v>
      </c>
      <c r="AS97" s="5">
        <v>1057360000</v>
      </c>
      <c r="AT97" s="5">
        <v>1657620000</v>
      </c>
      <c r="AU97" s="5">
        <v>407944000</v>
      </c>
      <c r="AV97" s="5">
        <v>503666000</v>
      </c>
      <c r="AW97" s="5">
        <v>151147000</v>
      </c>
      <c r="AX97" s="5">
        <v>340760000</v>
      </c>
      <c r="AY97" s="5">
        <v>112148000</v>
      </c>
    </row>
    <row r="98" spans="1:51" s="2" customFormat="1" ht="12.75" x14ac:dyDescent="0.25">
      <c r="A98" s="2" t="s">
        <v>2521</v>
      </c>
      <c r="B98" s="3" t="s">
        <v>712</v>
      </c>
      <c r="C98" s="2">
        <v>49.9</v>
      </c>
      <c r="D98" s="4">
        <v>44698</v>
      </c>
      <c r="E98" s="2" t="s">
        <v>713</v>
      </c>
      <c r="F98" s="2">
        <v>43</v>
      </c>
      <c r="G98" s="2" t="s">
        <v>197</v>
      </c>
      <c r="H98" s="2">
        <v>58.59</v>
      </c>
      <c r="I98" s="2" t="s">
        <v>198</v>
      </c>
      <c r="J98" s="5">
        <v>11836</v>
      </c>
      <c r="K98" s="5">
        <v>4407170000</v>
      </c>
      <c r="L98" s="4">
        <v>44651</v>
      </c>
      <c r="M98" s="5">
        <v>4033820000</v>
      </c>
      <c r="N98" s="5">
        <v>88320000</v>
      </c>
      <c r="O98" s="2">
        <v>5.27</v>
      </c>
      <c r="P98" s="2">
        <v>9.4700000000000006</v>
      </c>
      <c r="Q98" s="6">
        <v>9.5000000000000001E-2</v>
      </c>
      <c r="R98" s="2">
        <v>1.68</v>
      </c>
      <c r="S98" s="2">
        <v>29.75</v>
      </c>
      <c r="T98" s="6">
        <v>2.9499999999999998E-2</v>
      </c>
      <c r="U98" s="2">
        <v>4.3600000000000003</v>
      </c>
      <c r="V98" s="6">
        <v>0.47</v>
      </c>
      <c r="W98" s="6">
        <v>-6.9000000000000006E-2</v>
      </c>
      <c r="X98" s="2">
        <v>1.69</v>
      </c>
      <c r="Y98" s="6">
        <v>0.38800000000000001</v>
      </c>
      <c r="Z98" s="2">
        <v>1.23</v>
      </c>
      <c r="AA98" s="6">
        <v>0.32</v>
      </c>
      <c r="AB98" s="2">
        <v>3.88</v>
      </c>
      <c r="AC98" s="6">
        <v>0.28199999999999997</v>
      </c>
      <c r="AD98" s="2">
        <v>7.38</v>
      </c>
      <c r="AE98" s="6">
        <v>0.375</v>
      </c>
      <c r="AF98" s="6">
        <v>4.4999999999999998E-2</v>
      </c>
      <c r="AG98" s="6">
        <v>0.318</v>
      </c>
      <c r="AH98" s="2">
        <v>3.45</v>
      </c>
      <c r="AI98" s="2">
        <v>3.72</v>
      </c>
      <c r="AJ98" s="2">
        <v>3.99</v>
      </c>
      <c r="AK98" s="2">
        <v>0.15</v>
      </c>
      <c r="AL98" s="6">
        <v>0.20799999999999999</v>
      </c>
      <c r="AM98" s="2">
        <v>0.73</v>
      </c>
      <c r="AN98" s="5">
        <v>3583190000</v>
      </c>
      <c r="AO98" s="5">
        <v>399814000</v>
      </c>
      <c r="AP98" s="5">
        <v>773167000</v>
      </c>
      <c r="AQ98" s="5">
        <v>-373353000</v>
      </c>
      <c r="AR98" s="5">
        <v>1551310000</v>
      </c>
      <c r="AS98" s="5">
        <v>2627850000</v>
      </c>
      <c r="AT98" s="5">
        <v>2609890000</v>
      </c>
      <c r="AU98" s="5">
        <v>737738000</v>
      </c>
      <c r="AV98" s="5">
        <v>1011650000</v>
      </c>
      <c r="AW98" s="5">
        <v>303164000</v>
      </c>
      <c r="AX98" s="5">
        <v>836118000</v>
      </c>
      <c r="AY98" s="5">
        <v>252229000</v>
      </c>
    </row>
    <row r="99" spans="1:51" s="2" customFormat="1" ht="12.75" x14ac:dyDescent="0.25">
      <c r="A99" s="2" t="s">
        <v>2521</v>
      </c>
      <c r="B99" s="3" t="s">
        <v>470</v>
      </c>
      <c r="C99" s="2">
        <v>31.64</v>
      </c>
      <c r="D99" s="4">
        <v>44698</v>
      </c>
      <c r="E99" s="2" t="s">
        <v>471</v>
      </c>
      <c r="F99" s="2">
        <v>21.89</v>
      </c>
      <c r="G99" s="2" t="s">
        <v>43</v>
      </c>
      <c r="H99" s="2">
        <v>35.03</v>
      </c>
      <c r="I99" s="2" t="s">
        <v>44</v>
      </c>
      <c r="J99" s="5">
        <v>29513100</v>
      </c>
      <c r="K99" s="5">
        <v>3239210000</v>
      </c>
      <c r="L99" s="4">
        <v>44651</v>
      </c>
      <c r="M99" s="5">
        <v>3307260000</v>
      </c>
      <c r="N99" s="5">
        <v>102377000</v>
      </c>
      <c r="O99" s="2">
        <v>5.1100000000000003</v>
      </c>
      <c r="P99" s="2">
        <v>6.2</v>
      </c>
      <c r="Q99" s="6">
        <v>-6.9099999999999995E-2</v>
      </c>
      <c r="R99" s="2">
        <v>1.31</v>
      </c>
      <c r="S99" s="2">
        <v>24.12</v>
      </c>
      <c r="T99" s="6">
        <v>4.4000000000000003E-3</v>
      </c>
      <c r="U99" s="2">
        <v>4.21</v>
      </c>
      <c r="V99" s="6">
        <v>0.44900000000000001</v>
      </c>
      <c r="W99" s="6">
        <v>0.14530000000000001</v>
      </c>
      <c r="X99" s="2">
        <v>1.68</v>
      </c>
      <c r="Y99" s="6">
        <v>0.39900000000000002</v>
      </c>
      <c r="Z99" s="2">
        <v>0.93</v>
      </c>
      <c r="AA99" s="6">
        <v>0.32900000000000001</v>
      </c>
      <c r="AB99" s="2">
        <v>2.27</v>
      </c>
      <c r="AC99" s="6">
        <v>0.22</v>
      </c>
      <c r="AD99" s="2">
        <v>4.2300000000000004</v>
      </c>
      <c r="AE99" s="6">
        <v>0.27800000000000002</v>
      </c>
      <c r="AF99" s="6">
        <v>0.72</v>
      </c>
      <c r="AG99" s="6">
        <v>0.25700000000000001</v>
      </c>
      <c r="AH99" s="2">
        <v>3.76</v>
      </c>
      <c r="AI99" s="2">
        <v>4.91</v>
      </c>
      <c r="AJ99" s="2">
        <v>4.3</v>
      </c>
      <c r="AK99" s="2">
        <v>0.26</v>
      </c>
      <c r="AL99" s="6">
        <v>0.52300000000000002</v>
      </c>
      <c r="AM99" s="2">
        <v>0.55000000000000004</v>
      </c>
      <c r="AN99" s="5">
        <v>3493230000</v>
      </c>
      <c r="AO99" s="5">
        <v>652308000</v>
      </c>
      <c r="AP99" s="5">
        <v>584255000</v>
      </c>
      <c r="AQ99" s="5">
        <v>68053000</v>
      </c>
      <c r="AR99" s="5">
        <v>1789860000</v>
      </c>
      <c r="AS99" s="5">
        <v>2469380000</v>
      </c>
      <c r="AT99" s="5">
        <v>1926410000</v>
      </c>
      <c r="AU99" s="5">
        <v>382438000</v>
      </c>
      <c r="AV99" s="5">
        <v>769044000</v>
      </c>
      <c r="AW99" s="5">
        <v>178296000</v>
      </c>
      <c r="AX99" s="5">
        <v>634402000</v>
      </c>
      <c r="AY99" s="5">
        <v>81781000</v>
      </c>
    </row>
    <row r="100" spans="1:51" s="2" customFormat="1" ht="12.75" x14ac:dyDescent="0.25">
      <c r="A100" s="2" t="s">
        <v>2521</v>
      </c>
      <c r="B100" s="3" t="s">
        <v>1009</v>
      </c>
      <c r="C100" s="2">
        <v>9.4</v>
      </c>
      <c r="D100" s="4">
        <v>44698</v>
      </c>
      <c r="E100" s="2" t="s">
        <v>1010</v>
      </c>
      <c r="F100" s="2">
        <v>8.85</v>
      </c>
      <c r="G100" s="2" t="s">
        <v>13</v>
      </c>
      <c r="H100" s="2">
        <v>14.48</v>
      </c>
      <c r="I100" s="2" t="s">
        <v>14</v>
      </c>
      <c r="J100" s="5">
        <v>5917</v>
      </c>
      <c r="K100" s="5">
        <v>211500000</v>
      </c>
      <c r="L100" s="4">
        <v>44651</v>
      </c>
      <c r="M100" s="5">
        <v>315625000</v>
      </c>
      <c r="N100" s="5">
        <v>22500000</v>
      </c>
      <c r="O100" s="2">
        <v>5.1100000000000003</v>
      </c>
      <c r="P100" s="2">
        <v>1.84</v>
      </c>
      <c r="Q100" s="6">
        <v>-1.0500000000000001E-2</v>
      </c>
      <c r="R100" s="2">
        <v>1.1200000000000001</v>
      </c>
      <c r="S100" s="2">
        <v>8.39</v>
      </c>
      <c r="T100" s="6">
        <v>-1.0200000000000001E-2</v>
      </c>
      <c r="U100" s="2">
        <v>4.29</v>
      </c>
      <c r="V100" s="6">
        <v>0.247</v>
      </c>
      <c r="W100" s="6">
        <v>-0.34079999999999999</v>
      </c>
      <c r="X100" s="2">
        <v>0.49</v>
      </c>
      <c r="Y100" s="6">
        <v>0.113</v>
      </c>
      <c r="Z100" s="2">
        <v>0.42</v>
      </c>
      <c r="AA100" s="6">
        <v>9.5000000000000001E-2</v>
      </c>
      <c r="AB100" s="2">
        <v>25.43</v>
      </c>
      <c r="AC100" s="6">
        <v>9.9000000000000005E-2</v>
      </c>
      <c r="AD100" s="2">
        <v>-1.78</v>
      </c>
      <c r="AE100" s="6">
        <v>0.11</v>
      </c>
      <c r="AF100" s="6">
        <v>0.122</v>
      </c>
      <c r="AG100" s="6">
        <v>0.219</v>
      </c>
      <c r="AH100" s="2">
        <v>4.92</v>
      </c>
      <c r="AI100" s="2">
        <v>1.05</v>
      </c>
      <c r="AJ100" s="2">
        <v>6.39</v>
      </c>
      <c r="AK100" s="2">
        <v>0.6</v>
      </c>
      <c r="AL100" s="6">
        <v>0.16800000000000001</v>
      </c>
      <c r="AM100" s="2">
        <v>0.87</v>
      </c>
      <c r="AN100" s="5">
        <v>499589000</v>
      </c>
      <c r="AO100" s="5">
        <v>113007000</v>
      </c>
      <c r="AP100" s="5">
        <v>8882000</v>
      </c>
      <c r="AQ100" s="5">
        <v>104125000</v>
      </c>
      <c r="AR100" s="5">
        <v>192022000</v>
      </c>
      <c r="AS100" s="5">
        <v>188886000</v>
      </c>
      <c r="AT100" s="5">
        <v>435405000</v>
      </c>
      <c r="AU100" s="5">
        <v>121820000</v>
      </c>
      <c r="AV100" s="5">
        <v>49358000</v>
      </c>
      <c r="AW100" s="5">
        <v>17792000</v>
      </c>
      <c r="AX100" s="5">
        <v>41396000</v>
      </c>
      <c r="AY100" s="5">
        <v>10828000</v>
      </c>
    </row>
    <row r="101" spans="1:51" s="2" customFormat="1" ht="12.75" x14ac:dyDescent="0.25">
      <c r="A101" s="2" t="s">
        <v>2521</v>
      </c>
      <c r="B101" s="3" t="s">
        <v>1879</v>
      </c>
      <c r="C101" s="2">
        <v>11.06</v>
      </c>
      <c r="D101" s="4">
        <v>44698</v>
      </c>
      <c r="E101" s="2" t="s">
        <v>1880</v>
      </c>
      <c r="F101" s="2">
        <v>8.0399999999999991</v>
      </c>
      <c r="G101" s="2" t="s">
        <v>27</v>
      </c>
      <c r="H101" s="2">
        <v>11.5</v>
      </c>
      <c r="I101" s="2" t="s">
        <v>27</v>
      </c>
      <c r="J101" s="5">
        <v>143081000</v>
      </c>
      <c r="K101" s="5">
        <v>24347200000</v>
      </c>
      <c r="L101" s="4">
        <v>44651</v>
      </c>
      <c r="M101" s="5">
        <v>31812200000</v>
      </c>
      <c r="N101" s="5">
        <v>2201370000</v>
      </c>
      <c r="O101" s="2">
        <v>5.09</v>
      </c>
      <c r="P101" s="2">
        <v>2.17</v>
      </c>
      <c r="Q101" s="6">
        <v>2.18E-2</v>
      </c>
      <c r="R101" s="2">
        <v>1.18</v>
      </c>
      <c r="S101" s="2">
        <v>9.39</v>
      </c>
      <c r="T101" s="6">
        <v>-3.04E-2</v>
      </c>
      <c r="U101" s="2">
        <v>3.95</v>
      </c>
      <c r="V101" s="6">
        <v>0.20100000000000001</v>
      </c>
      <c r="W101" s="6">
        <v>0.26300000000000001</v>
      </c>
      <c r="X101" s="2">
        <v>0.71</v>
      </c>
      <c r="Y101" s="6">
        <v>0.17899999999999999</v>
      </c>
      <c r="Z101" s="2">
        <v>0.48</v>
      </c>
      <c r="AA101" s="6">
        <v>0.13900000000000001</v>
      </c>
      <c r="AB101" s="2">
        <v>8.4499999999999993</v>
      </c>
      <c r="AC101" s="6">
        <v>0.121</v>
      </c>
      <c r="AD101" s="2">
        <v>-1.36</v>
      </c>
      <c r="AE101" s="6">
        <v>0.13300000000000001</v>
      </c>
      <c r="AF101" s="6">
        <v>9.0999999999999998E-2</v>
      </c>
      <c r="AG101" s="6">
        <v>0.23200000000000001</v>
      </c>
      <c r="AH101" s="2">
        <v>4.38</v>
      </c>
      <c r="AI101" s="2">
        <v>1.3</v>
      </c>
      <c r="AJ101" s="2">
        <v>5.16</v>
      </c>
      <c r="AK101" s="2">
        <v>0.48</v>
      </c>
      <c r="AL101" s="6">
        <v>0.109</v>
      </c>
      <c r="AM101" s="2">
        <v>0.67</v>
      </c>
      <c r="AN101" s="5">
        <v>51067400000</v>
      </c>
      <c r="AO101" s="5">
        <v>9849700000</v>
      </c>
      <c r="AP101" s="5">
        <v>2384710000</v>
      </c>
      <c r="AQ101" s="5">
        <v>7464990000</v>
      </c>
      <c r="AR101" s="5">
        <v>12533800000</v>
      </c>
      <c r="AS101" s="5">
        <v>20667000000</v>
      </c>
      <c r="AT101" s="5">
        <v>34382800000</v>
      </c>
      <c r="AU101" s="5">
        <v>7847450000</v>
      </c>
      <c r="AV101" s="5">
        <v>6170010000</v>
      </c>
      <c r="AW101" s="5">
        <v>1697400000</v>
      </c>
      <c r="AX101" s="5">
        <v>4784480000</v>
      </c>
      <c r="AY101" s="5">
        <v>1455190000</v>
      </c>
    </row>
    <row r="102" spans="1:51" s="2" customFormat="1" ht="12.75" x14ac:dyDescent="0.25">
      <c r="A102" s="2" t="s">
        <v>2521</v>
      </c>
      <c r="B102" s="3" t="s">
        <v>2088</v>
      </c>
      <c r="C102" s="2">
        <v>10.62</v>
      </c>
      <c r="D102" s="4">
        <v>44698</v>
      </c>
      <c r="E102" s="2" t="s">
        <v>2089</v>
      </c>
      <c r="F102" s="2">
        <v>8.93</v>
      </c>
      <c r="G102" s="2" t="s">
        <v>1036</v>
      </c>
      <c r="H102" s="2">
        <v>14.36</v>
      </c>
      <c r="I102" s="2" t="s">
        <v>1136</v>
      </c>
      <c r="J102" s="5">
        <v>26174000</v>
      </c>
      <c r="K102" s="5">
        <v>3497500000</v>
      </c>
      <c r="L102" s="4">
        <v>44651</v>
      </c>
      <c r="M102" s="5">
        <v>6441340000</v>
      </c>
      <c r="N102" s="5">
        <v>329331000</v>
      </c>
      <c r="O102" s="2">
        <v>5.04</v>
      </c>
      <c r="P102" s="2">
        <v>2.11</v>
      </c>
      <c r="Q102" s="6">
        <v>-4.7000000000000002E-3</v>
      </c>
      <c r="R102" s="2">
        <v>1.33</v>
      </c>
      <c r="S102" s="2">
        <v>7.97</v>
      </c>
      <c r="T102" s="6">
        <v>4.8000000000000001E-2</v>
      </c>
      <c r="U102" s="2">
        <v>2.73</v>
      </c>
      <c r="V102" s="6">
        <v>0.25</v>
      </c>
      <c r="W102" s="6">
        <v>-0.23230000000000001</v>
      </c>
      <c r="X102" s="2">
        <v>0.36</v>
      </c>
      <c r="Y102" s="6">
        <v>0.13300000000000001</v>
      </c>
      <c r="Z102" s="2">
        <v>0.31</v>
      </c>
      <c r="AA102" s="6">
        <v>9.0999999999999998E-2</v>
      </c>
      <c r="AB102" s="2">
        <v>1.1000000000000001</v>
      </c>
      <c r="AC102" s="6">
        <v>0.115</v>
      </c>
      <c r="AD102" s="2">
        <v>-4.88</v>
      </c>
      <c r="AE102" s="6">
        <v>0.16</v>
      </c>
      <c r="AF102" s="6">
        <v>6.0999999999999999E-2</v>
      </c>
      <c r="AG102" s="6">
        <v>0.26400000000000001</v>
      </c>
      <c r="AH102" s="2">
        <v>4.26</v>
      </c>
      <c r="AI102" s="2">
        <v>1.83</v>
      </c>
      <c r="AJ102" s="2">
        <v>5.03</v>
      </c>
      <c r="AK102" s="2">
        <v>1.85</v>
      </c>
      <c r="AL102" s="6">
        <v>0.27900000000000003</v>
      </c>
      <c r="AM102" s="2">
        <v>0.87</v>
      </c>
      <c r="AN102" s="5">
        <v>11115500000</v>
      </c>
      <c r="AO102" s="5">
        <v>4859620000</v>
      </c>
      <c r="AP102" s="5">
        <v>1915780000</v>
      </c>
      <c r="AQ102" s="5">
        <v>2943840000</v>
      </c>
      <c r="AR102" s="5">
        <v>7011510000</v>
      </c>
      <c r="AS102" s="5">
        <v>2624880000</v>
      </c>
      <c r="AT102" s="5">
        <v>9621130000</v>
      </c>
      <c r="AU102" s="5">
        <v>2476350000</v>
      </c>
      <c r="AV102" s="5">
        <v>1280170000</v>
      </c>
      <c r="AW102" s="5">
        <v>363873000</v>
      </c>
      <c r="AX102" s="5">
        <v>693885000</v>
      </c>
      <c r="AY102" s="5">
        <v>130074000</v>
      </c>
    </row>
    <row r="103" spans="1:51" s="2" customFormat="1" ht="12.75" x14ac:dyDescent="0.25">
      <c r="A103" s="2" t="s">
        <v>2521</v>
      </c>
      <c r="B103" s="3" t="s">
        <v>2210</v>
      </c>
      <c r="C103" s="2">
        <v>19.98</v>
      </c>
      <c r="D103" s="4">
        <v>44698</v>
      </c>
      <c r="E103" s="2" t="s">
        <v>2211</v>
      </c>
      <c r="F103" s="2">
        <v>17.12</v>
      </c>
      <c r="G103" s="2" t="s">
        <v>151</v>
      </c>
      <c r="H103" s="2">
        <v>20.77</v>
      </c>
      <c r="I103" s="2" t="s">
        <v>151</v>
      </c>
      <c r="J103" s="5">
        <v>23878100</v>
      </c>
      <c r="K103" s="5">
        <v>6038780000</v>
      </c>
      <c r="L103" s="4">
        <v>44651</v>
      </c>
      <c r="M103" s="5">
        <v>9184710000</v>
      </c>
      <c r="N103" s="5">
        <v>1511210000</v>
      </c>
      <c r="O103" s="2">
        <v>4.9400000000000004</v>
      </c>
      <c r="P103" s="2">
        <v>4.05</v>
      </c>
      <c r="Q103" s="6">
        <v>1.06E-2</v>
      </c>
      <c r="R103" s="2">
        <v>0.74</v>
      </c>
      <c r="S103" s="2">
        <v>26.86</v>
      </c>
      <c r="T103" s="6">
        <v>-2.01E-2</v>
      </c>
      <c r="U103" s="2">
        <v>2.81</v>
      </c>
      <c r="V103" s="6">
        <v>0.59899999999999998</v>
      </c>
      <c r="W103" s="6">
        <v>1.89E-2</v>
      </c>
      <c r="X103" s="2">
        <v>1.1200000000000001</v>
      </c>
      <c r="Y103" s="6">
        <v>0.39900000000000002</v>
      </c>
      <c r="Z103" s="2">
        <v>0.39</v>
      </c>
      <c r="AA103" s="6">
        <v>0.22700000000000001</v>
      </c>
      <c r="AB103" s="2">
        <v>4.5599999999999996</v>
      </c>
      <c r="AC103" s="6">
        <v>0.13800000000000001</v>
      </c>
      <c r="AD103" s="2">
        <v>-1.27</v>
      </c>
      <c r="AE103" s="6">
        <v>0.156</v>
      </c>
      <c r="AF103" s="6">
        <v>5.8000000000000003E-2</v>
      </c>
      <c r="AG103" s="6">
        <v>0.151</v>
      </c>
      <c r="AH103" s="2">
        <v>3.59</v>
      </c>
      <c r="AI103" s="2">
        <v>1.94</v>
      </c>
      <c r="AJ103" s="2">
        <v>4.2699999999999996</v>
      </c>
      <c r="AK103" s="2">
        <v>0.57999999999999996</v>
      </c>
      <c r="AL103" s="6">
        <v>7.6999999999999999E-2</v>
      </c>
      <c r="AM103" s="2">
        <v>0.34</v>
      </c>
      <c r="AN103" s="5">
        <v>15629500000</v>
      </c>
      <c r="AO103" s="5">
        <v>4736740000</v>
      </c>
      <c r="AP103" s="5">
        <v>1590810000</v>
      </c>
      <c r="AQ103" s="5">
        <v>3145930000</v>
      </c>
      <c r="AR103" s="5">
        <v>2740100000</v>
      </c>
      <c r="AS103" s="5">
        <v>8118290000</v>
      </c>
      <c r="AT103" s="5">
        <v>5384780000</v>
      </c>
      <c r="AU103" s="5">
        <v>1406840000</v>
      </c>
      <c r="AV103" s="5">
        <v>2149900000</v>
      </c>
      <c r="AW103" s="5">
        <v>543463000</v>
      </c>
      <c r="AX103" s="5">
        <v>1223080000</v>
      </c>
      <c r="AY103" s="5">
        <v>291944000</v>
      </c>
    </row>
    <row r="104" spans="1:51" s="2" customFormat="1" ht="12.75" x14ac:dyDescent="0.25">
      <c r="A104" s="2" t="s">
        <v>2521</v>
      </c>
      <c r="B104" s="3" t="s">
        <v>2457</v>
      </c>
      <c r="C104" s="2">
        <v>102.4</v>
      </c>
      <c r="D104" s="4">
        <v>44698</v>
      </c>
      <c r="E104" s="2" t="s">
        <v>2458</v>
      </c>
      <c r="F104" s="2">
        <v>60.01</v>
      </c>
      <c r="G104" s="2" t="s">
        <v>478</v>
      </c>
      <c r="H104" s="2">
        <v>102.4</v>
      </c>
      <c r="I104" s="2" t="s">
        <v>1715</v>
      </c>
      <c r="J104" s="5">
        <v>28692</v>
      </c>
      <c r="K104" s="5">
        <v>10636900000</v>
      </c>
      <c r="L104" s="4">
        <v>44651</v>
      </c>
      <c r="M104" s="5">
        <v>10204000000</v>
      </c>
      <c r="N104" s="5">
        <v>103876000</v>
      </c>
      <c r="O104" s="2">
        <v>4.9400000000000004</v>
      </c>
      <c r="P104" s="2">
        <v>20.72</v>
      </c>
      <c r="Q104" s="6">
        <v>8.9200000000000002E-2</v>
      </c>
      <c r="R104" s="2">
        <v>4.03</v>
      </c>
      <c r="S104" s="2">
        <v>25.44</v>
      </c>
      <c r="T104" s="6">
        <v>0.1343</v>
      </c>
      <c r="U104" s="2">
        <v>4.33</v>
      </c>
      <c r="V104" s="6">
        <v>0.45300000000000001</v>
      </c>
      <c r="W104" s="6">
        <v>0.57220000000000004</v>
      </c>
      <c r="X104" s="2">
        <v>1.55</v>
      </c>
      <c r="Y104" s="6">
        <v>0.35799999999999998</v>
      </c>
      <c r="Z104" s="2">
        <v>1.65</v>
      </c>
      <c r="AA104" s="6">
        <v>0.316</v>
      </c>
      <c r="AB104" s="2">
        <v>6.52</v>
      </c>
      <c r="AC104" s="6">
        <v>0.38100000000000001</v>
      </c>
      <c r="AD104" s="2">
        <v>-19.239999999999998</v>
      </c>
      <c r="AE104" s="6">
        <v>0.57399999999999995</v>
      </c>
      <c r="AF104" s="6">
        <v>0.151</v>
      </c>
      <c r="AG104" s="6">
        <v>0.81499999999999995</v>
      </c>
      <c r="AH104" s="2">
        <v>3.8</v>
      </c>
      <c r="AI104" s="2">
        <v>2.02</v>
      </c>
      <c r="AJ104" s="2">
        <v>4.1500000000000004</v>
      </c>
      <c r="AK104" s="2">
        <v>0.54</v>
      </c>
      <c r="AL104" s="6">
        <v>0.19800000000000001</v>
      </c>
      <c r="AM104" s="2">
        <v>1.06</v>
      </c>
      <c r="AN104" s="5">
        <v>6456700000</v>
      </c>
      <c r="AO104" s="5">
        <v>1432500000</v>
      </c>
      <c r="AP104" s="5">
        <v>1865440000</v>
      </c>
      <c r="AQ104" s="5">
        <v>-432940000</v>
      </c>
      <c r="AR104" s="5">
        <v>3227350000</v>
      </c>
      <c r="AS104" s="5">
        <v>2642370000</v>
      </c>
      <c r="AT104" s="5">
        <v>6863220000</v>
      </c>
      <c r="AU104" s="5">
        <v>1890470000</v>
      </c>
      <c r="AV104" s="5">
        <v>2458880000</v>
      </c>
      <c r="AW104" s="5">
        <v>787177000</v>
      </c>
      <c r="AX104" s="5">
        <v>2152610000</v>
      </c>
      <c r="AY104" s="5">
        <v>445396000</v>
      </c>
    </row>
    <row r="105" spans="1:51" s="2" customFormat="1" ht="12.75" x14ac:dyDescent="0.25">
      <c r="A105" s="2" t="s">
        <v>1899</v>
      </c>
      <c r="B105" s="3" t="s">
        <v>1899</v>
      </c>
      <c r="C105" s="2">
        <v>3.97</v>
      </c>
      <c r="D105" s="4">
        <v>44698</v>
      </c>
      <c r="E105" s="2" t="s">
        <v>1900</v>
      </c>
      <c r="F105" s="2">
        <v>3.49</v>
      </c>
      <c r="G105" s="2" t="s">
        <v>151</v>
      </c>
      <c r="H105" s="2">
        <v>4.1500000000000004</v>
      </c>
      <c r="I105" s="2" t="s">
        <v>151</v>
      </c>
      <c r="J105" s="5">
        <v>10434800</v>
      </c>
      <c r="K105" s="5">
        <v>5999490000</v>
      </c>
      <c r="L105" s="4">
        <v>44651</v>
      </c>
      <c r="M105" s="5">
        <v>9145410000</v>
      </c>
      <c r="N105" s="5">
        <v>1511210000</v>
      </c>
      <c r="O105" s="2">
        <v>4.91</v>
      </c>
      <c r="P105" s="2">
        <v>0.81</v>
      </c>
      <c r="Q105" s="6">
        <v>1.7899999999999999E-2</v>
      </c>
      <c r="R105" s="2">
        <v>0.74</v>
      </c>
      <c r="S105" s="2">
        <v>5.37</v>
      </c>
      <c r="T105" s="6">
        <v>-3.1099999999999999E-2</v>
      </c>
      <c r="U105" s="2">
        <v>2.79</v>
      </c>
      <c r="V105" s="6">
        <v>0.59899999999999998</v>
      </c>
      <c r="W105" s="6">
        <v>8.8999999999999999E-3</v>
      </c>
      <c r="X105" s="2">
        <v>1.1100000000000001</v>
      </c>
      <c r="Y105" s="6">
        <v>0.39900000000000002</v>
      </c>
      <c r="Z105" s="2">
        <v>0.38</v>
      </c>
      <c r="AA105" s="6">
        <v>0.22700000000000001</v>
      </c>
      <c r="AB105" s="2">
        <v>4.53</v>
      </c>
      <c r="AC105" s="6">
        <v>0.13800000000000001</v>
      </c>
      <c r="AD105" s="2">
        <v>-1.26</v>
      </c>
      <c r="AE105" s="6">
        <v>0.156</v>
      </c>
      <c r="AF105" s="6">
        <v>5.8999999999999997E-2</v>
      </c>
      <c r="AG105" s="6">
        <v>0.151</v>
      </c>
      <c r="AH105" s="2">
        <v>3.58</v>
      </c>
      <c r="AI105" s="2">
        <v>1.94</v>
      </c>
      <c r="AJ105" s="2">
        <v>4.25</v>
      </c>
      <c r="AK105" s="2">
        <v>0.57999999999999996</v>
      </c>
      <c r="AL105" s="6">
        <v>7.6999999999999999E-2</v>
      </c>
      <c r="AM105" s="2">
        <v>0.34</v>
      </c>
      <c r="AN105" s="5">
        <v>15629500000</v>
      </c>
      <c r="AO105" s="5">
        <v>4736740000</v>
      </c>
      <c r="AP105" s="5">
        <v>1590810000</v>
      </c>
      <c r="AQ105" s="5">
        <v>3145930000</v>
      </c>
      <c r="AR105" s="5">
        <v>2740100000</v>
      </c>
      <c r="AS105" s="5">
        <v>8118290000</v>
      </c>
      <c r="AT105" s="5">
        <v>5384780000</v>
      </c>
      <c r="AU105" s="5">
        <v>1406840000</v>
      </c>
      <c r="AV105" s="5">
        <v>2149900000</v>
      </c>
      <c r="AW105" s="5">
        <v>543463000</v>
      </c>
      <c r="AX105" s="5">
        <v>1223080000</v>
      </c>
      <c r="AY105" s="5">
        <v>291944000</v>
      </c>
    </row>
    <row r="106" spans="1:51" s="2" customFormat="1" ht="12.75" x14ac:dyDescent="0.25">
      <c r="A106" s="2" t="s">
        <v>2521</v>
      </c>
      <c r="B106" s="3" t="s">
        <v>1267</v>
      </c>
      <c r="C106" s="2">
        <v>7.07</v>
      </c>
      <c r="D106" s="4">
        <v>44698</v>
      </c>
      <c r="E106" s="2" t="s">
        <v>1268</v>
      </c>
      <c r="F106" s="2">
        <v>4.45</v>
      </c>
      <c r="G106" s="2" t="s">
        <v>122</v>
      </c>
      <c r="H106" s="2">
        <v>7.48</v>
      </c>
      <c r="I106" s="2" t="s">
        <v>123</v>
      </c>
      <c r="J106" s="5">
        <v>33162200</v>
      </c>
      <c r="K106" s="5">
        <v>4802850000</v>
      </c>
      <c r="L106" s="4">
        <v>44651</v>
      </c>
      <c r="M106" s="5">
        <v>6191980000</v>
      </c>
      <c r="N106" s="5">
        <v>679329000</v>
      </c>
      <c r="O106" s="2">
        <v>4.91</v>
      </c>
      <c r="P106" s="2">
        <v>1.44</v>
      </c>
      <c r="Q106" s="6">
        <v>7.7700000000000005E-2</v>
      </c>
      <c r="R106" s="2">
        <v>1.04</v>
      </c>
      <c r="S106" s="2">
        <v>6.77</v>
      </c>
      <c r="T106" s="6">
        <v>0.14399999999999999</v>
      </c>
      <c r="U106" s="2">
        <v>4.28</v>
      </c>
      <c r="V106" s="6">
        <v>0.67400000000000004</v>
      </c>
      <c r="W106" s="6">
        <v>-3.2000000000000002E-3</v>
      </c>
      <c r="X106" s="2">
        <v>2.31</v>
      </c>
      <c r="Y106" s="6">
        <v>0.53800000000000003</v>
      </c>
      <c r="Z106" s="2">
        <v>0.56000000000000005</v>
      </c>
      <c r="AA106" s="6">
        <v>0.45900000000000002</v>
      </c>
      <c r="AB106" s="2">
        <v>4.01</v>
      </c>
      <c r="AC106" s="6">
        <v>0.13100000000000001</v>
      </c>
      <c r="AD106" s="2">
        <v>-2.48</v>
      </c>
      <c r="AE106" s="6">
        <v>0.14199999999999999</v>
      </c>
      <c r="AF106" s="6">
        <v>4.9000000000000002E-2</v>
      </c>
      <c r="AG106" s="6">
        <v>0.21299999999999999</v>
      </c>
      <c r="AH106" s="2">
        <v>5.28</v>
      </c>
      <c r="AI106" s="2">
        <v>2.57</v>
      </c>
      <c r="AJ106" s="2">
        <v>5.52</v>
      </c>
      <c r="AK106" s="2">
        <v>0.45</v>
      </c>
      <c r="AL106" s="6">
        <v>0.56899999999999995</v>
      </c>
      <c r="AM106" s="2">
        <v>0.24</v>
      </c>
      <c r="AN106" s="5">
        <v>8574370000</v>
      </c>
      <c r="AO106" s="5">
        <v>2053520000</v>
      </c>
      <c r="AP106" s="5">
        <v>664390000</v>
      </c>
      <c r="AQ106" s="5">
        <v>1389130000</v>
      </c>
      <c r="AR106" s="5">
        <v>1962550000</v>
      </c>
      <c r="AS106" s="5">
        <v>4599010000</v>
      </c>
      <c r="AT106" s="5">
        <v>2083590000</v>
      </c>
      <c r="AU106" s="5">
        <v>461484000</v>
      </c>
      <c r="AV106" s="5">
        <v>1120930000</v>
      </c>
      <c r="AW106" s="5">
        <v>213183000</v>
      </c>
      <c r="AX106" s="5">
        <v>978109000</v>
      </c>
      <c r="AY106" s="5">
        <v>170456000</v>
      </c>
    </row>
    <row r="107" spans="1:51" s="2" customFormat="1" ht="12.75" x14ac:dyDescent="0.25">
      <c r="A107" s="2" t="s">
        <v>2521</v>
      </c>
      <c r="B107" s="3" t="s">
        <v>2301</v>
      </c>
      <c r="C107" s="2">
        <v>100.75</v>
      </c>
      <c r="D107" s="4">
        <v>44698</v>
      </c>
      <c r="E107" s="2" t="s">
        <v>2302</v>
      </c>
      <c r="F107" s="2">
        <v>59.65</v>
      </c>
      <c r="G107" s="2" t="s">
        <v>478</v>
      </c>
      <c r="H107" s="2">
        <v>100.75</v>
      </c>
      <c r="I107" s="2" t="s">
        <v>1715</v>
      </c>
      <c r="J107" s="5">
        <v>38688100</v>
      </c>
      <c r="K107" s="5">
        <v>10465500000</v>
      </c>
      <c r="L107" s="4">
        <v>44651</v>
      </c>
      <c r="M107" s="5">
        <v>10032600000</v>
      </c>
      <c r="N107" s="5">
        <v>103876000</v>
      </c>
      <c r="O107" s="2">
        <v>4.8600000000000003</v>
      </c>
      <c r="P107" s="2">
        <v>20.72</v>
      </c>
      <c r="Q107" s="6">
        <v>4.9399999999999999E-2</v>
      </c>
      <c r="R107" s="2">
        <v>3.96</v>
      </c>
      <c r="S107" s="2">
        <v>25.44</v>
      </c>
      <c r="T107" s="6">
        <v>0.14269999999999999</v>
      </c>
      <c r="U107" s="2">
        <v>4.26</v>
      </c>
      <c r="V107" s="6">
        <v>0.45300000000000001</v>
      </c>
      <c r="W107" s="6">
        <v>0.53169999999999995</v>
      </c>
      <c r="X107" s="2">
        <v>1.52</v>
      </c>
      <c r="Y107" s="6">
        <v>0.35799999999999998</v>
      </c>
      <c r="Z107" s="2">
        <v>1.62</v>
      </c>
      <c r="AA107" s="6">
        <v>0.316</v>
      </c>
      <c r="AB107" s="2">
        <v>6.42</v>
      </c>
      <c r="AC107" s="6">
        <v>0.38100000000000001</v>
      </c>
      <c r="AD107" s="2">
        <v>-18.93</v>
      </c>
      <c r="AE107" s="6">
        <v>0.57399999999999995</v>
      </c>
      <c r="AF107" s="6">
        <v>0.153</v>
      </c>
      <c r="AG107" s="6">
        <v>0.81499999999999995</v>
      </c>
      <c r="AH107" s="2">
        <v>3.74</v>
      </c>
      <c r="AI107" s="2">
        <v>2.02</v>
      </c>
      <c r="AJ107" s="2">
        <v>4.08</v>
      </c>
      <c r="AK107" s="2">
        <v>0.54</v>
      </c>
      <c r="AL107" s="6">
        <v>0.19800000000000001</v>
      </c>
      <c r="AM107" s="2">
        <v>1.06</v>
      </c>
      <c r="AN107" s="5">
        <v>6456700000</v>
      </c>
      <c r="AO107" s="5">
        <v>1432500000</v>
      </c>
      <c r="AP107" s="5">
        <v>1865440000</v>
      </c>
      <c r="AQ107" s="5">
        <v>-432940000</v>
      </c>
      <c r="AR107" s="5">
        <v>3227350000</v>
      </c>
      <c r="AS107" s="5">
        <v>2642370000</v>
      </c>
      <c r="AT107" s="5">
        <v>6863220000</v>
      </c>
      <c r="AU107" s="5">
        <v>1890470000</v>
      </c>
      <c r="AV107" s="5">
        <v>2458880000</v>
      </c>
      <c r="AW107" s="5">
        <v>787177000</v>
      </c>
      <c r="AX107" s="5">
        <v>2152610000</v>
      </c>
      <c r="AY107" s="5">
        <v>445396000</v>
      </c>
    </row>
    <row r="108" spans="1:51" s="2" customFormat="1" ht="12.75" x14ac:dyDescent="0.25">
      <c r="A108" s="2" t="s">
        <v>2521</v>
      </c>
      <c r="B108" s="3" t="s">
        <v>778</v>
      </c>
      <c r="C108" s="2">
        <v>3.9</v>
      </c>
      <c r="D108" s="4">
        <v>44698</v>
      </c>
      <c r="E108" s="2" t="s">
        <v>779</v>
      </c>
      <c r="F108" s="2">
        <v>3.26</v>
      </c>
      <c r="G108" s="2" t="s">
        <v>151</v>
      </c>
      <c r="H108" s="2">
        <v>4.09</v>
      </c>
      <c r="I108" s="2" t="s">
        <v>151</v>
      </c>
      <c r="J108" s="5">
        <v>1115560</v>
      </c>
      <c r="K108" s="5">
        <v>5893700000</v>
      </c>
      <c r="L108" s="4">
        <v>44651</v>
      </c>
      <c r="M108" s="5">
        <v>9039630000</v>
      </c>
      <c r="N108" s="5">
        <v>1511210000</v>
      </c>
      <c r="O108" s="2">
        <v>4.82</v>
      </c>
      <c r="P108" s="2">
        <v>0.81</v>
      </c>
      <c r="Q108" s="6">
        <v>5.1999999999999998E-3</v>
      </c>
      <c r="R108" s="2">
        <v>0.73</v>
      </c>
      <c r="S108" s="2">
        <v>5.37</v>
      </c>
      <c r="T108" s="6">
        <v>-1.4800000000000001E-2</v>
      </c>
      <c r="U108" s="2">
        <v>2.74</v>
      </c>
      <c r="V108" s="6">
        <v>0.59899999999999998</v>
      </c>
      <c r="W108" s="6">
        <v>-5.1999999999999998E-3</v>
      </c>
      <c r="X108" s="2">
        <v>1.0900000000000001</v>
      </c>
      <c r="Y108" s="6">
        <v>0.39900000000000002</v>
      </c>
      <c r="Z108" s="2">
        <v>0.38</v>
      </c>
      <c r="AA108" s="6">
        <v>0.22700000000000001</v>
      </c>
      <c r="AB108" s="2">
        <v>4.45</v>
      </c>
      <c r="AC108" s="6">
        <v>0.13800000000000001</v>
      </c>
      <c r="AD108" s="2">
        <v>-1.24</v>
      </c>
      <c r="AE108" s="6">
        <v>0.156</v>
      </c>
      <c r="AF108" s="6">
        <v>5.5E-2</v>
      </c>
      <c r="AG108" s="6">
        <v>0.151</v>
      </c>
      <c r="AH108" s="2">
        <v>3.54</v>
      </c>
      <c r="AI108" s="2">
        <v>1.94</v>
      </c>
      <c r="AJ108" s="2">
        <v>4.2</v>
      </c>
      <c r="AK108" s="2">
        <v>0.57999999999999996</v>
      </c>
      <c r="AL108" s="6">
        <v>7.6999999999999999E-2</v>
      </c>
      <c r="AM108" s="2">
        <v>0.34</v>
      </c>
      <c r="AN108" s="5">
        <v>15629500000</v>
      </c>
      <c r="AO108" s="5">
        <v>4736740000</v>
      </c>
      <c r="AP108" s="5">
        <v>1590810000</v>
      </c>
      <c r="AQ108" s="5">
        <v>3145930000</v>
      </c>
      <c r="AR108" s="5">
        <v>2740100000</v>
      </c>
      <c r="AS108" s="5">
        <v>8118290000</v>
      </c>
      <c r="AT108" s="5">
        <v>5384780000</v>
      </c>
      <c r="AU108" s="5">
        <v>1406840000</v>
      </c>
      <c r="AV108" s="5">
        <v>2149900000</v>
      </c>
      <c r="AW108" s="5">
        <v>543463000</v>
      </c>
      <c r="AX108" s="5">
        <v>1223080000</v>
      </c>
      <c r="AY108" s="5">
        <v>291944000</v>
      </c>
    </row>
    <row r="109" spans="1:51" s="2" customFormat="1" ht="12.75" x14ac:dyDescent="0.25">
      <c r="A109" s="2" t="s">
        <v>2521</v>
      </c>
      <c r="B109" s="3" t="s">
        <v>1517</v>
      </c>
      <c r="C109" s="2">
        <v>2.5099999999999998</v>
      </c>
      <c r="D109" s="4">
        <v>44698</v>
      </c>
      <c r="E109" s="2" t="s">
        <v>1518</v>
      </c>
      <c r="F109" s="2">
        <v>2.35</v>
      </c>
      <c r="G109" s="2" t="s">
        <v>122</v>
      </c>
      <c r="H109" s="2">
        <v>6.4</v>
      </c>
      <c r="I109" s="2" t="s">
        <v>123</v>
      </c>
      <c r="J109" s="5">
        <v>2734620</v>
      </c>
      <c r="K109" s="5">
        <v>512683000</v>
      </c>
      <c r="L109" s="4">
        <v>44651</v>
      </c>
      <c r="M109" s="5">
        <v>648369000</v>
      </c>
      <c r="N109" s="5">
        <v>204256000</v>
      </c>
      <c r="O109" s="2">
        <v>4.79</v>
      </c>
      <c r="P109" s="2">
        <v>0.52</v>
      </c>
      <c r="Q109" s="6">
        <v>-9.0300000000000005E-2</v>
      </c>
      <c r="R109" s="2">
        <v>1.54</v>
      </c>
      <c r="S109" s="2">
        <v>1.63</v>
      </c>
      <c r="T109" s="6">
        <v>-7.7600000000000002E-2</v>
      </c>
      <c r="U109" s="2">
        <v>1.75</v>
      </c>
      <c r="V109" s="6">
        <v>0.29699999999999999</v>
      </c>
      <c r="W109" s="6">
        <v>-0.56810000000000005</v>
      </c>
      <c r="X109" s="2">
        <v>0.4</v>
      </c>
      <c r="Y109" s="6">
        <v>0.23</v>
      </c>
      <c r="Z109" s="2">
        <v>0.37</v>
      </c>
      <c r="AA109" s="6">
        <v>8.4000000000000005E-2</v>
      </c>
      <c r="AB109" s="2">
        <v>0.52</v>
      </c>
      <c r="AC109" s="6">
        <v>0.21299999999999999</v>
      </c>
      <c r="AD109" s="2">
        <v>2.82</v>
      </c>
      <c r="AE109" s="6">
        <v>0.28699999999999998</v>
      </c>
      <c r="AF109" s="6">
        <v>6.4000000000000001E-2</v>
      </c>
      <c r="AG109" s="6">
        <v>0.32300000000000001</v>
      </c>
      <c r="AH109" s="2">
        <v>2.09</v>
      </c>
      <c r="AI109" s="2">
        <v>4.9000000000000004</v>
      </c>
      <c r="AJ109" s="2">
        <v>2.21</v>
      </c>
      <c r="AK109" s="2">
        <v>1.24</v>
      </c>
      <c r="AL109" s="6">
        <v>0.255</v>
      </c>
      <c r="AM109" s="2">
        <v>0.93</v>
      </c>
      <c r="AN109" s="5">
        <v>1377370000</v>
      </c>
      <c r="AO109" s="5">
        <v>412554000</v>
      </c>
      <c r="AP109" s="5">
        <v>276868000</v>
      </c>
      <c r="AQ109" s="5">
        <v>135686000</v>
      </c>
      <c r="AR109" s="5">
        <v>1227000000</v>
      </c>
      <c r="AS109" s="5">
        <v>332093000</v>
      </c>
      <c r="AT109" s="5">
        <v>1275070000</v>
      </c>
      <c r="AU109" s="5">
        <v>316067000</v>
      </c>
      <c r="AV109" s="5">
        <v>293644000</v>
      </c>
      <c r="AW109" s="5">
        <v>66454000</v>
      </c>
      <c r="AX109" s="5">
        <v>107106000</v>
      </c>
      <c r="AY109" s="5">
        <v>22026000</v>
      </c>
    </row>
    <row r="110" spans="1:51" s="2" customFormat="1" ht="12.75" x14ac:dyDescent="0.25">
      <c r="A110" s="2" t="s">
        <v>2521</v>
      </c>
      <c r="B110" s="3" t="s">
        <v>1726</v>
      </c>
      <c r="C110" s="2">
        <v>95.71</v>
      </c>
      <c r="D110" s="4">
        <v>44698</v>
      </c>
      <c r="E110" s="2" t="s">
        <v>1727</v>
      </c>
      <c r="F110" s="2">
        <v>59.54</v>
      </c>
      <c r="G110" s="2" t="s">
        <v>478</v>
      </c>
      <c r="H110" s="2">
        <v>97.8</v>
      </c>
      <c r="I110" s="2" t="s">
        <v>1715</v>
      </c>
      <c r="J110" s="5">
        <v>3416620</v>
      </c>
      <c r="K110" s="5">
        <v>9941970000</v>
      </c>
      <c r="L110" s="4">
        <v>44651</v>
      </c>
      <c r="M110" s="5">
        <v>9509030000</v>
      </c>
      <c r="N110" s="5">
        <v>103876000</v>
      </c>
      <c r="O110" s="2">
        <v>4.62</v>
      </c>
      <c r="P110" s="2">
        <v>20.72</v>
      </c>
      <c r="Q110" s="6">
        <v>4.4400000000000002E-2</v>
      </c>
      <c r="R110" s="2">
        <v>3.76</v>
      </c>
      <c r="S110" s="2">
        <v>25.44</v>
      </c>
      <c r="T110" s="6">
        <v>0.1547</v>
      </c>
      <c r="U110" s="2">
        <v>4.04</v>
      </c>
      <c r="V110" s="6">
        <v>0.45300000000000001</v>
      </c>
      <c r="W110" s="6">
        <v>0.63319999999999999</v>
      </c>
      <c r="X110" s="2">
        <v>1.45</v>
      </c>
      <c r="Y110" s="6">
        <v>0.35799999999999998</v>
      </c>
      <c r="Z110" s="2">
        <v>1.54</v>
      </c>
      <c r="AA110" s="6">
        <v>0.316</v>
      </c>
      <c r="AB110" s="2">
        <v>6.1</v>
      </c>
      <c r="AC110" s="6">
        <v>0.38100000000000001</v>
      </c>
      <c r="AD110" s="2">
        <v>-17.989999999999998</v>
      </c>
      <c r="AE110" s="6">
        <v>0.57399999999999995</v>
      </c>
      <c r="AF110" s="6">
        <v>0.14599999999999999</v>
      </c>
      <c r="AG110" s="6">
        <v>0.81499999999999995</v>
      </c>
      <c r="AH110" s="2">
        <v>3.54</v>
      </c>
      <c r="AI110" s="2">
        <v>2.02</v>
      </c>
      <c r="AJ110" s="2">
        <v>3.87</v>
      </c>
      <c r="AK110" s="2">
        <v>0.54</v>
      </c>
      <c r="AL110" s="6">
        <v>0.19800000000000001</v>
      </c>
      <c r="AM110" s="2">
        <v>1.06</v>
      </c>
      <c r="AN110" s="5">
        <v>6456700000</v>
      </c>
      <c r="AO110" s="5">
        <v>1432500000</v>
      </c>
      <c r="AP110" s="5">
        <v>1865440000</v>
      </c>
      <c r="AQ110" s="5">
        <v>-432940000</v>
      </c>
      <c r="AR110" s="5">
        <v>3227350000</v>
      </c>
      <c r="AS110" s="5">
        <v>2642370000</v>
      </c>
      <c r="AT110" s="5">
        <v>6863220000</v>
      </c>
      <c r="AU110" s="5">
        <v>1890470000</v>
      </c>
      <c r="AV110" s="5">
        <v>2458880000</v>
      </c>
      <c r="AW110" s="5">
        <v>787177000</v>
      </c>
      <c r="AX110" s="5">
        <v>2152610000</v>
      </c>
      <c r="AY110" s="5">
        <v>445396000</v>
      </c>
    </row>
    <row r="111" spans="1:51" s="2" customFormat="1" ht="12.75" x14ac:dyDescent="0.25">
      <c r="A111" s="2" t="s">
        <v>2521</v>
      </c>
      <c r="B111" s="3" t="s">
        <v>1222</v>
      </c>
      <c r="C111" s="2">
        <v>13.3</v>
      </c>
      <c r="D111" s="4">
        <v>44698</v>
      </c>
      <c r="E111" s="2" t="s">
        <v>1223</v>
      </c>
      <c r="F111" s="2">
        <v>12.03</v>
      </c>
      <c r="G111" s="2" t="s">
        <v>13</v>
      </c>
      <c r="H111" s="2">
        <v>29.25</v>
      </c>
      <c r="I111" s="2" t="s">
        <v>14</v>
      </c>
      <c r="J111" s="5">
        <v>6269460</v>
      </c>
      <c r="K111" s="5">
        <v>975342000</v>
      </c>
      <c r="L111" s="4">
        <v>44651</v>
      </c>
      <c r="M111" s="5">
        <v>1399710000</v>
      </c>
      <c r="N111" s="5">
        <v>73334000</v>
      </c>
      <c r="O111" s="2">
        <v>4.57</v>
      </c>
      <c r="P111" s="2">
        <v>2.91</v>
      </c>
      <c r="Q111" s="6">
        <v>-6.0000000000000001E-3</v>
      </c>
      <c r="R111" s="2">
        <v>1.03</v>
      </c>
      <c r="S111" s="2">
        <v>12.94</v>
      </c>
      <c r="T111" s="6">
        <v>8.0000000000000004E-4</v>
      </c>
      <c r="U111" s="2">
        <v>4.62</v>
      </c>
      <c r="V111" s="6">
        <v>0.316</v>
      </c>
      <c r="W111" s="6">
        <v>-0.48949999999999999</v>
      </c>
      <c r="X111" s="2">
        <v>0.67</v>
      </c>
      <c r="Y111" s="6">
        <v>0.14599999999999999</v>
      </c>
      <c r="Z111" s="2">
        <v>0.51</v>
      </c>
      <c r="AA111" s="6">
        <v>0.14799999999999999</v>
      </c>
      <c r="AB111" s="2">
        <v>1.67</v>
      </c>
      <c r="AC111" s="6">
        <v>0.11</v>
      </c>
      <c r="AD111" s="2">
        <v>5.58</v>
      </c>
      <c r="AE111" s="6">
        <v>0.13</v>
      </c>
      <c r="AF111" s="6">
        <v>6.7000000000000004E-2</v>
      </c>
      <c r="AG111" s="6">
        <v>0.22500000000000001</v>
      </c>
      <c r="AH111" s="2">
        <v>5.47</v>
      </c>
      <c r="AI111" s="2">
        <v>2.0299999999999998</v>
      </c>
      <c r="AJ111" s="2">
        <v>6.62</v>
      </c>
      <c r="AK111" s="2">
        <v>0.61</v>
      </c>
      <c r="AL111" s="6">
        <v>0.21099999999999999</v>
      </c>
      <c r="AM111" s="2">
        <v>0.75</v>
      </c>
      <c r="AN111" s="5">
        <v>1923390000</v>
      </c>
      <c r="AO111" s="5">
        <v>579181000</v>
      </c>
      <c r="AP111" s="5">
        <v>154818000</v>
      </c>
      <c r="AQ111" s="5">
        <v>424363000</v>
      </c>
      <c r="AR111" s="5">
        <v>1147780000</v>
      </c>
      <c r="AS111" s="5">
        <v>948928000</v>
      </c>
      <c r="AT111" s="5">
        <v>1446200000</v>
      </c>
      <c r="AU111" s="5">
        <v>285335000</v>
      </c>
      <c r="AV111" s="5">
        <v>211317000</v>
      </c>
      <c r="AW111" s="5">
        <v>27539000</v>
      </c>
      <c r="AX111" s="5">
        <v>213492000</v>
      </c>
      <c r="AY111" s="5">
        <v>30388000</v>
      </c>
    </row>
    <row r="112" spans="1:51" s="2" customFormat="1" ht="12.75" x14ac:dyDescent="0.25">
      <c r="A112" s="2" t="s">
        <v>2521</v>
      </c>
      <c r="B112" s="3" t="s">
        <v>149</v>
      </c>
      <c r="C112" s="2">
        <v>30.31</v>
      </c>
      <c r="D112" s="4">
        <v>44698</v>
      </c>
      <c r="E112" s="2" t="s">
        <v>150</v>
      </c>
      <c r="F112" s="2">
        <v>27.92</v>
      </c>
      <c r="G112" s="2" t="s">
        <v>151</v>
      </c>
      <c r="H112" s="2">
        <v>68.84</v>
      </c>
      <c r="I112" s="2" t="s">
        <v>151</v>
      </c>
      <c r="J112" s="5">
        <v>29729200</v>
      </c>
      <c r="K112" s="5">
        <v>3423090000</v>
      </c>
      <c r="L112" s="4">
        <v>44651</v>
      </c>
      <c r="M112" s="5">
        <v>5687550000</v>
      </c>
      <c r="N112" s="5">
        <v>112936000</v>
      </c>
      <c r="O112" s="2">
        <v>4.46</v>
      </c>
      <c r="P112" s="2">
        <v>6.8</v>
      </c>
      <c r="Q112" s="6">
        <v>-0.12989999999999999</v>
      </c>
      <c r="R112" s="2">
        <v>3.31</v>
      </c>
      <c r="S112" s="2">
        <v>9.15</v>
      </c>
      <c r="T112" s="6">
        <v>-0.1124</v>
      </c>
      <c r="U112" s="2">
        <v>3.43</v>
      </c>
      <c r="V112" s="6">
        <v>0.44700000000000001</v>
      </c>
      <c r="W112" s="6">
        <v>7.4800000000000005E-2</v>
      </c>
      <c r="X112" s="2">
        <v>1.36</v>
      </c>
      <c r="Y112" s="6">
        <v>0.39500000000000002</v>
      </c>
      <c r="Z112" s="2">
        <v>0.57999999999999996</v>
      </c>
      <c r="AA112" s="6">
        <v>0.313</v>
      </c>
      <c r="AB112" s="2">
        <v>2.71</v>
      </c>
      <c r="AC112" s="6">
        <v>0.16800000000000001</v>
      </c>
      <c r="AD112" s="2">
        <v>-1.39</v>
      </c>
      <c r="AE112" s="6">
        <v>0.22900000000000001</v>
      </c>
      <c r="AF112" s="6">
        <v>0.01</v>
      </c>
      <c r="AG112" s="6">
        <v>0.74299999999999999</v>
      </c>
      <c r="AH112" s="2">
        <v>4.6100000000000003</v>
      </c>
      <c r="AI112" s="2">
        <v>2.2599999999999998</v>
      </c>
      <c r="AJ112" s="2">
        <v>5.7</v>
      </c>
      <c r="AK112" s="2">
        <v>3.63</v>
      </c>
      <c r="AL112" s="6">
        <v>2.0720000000000001</v>
      </c>
      <c r="AM112" s="2">
        <v>0.43</v>
      </c>
      <c r="AN112" s="5">
        <v>5931180000</v>
      </c>
      <c r="AO112" s="5">
        <v>3750080000</v>
      </c>
      <c r="AP112" s="5">
        <v>1485620000</v>
      </c>
      <c r="AQ112" s="5">
        <v>2264460000</v>
      </c>
      <c r="AR112" s="5">
        <v>2271520000</v>
      </c>
      <c r="AS112" s="5">
        <v>1033160000</v>
      </c>
      <c r="AT112" s="5">
        <v>2523410000</v>
      </c>
      <c r="AU112" s="5">
        <v>869431000</v>
      </c>
      <c r="AV112" s="5">
        <v>997124000</v>
      </c>
      <c r="AW112" s="5">
        <v>728070000</v>
      </c>
      <c r="AX112" s="5">
        <v>767440000</v>
      </c>
      <c r="AY112" s="5">
        <v>653918000</v>
      </c>
    </row>
    <row r="113" spans="1:51" s="2" customFormat="1" ht="12.75" x14ac:dyDescent="0.25">
      <c r="A113" s="2" t="s">
        <v>2521</v>
      </c>
      <c r="B113" s="3" t="s">
        <v>75</v>
      </c>
      <c r="C113" s="2">
        <v>12.25</v>
      </c>
      <c r="D113" s="4">
        <v>44698</v>
      </c>
      <c r="E113" s="2" t="s">
        <v>76</v>
      </c>
      <c r="F113" s="2">
        <v>11.27</v>
      </c>
      <c r="G113" s="2" t="s">
        <v>77</v>
      </c>
      <c r="H113" s="2">
        <v>35.619999999999997</v>
      </c>
      <c r="I113" s="2" t="s">
        <v>78</v>
      </c>
      <c r="J113" s="5">
        <v>2131200</v>
      </c>
      <c r="K113" s="5">
        <v>1141950000</v>
      </c>
      <c r="L113" s="4">
        <v>44651</v>
      </c>
      <c r="M113" s="5">
        <v>1431630000</v>
      </c>
      <c r="N113" s="5">
        <v>93220600</v>
      </c>
      <c r="O113" s="2">
        <v>4.32</v>
      </c>
      <c r="P113" s="2">
        <v>2.84</v>
      </c>
      <c r="Q113" s="6">
        <v>-8.9099999999999999E-2</v>
      </c>
      <c r="R113" s="2">
        <v>0.74</v>
      </c>
      <c r="S113" s="2">
        <v>16.45</v>
      </c>
      <c r="T113" s="6">
        <v>-0.1069</v>
      </c>
      <c r="U113" s="2">
        <v>4.21</v>
      </c>
      <c r="V113" s="6">
        <v>0.13700000000000001</v>
      </c>
      <c r="W113" s="6">
        <v>-0.2989</v>
      </c>
      <c r="X113" s="2">
        <v>0.19</v>
      </c>
      <c r="Y113" s="6">
        <v>4.4999999999999998E-2</v>
      </c>
      <c r="Z113" s="2">
        <v>0.28999999999999998</v>
      </c>
      <c r="AA113" s="6">
        <v>4.3999999999999997E-2</v>
      </c>
      <c r="AB113" s="2">
        <v>1.26</v>
      </c>
      <c r="AC113" s="6">
        <v>6.8000000000000005E-2</v>
      </c>
      <c r="AD113" s="2">
        <v>3.4</v>
      </c>
      <c r="AE113" s="6">
        <v>0.11799999999999999</v>
      </c>
      <c r="AF113" s="6">
        <v>0.108</v>
      </c>
      <c r="AG113" s="6">
        <v>0.17199999999999999</v>
      </c>
      <c r="AH113" s="2">
        <v>4.16</v>
      </c>
      <c r="AI113" s="2">
        <v>1.48</v>
      </c>
      <c r="AJ113" s="2">
        <v>5.27</v>
      </c>
      <c r="AK113" s="2">
        <v>0.26</v>
      </c>
      <c r="AL113" s="6">
        <v>0.192</v>
      </c>
      <c r="AM113" s="2">
        <v>1.51</v>
      </c>
      <c r="AN113" s="5">
        <v>3966340000</v>
      </c>
      <c r="AO113" s="5">
        <v>400251000</v>
      </c>
      <c r="AP113" s="5">
        <v>110570000</v>
      </c>
      <c r="AQ113" s="5">
        <v>289681000</v>
      </c>
      <c r="AR113" s="5">
        <v>2768930000</v>
      </c>
      <c r="AS113" s="5">
        <v>1533190000</v>
      </c>
      <c r="AT113" s="5">
        <v>5979150000</v>
      </c>
      <c r="AU113" s="5">
        <v>1368180000</v>
      </c>
      <c r="AV113" s="5">
        <v>271448000</v>
      </c>
      <c r="AW113" s="5">
        <v>58055000</v>
      </c>
      <c r="AX113" s="5">
        <v>264346000</v>
      </c>
      <c r="AY113" s="5">
        <v>22484000</v>
      </c>
    </row>
    <row r="114" spans="1:51" s="2" customFormat="1" ht="12.75" x14ac:dyDescent="0.25">
      <c r="A114" s="2" t="s">
        <v>2521</v>
      </c>
      <c r="B114" s="3" t="s">
        <v>1545</v>
      </c>
      <c r="C114" s="2">
        <v>9.0500000000000007</v>
      </c>
      <c r="D114" s="4">
        <v>44698</v>
      </c>
      <c r="E114" s="2" t="s">
        <v>1546</v>
      </c>
      <c r="F114" s="2">
        <v>8.74</v>
      </c>
      <c r="G114" s="2" t="s">
        <v>1036</v>
      </c>
      <c r="H114" s="2">
        <v>13.13</v>
      </c>
      <c r="I114" s="2" t="s">
        <v>1136</v>
      </c>
      <c r="J114" s="5">
        <v>262258</v>
      </c>
      <c r="K114" s="5">
        <v>2980450000</v>
      </c>
      <c r="L114" s="4">
        <v>44651</v>
      </c>
      <c r="M114" s="5">
        <v>5924290000</v>
      </c>
      <c r="N114" s="5">
        <v>329331000</v>
      </c>
      <c r="O114" s="2">
        <v>4.3</v>
      </c>
      <c r="P114" s="2">
        <v>2.11</v>
      </c>
      <c r="Q114" s="6">
        <v>-3.9300000000000002E-2</v>
      </c>
      <c r="R114" s="2">
        <v>1.1399999999999999</v>
      </c>
      <c r="S114" s="2">
        <v>7.97</v>
      </c>
      <c r="T114" s="6">
        <v>-1.6199999999999999E-2</v>
      </c>
      <c r="U114" s="2">
        <v>2.33</v>
      </c>
      <c r="V114" s="6">
        <v>0.25</v>
      </c>
      <c r="W114" s="6">
        <v>-0.2419</v>
      </c>
      <c r="X114" s="2">
        <v>0.31</v>
      </c>
      <c r="Y114" s="6">
        <v>0.13300000000000001</v>
      </c>
      <c r="Z114" s="2">
        <v>0.27</v>
      </c>
      <c r="AA114" s="6">
        <v>9.0999999999999998E-2</v>
      </c>
      <c r="AB114" s="2">
        <v>0.94</v>
      </c>
      <c r="AC114" s="6">
        <v>0.115</v>
      </c>
      <c r="AD114" s="2">
        <v>-4.16</v>
      </c>
      <c r="AE114" s="6">
        <v>0.16</v>
      </c>
      <c r="AF114" s="6">
        <v>7.1999999999999995E-2</v>
      </c>
      <c r="AG114" s="6">
        <v>0.26400000000000001</v>
      </c>
      <c r="AH114" s="2">
        <v>3.92</v>
      </c>
      <c r="AI114" s="2">
        <v>1.83</v>
      </c>
      <c r="AJ114" s="2">
        <v>4.63</v>
      </c>
      <c r="AK114" s="2">
        <v>1.85</v>
      </c>
      <c r="AL114" s="6">
        <v>0.27900000000000003</v>
      </c>
      <c r="AM114" s="2">
        <v>0.87</v>
      </c>
      <c r="AN114" s="5">
        <v>11115500000</v>
      </c>
      <c r="AO114" s="5">
        <v>4859620000</v>
      </c>
      <c r="AP114" s="5">
        <v>1915780000</v>
      </c>
      <c r="AQ114" s="5">
        <v>2943840000</v>
      </c>
      <c r="AR114" s="5">
        <v>7011510000</v>
      </c>
      <c r="AS114" s="5">
        <v>2624880000</v>
      </c>
      <c r="AT114" s="5">
        <v>9621130000</v>
      </c>
      <c r="AU114" s="5">
        <v>2476350000</v>
      </c>
      <c r="AV114" s="5">
        <v>1280170000</v>
      </c>
      <c r="AW114" s="5">
        <v>363873000</v>
      </c>
      <c r="AX114" s="5">
        <v>693885000</v>
      </c>
      <c r="AY114" s="5">
        <v>130074000</v>
      </c>
    </row>
    <row r="115" spans="1:51" s="2" customFormat="1" ht="12.75" x14ac:dyDescent="0.25">
      <c r="A115" s="2" t="s">
        <v>2521</v>
      </c>
      <c r="B115" s="3" t="s">
        <v>2254</v>
      </c>
      <c r="C115" s="2">
        <v>7.24</v>
      </c>
      <c r="D115" s="4">
        <v>44698</v>
      </c>
      <c r="E115" s="2" t="s">
        <v>2255</v>
      </c>
      <c r="F115" s="2">
        <v>5.03</v>
      </c>
      <c r="G115" s="2" t="s">
        <v>27</v>
      </c>
      <c r="H115" s="2">
        <v>7.29</v>
      </c>
      <c r="I115" s="2" t="s">
        <v>27</v>
      </c>
      <c r="J115" s="5">
        <v>91734000</v>
      </c>
      <c r="K115" s="5">
        <v>19812600000</v>
      </c>
      <c r="L115" s="4">
        <v>44651</v>
      </c>
      <c r="M115" s="5">
        <v>27658300000</v>
      </c>
      <c r="N115" s="5">
        <v>2736550000</v>
      </c>
      <c r="O115" s="2">
        <v>4.0999999999999996</v>
      </c>
      <c r="P115" s="2">
        <v>1.77</v>
      </c>
      <c r="Q115" s="6">
        <v>4.5999999999999999E-2</v>
      </c>
      <c r="R115" s="2">
        <v>0.88</v>
      </c>
      <c r="S115" s="2">
        <v>8.2200000000000006</v>
      </c>
      <c r="T115" s="6">
        <v>2.53E-2</v>
      </c>
      <c r="U115" s="2">
        <v>5.1100000000000003</v>
      </c>
      <c r="V115" s="6">
        <v>0.20399999999999999</v>
      </c>
      <c r="W115" s="6">
        <v>0.43319999999999997</v>
      </c>
      <c r="X115" s="2">
        <v>0.81</v>
      </c>
      <c r="Y115" s="6">
        <v>0.158</v>
      </c>
      <c r="Z115" s="2">
        <v>0.39</v>
      </c>
      <c r="AA115" s="6">
        <v>0.2</v>
      </c>
      <c r="AB115" s="2">
        <v>5.44</v>
      </c>
      <c r="AC115" s="6">
        <v>7.6999999999999999E-2</v>
      </c>
      <c r="AD115" s="2">
        <v>-1.28</v>
      </c>
      <c r="AE115" s="6">
        <v>8.7999999999999995E-2</v>
      </c>
      <c r="AF115" s="6">
        <v>0.16200000000000001</v>
      </c>
      <c r="AG115" s="6">
        <v>0.215</v>
      </c>
      <c r="AH115" s="2">
        <v>5.51</v>
      </c>
      <c r="AI115" s="2">
        <v>1.44</v>
      </c>
      <c r="AJ115" s="2">
        <v>7.14</v>
      </c>
      <c r="AK115" s="2">
        <v>0.53</v>
      </c>
      <c r="AL115" s="6">
        <v>0.14399999999999999</v>
      </c>
      <c r="AM115" s="2">
        <v>0.49</v>
      </c>
      <c r="AN115" s="5">
        <v>50310600000</v>
      </c>
      <c r="AO115" s="5">
        <v>11831500000</v>
      </c>
      <c r="AP115" s="5">
        <v>3985800000</v>
      </c>
      <c r="AQ115" s="5">
        <v>7845670000</v>
      </c>
      <c r="AR115" s="5">
        <v>11946600000</v>
      </c>
      <c r="AS115" s="5">
        <v>22501400000</v>
      </c>
      <c r="AT115" s="5">
        <v>24586200000</v>
      </c>
      <c r="AU115" s="5">
        <v>5587750000</v>
      </c>
      <c r="AV115" s="5">
        <v>3875570000</v>
      </c>
      <c r="AW115" s="5">
        <v>1145650000</v>
      </c>
      <c r="AX115" s="5">
        <v>4831070000</v>
      </c>
      <c r="AY115" s="5">
        <v>664341000</v>
      </c>
    </row>
    <row r="116" spans="1:51" s="2" customFormat="1" ht="12.75" x14ac:dyDescent="0.25">
      <c r="A116" s="2" t="s">
        <v>2521</v>
      </c>
      <c r="B116" s="3" t="s">
        <v>2206</v>
      </c>
      <c r="C116" s="2">
        <v>35.46</v>
      </c>
      <c r="D116" s="4">
        <v>44698</v>
      </c>
      <c r="E116" s="2" t="s">
        <v>2207</v>
      </c>
      <c r="F116" s="2">
        <v>24.68</v>
      </c>
      <c r="G116" s="2" t="s">
        <v>27</v>
      </c>
      <c r="H116" s="2">
        <v>35.72</v>
      </c>
      <c r="I116" s="2" t="s">
        <v>27</v>
      </c>
      <c r="J116" s="5">
        <v>17690700</v>
      </c>
      <c r="K116" s="5">
        <v>19407600000</v>
      </c>
      <c r="L116" s="4">
        <v>44651</v>
      </c>
      <c r="M116" s="5">
        <v>27253300000</v>
      </c>
      <c r="N116" s="5">
        <v>2736550000</v>
      </c>
      <c r="O116" s="2">
        <v>4.0199999999999996</v>
      </c>
      <c r="P116" s="2">
        <v>8.83</v>
      </c>
      <c r="Q116" s="6">
        <v>6.3200000000000006E-2</v>
      </c>
      <c r="R116" s="2">
        <v>0.86</v>
      </c>
      <c r="S116" s="2">
        <v>41.11</v>
      </c>
      <c r="T116" s="6">
        <v>7.3000000000000001E-3</v>
      </c>
      <c r="U116" s="2">
        <v>5.01</v>
      </c>
      <c r="V116" s="6">
        <v>0.20399999999999999</v>
      </c>
      <c r="W116" s="6">
        <v>0.44990000000000002</v>
      </c>
      <c r="X116" s="2">
        <v>0.79</v>
      </c>
      <c r="Y116" s="6">
        <v>0.158</v>
      </c>
      <c r="Z116" s="2">
        <v>0.39</v>
      </c>
      <c r="AA116" s="6">
        <v>0.2</v>
      </c>
      <c r="AB116" s="2">
        <v>5.33</v>
      </c>
      <c r="AC116" s="6">
        <v>7.6999999999999999E-2</v>
      </c>
      <c r="AD116" s="2">
        <v>-1.25</v>
      </c>
      <c r="AE116" s="6">
        <v>8.7999999999999995E-2</v>
      </c>
      <c r="AF116" s="6">
        <v>0</v>
      </c>
      <c r="AG116" s="6">
        <v>0.215</v>
      </c>
      <c r="AH116" s="2">
        <v>5.43</v>
      </c>
      <c r="AI116" s="2">
        <v>1.44</v>
      </c>
      <c r="AJ116" s="2">
        <v>7.03</v>
      </c>
      <c r="AK116" s="2">
        <v>0.53</v>
      </c>
      <c r="AL116" s="6">
        <v>0.14399999999999999</v>
      </c>
      <c r="AM116" s="2">
        <v>0.49</v>
      </c>
      <c r="AN116" s="5">
        <v>50310600000</v>
      </c>
      <c r="AO116" s="5">
        <v>11831500000</v>
      </c>
      <c r="AP116" s="5">
        <v>3985800000</v>
      </c>
      <c r="AQ116" s="5">
        <v>7845670000</v>
      </c>
      <c r="AR116" s="5">
        <v>11946600000</v>
      </c>
      <c r="AS116" s="5">
        <v>22501400000</v>
      </c>
      <c r="AT116" s="5">
        <v>24586200000</v>
      </c>
      <c r="AU116" s="5">
        <v>5587750000</v>
      </c>
      <c r="AV116" s="5">
        <v>3875570000</v>
      </c>
      <c r="AW116" s="5">
        <v>1145650000</v>
      </c>
      <c r="AX116" s="5">
        <v>4831070000</v>
      </c>
      <c r="AY116" s="5">
        <v>664341000</v>
      </c>
    </row>
    <row r="117" spans="1:51" s="2" customFormat="1" ht="12.75" x14ac:dyDescent="0.25">
      <c r="A117" s="2" t="s">
        <v>2521</v>
      </c>
      <c r="B117" s="3" t="s">
        <v>1057</v>
      </c>
      <c r="C117" s="2">
        <v>20.149999999999999</v>
      </c>
      <c r="D117" s="4">
        <v>44698</v>
      </c>
      <c r="E117" s="2" t="s">
        <v>1058</v>
      </c>
      <c r="F117" s="2">
        <v>10.78</v>
      </c>
      <c r="G117" s="2" t="s">
        <v>2</v>
      </c>
      <c r="H117" s="2">
        <v>22.32</v>
      </c>
      <c r="I117" s="2" t="s">
        <v>3</v>
      </c>
      <c r="J117" s="5">
        <v>54009800</v>
      </c>
      <c r="K117" s="5">
        <v>5356010000</v>
      </c>
      <c r="L117" s="4">
        <v>44651</v>
      </c>
      <c r="M117" s="5">
        <v>3561740000</v>
      </c>
      <c r="N117" s="5">
        <v>265807000</v>
      </c>
      <c r="O117" s="2">
        <v>3.93</v>
      </c>
      <c r="P117" s="2">
        <v>5.12</v>
      </c>
      <c r="Q117" s="6">
        <v>-2.3699999999999999E-2</v>
      </c>
      <c r="R117" s="2">
        <v>1.34</v>
      </c>
      <c r="S117" s="2">
        <v>14.99</v>
      </c>
      <c r="T117" s="6">
        <v>-1.49E-2</v>
      </c>
      <c r="U117" s="2">
        <v>7.12</v>
      </c>
      <c r="V117" s="6">
        <v>0.38100000000000001</v>
      </c>
      <c r="W117" s="6">
        <v>0.4289</v>
      </c>
      <c r="X117" s="2">
        <v>2.38</v>
      </c>
      <c r="Y117" s="6">
        <v>0.33400000000000002</v>
      </c>
      <c r="Z117" s="2">
        <v>0.88</v>
      </c>
      <c r="AA117" s="6">
        <v>0.60399999999999998</v>
      </c>
      <c r="AB117" s="2">
        <v>2.89</v>
      </c>
      <c r="AC117" s="6">
        <v>0.123</v>
      </c>
      <c r="AD117" s="2">
        <v>7.09</v>
      </c>
      <c r="AE117" s="6">
        <v>0.22700000000000001</v>
      </c>
      <c r="AF117" s="6">
        <v>8.5000000000000006E-2</v>
      </c>
      <c r="AG117" s="6">
        <v>0.34200000000000003</v>
      </c>
      <c r="AH117" s="2">
        <v>2.2000000000000002</v>
      </c>
      <c r="AI117" s="2">
        <v>2.79</v>
      </c>
      <c r="AJ117" s="2">
        <v>4.74</v>
      </c>
      <c r="AK117" s="2">
        <v>0.15</v>
      </c>
      <c r="AL117" s="6">
        <v>0.33600000000000002</v>
      </c>
      <c r="AM117" s="2">
        <v>0.37</v>
      </c>
      <c r="AN117" s="5">
        <v>6112670000</v>
      </c>
      <c r="AO117" s="5">
        <v>589307000</v>
      </c>
      <c r="AP117" s="5">
        <v>2383570000</v>
      </c>
      <c r="AQ117" s="5">
        <v>-1794270000</v>
      </c>
      <c r="AR117" s="5">
        <v>2882900000</v>
      </c>
      <c r="AS117" s="5">
        <v>3984900000</v>
      </c>
      <c r="AT117" s="5">
        <v>2253820000</v>
      </c>
      <c r="AU117" s="5">
        <v>629606000</v>
      </c>
      <c r="AV117" s="5">
        <v>751862000</v>
      </c>
      <c r="AW117" s="5">
        <v>292989000</v>
      </c>
      <c r="AX117" s="5">
        <v>1362120000</v>
      </c>
      <c r="AY117" s="5">
        <v>-98241000</v>
      </c>
    </row>
    <row r="118" spans="1:51" s="2" customFormat="1" ht="12.75" x14ac:dyDescent="0.25">
      <c r="A118" s="2" t="s">
        <v>2521</v>
      </c>
      <c r="B118" s="3" t="s">
        <v>1943</v>
      </c>
      <c r="C118" s="2">
        <v>7.17</v>
      </c>
      <c r="D118" s="4">
        <v>44698</v>
      </c>
      <c r="E118" s="2" t="s">
        <v>1944</v>
      </c>
      <c r="F118" s="2">
        <v>4.72</v>
      </c>
      <c r="G118" s="2" t="s">
        <v>13</v>
      </c>
      <c r="H118" s="2">
        <v>7.48</v>
      </c>
      <c r="I118" s="2" t="s">
        <v>14</v>
      </c>
      <c r="J118" s="5">
        <v>198102</v>
      </c>
      <c r="K118" s="5">
        <v>161325000</v>
      </c>
      <c r="L118" s="4">
        <v>44651</v>
      </c>
      <c r="M118" s="5">
        <v>265450000</v>
      </c>
      <c r="N118" s="5">
        <v>22500000</v>
      </c>
      <c r="O118" s="2">
        <v>3.9</v>
      </c>
      <c r="P118" s="2">
        <v>1.84</v>
      </c>
      <c r="Q118" s="6">
        <v>-5.4999999999999997E-3</v>
      </c>
      <c r="R118" s="2">
        <v>0.85</v>
      </c>
      <c r="S118" s="2">
        <v>8.39</v>
      </c>
      <c r="T118" s="6">
        <v>1.8499999999999999E-2</v>
      </c>
      <c r="U118" s="2">
        <v>3.27</v>
      </c>
      <c r="V118" s="6">
        <v>0.247</v>
      </c>
      <c r="W118" s="6">
        <v>0.27050000000000002</v>
      </c>
      <c r="X118" s="2">
        <v>0.37</v>
      </c>
      <c r="Y118" s="6">
        <v>0.113</v>
      </c>
      <c r="Z118" s="2">
        <v>0.32</v>
      </c>
      <c r="AA118" s="6">
        <v>9.5000000000000001E-2</v>
      </c>
      <c r="AB118" s="2">
        <v>19.399999999999999</v>
      </c>
      <c r="AC118" s="6">
        <v>9.9000000000000005E-2</v>
      </c>
      <c r="AD118" s="2">
        <v>-1.36</v>
      </c>
      <c r="AE118" s="6">
        <v>0.11</v>
      </c>
      <c r="AF118" s="6">
        <v>0.17499999999999999</v>
      </c>
      <c r="AG118" s="6">
        <v>0.219</v>
      </c>
      <c r="AH118" s="2">
        <v>4.1399999999999997</v>
      </c>
      <c r="AI118" s="2">
        <v>1.05</v>
      </c>
      <c r="AJ118" s="2">
        <v>5.38</v>
      </c>
      <c r="AK118" s="2">
        <v>0.6</v>
      </c>
      <c r="AL118" s="6">
        <v>0.16800000000000001</v>
      </c>
      <c r="AM118" s="2">
        <v>0.87</v>
      </c>
      <c r="AN118" s="5">
        <v>499589000</v>
      </c>
      <c r="AO118" s="5">
        <v>113007000</v>
      </c>
      <c r="AP118" s="5">
        <v>8882000</v>
      </c>
      <c r="AQ118" s="5">
        <v>104125000</v>
      </c>
      <c r="AR118" s="5">
        <v>192022000</v>
      </c>
      <c r="AS118" s="5">
        <v>188886000</v>
      </c>
      <c r="AT118" s="5">
        <v>435405000</v>
      </c>
      <c r="AU118" s="5">
        <v>121820000</v>
      </c>
      <c r="AV118" s="5">
        <v>49358000</v>
      </c>
      <c r="AW118" s="5">
        <v>17792000</v>
      </c>
      <c r="AX118" s="5">
        <v>41396000</v>
      </c>
      <c r="AY118" s="5">
        <v>10828000</v>
      </c>
    </row>
    <row r="119" spans="1:51" s="2" customFormat="1" ht="12.75" x14ac:dyDescent="0.25">
      <c r="A119" s="2" t="s">
        <v>2521</v>
      </c>
      <c r="B119" s="3" t="s">
        <v>945</v>
      </c>
      <c r="C119" s="2">
        <v>8.49</v>
      </c>
      <c r="D119" s="4">
        <v>44698</v>
      </c>
      <c r="E119" s="2" t="s">
        <v>946</v>
      </c>
      <c r="F119" s="2">
        <v>6.99</v>
      </c>
      <c r="G119" s="2" t="s">
        <v>478</v>
      </c>
      <c r="H119" s="2">
        <v>16.45</v>
      </c>
      <c r="I119" s="2" t="s">
        <v>479</v>
      </c>
      <c r="J119" s="5">
        <v>3349760</v>
      </c>
      <c r="K119" s="5">
        <v>798179000</v>
      </c>
      <c r="L119" s="4">
        <v>44651</v>
      </c>
      <c r="M119" s="5">
        <v>979231000</v>
      </c>
      <c r="N119" s="5">
        <v>94014000</v>
      </c>
      <c r="O119" s="2">
        <v>3.81</v>
      </c>
      <c r="P119" s="2">
        <v>2.23</v>
      </c>
      <c r="Q119" s="6">
        <v>0.15670000000000001</v>
      </c>
      <c r="R119" s="2">
        <v>1.61</v>
      </c>
      <c r="S119" s="2">
        <v>5.28</v>
      </c>
      <c r="T119" s="6">
        <v>0.1885</v>
      </c>
      <c r="U119" s="2">
        <v>3.23</v>
      </c>
      <c r="V119" s="6">
        <v>0.20100000000000001</v>
      </c>
      <c r="W119" s="6">
        <v>-0.32200000000000001</v>
      </c>
      <c r="X119" s="2">
        <v>0.39</v>
      </c>
      <c r="Y119" s="6">
        <v>0.121</v>
      </c>
      <c r="Z119" s="2">
        <v>0.56999999999999995</v>
      </c>
      <c r="AA119" s="6">
        <v>0.122</v>
      </c>
      <c r="AB119" s="2">
        <v>1.49</v>
      </c>
      <c r="AC119" s="6">
        <v>0.17599999999999999</v>
      </c>
      <c r="AD119" s="2">
        <v>5.45</v>
      </c>
      <c r="AE119" s="6">
        <v>0.22900000000000001</v>
      </c>
      <c r="AF119" s="6">
        <v>4.4999999999999998E-2</v>
      </c>
      <c r="AG119" s="6">
        <v>0.42199999999999999</v>
      </c>
      <c r="AH119" s="2">
        <v>3.6</v>
      </c>
      <c r="AI119" s="2">
        <v>2.29</v>
      </c>
      <c r="AJ119" s="2">
        <v>3.96</v>
      </c>
      <c r="AK119" s="2">
        <v>0.8</v>
      </c>
      <c r="AL119" s="6">
        <v>0.35099999999999998</v>
      </c>
      <c r="AM119" s="2">
        <v>1.45</v>
      </c>
      <c r="AN119" s="5">
        <v>1405680000</v>
      </c>
      <c r="AO119" s="5">
        <v>397203000</v>
      </c>
      <c r="AP119" s="5">
        <v>216151000</v>
      </c>
      <c r="AQ119" s="5">
        <v>181052000</v>
      </c>
      <c r="AR119" s="5">
        <v>953845000</v>
      </c>
      <c r="AS119" s="5">
        <v>496657000</v>
      </c>
      <c r="AT119" s="5">
        <v>2043170000</v>
      </c>
      <c r="AU119" s="5">
        <v>614174000</v>
      </c>
      <c r="AV119" s="5">
        <v>247249000</v>
      </c>
      <c r="AW119" s="5">
        <v>82870000</v>
      </c>
      <c r="AX119" s="5">
        <v>209621000</v>
      </c>
      <c r="AY119" s="5">
        <v>58136000</v>
      </c>
    </row>
    <row r="120" spans="1:51" s="2" customFormat="1" ht="12.75" x14ac:dyDescent="0.25">
      <c r="A120" s="2" t="s">
        <v>2521</v>
      </c>
      <c r="B120" s="3" t="s">
        <v>1869</v>
      </c>
      <c r="C120" s="2">
        <v>60.5</v>
      </c>
      <c r="D120" s="4">
        <v>44698</v>
      </c>
      <c r="E120" s="2" t="s">
        <v>1870</v>
      </c>
      <c r="F120" s="2">
        <v>51.5</v>
      </c>
      <c r="G120" s="2" t="s">
        <v>27</v>
      </c>
      <c r="H120" s="2">
        <v>73.489999999999995</v>
      </c>
      <c r="I120" s="2" t="s">
        <v>27</v>
      </c>
      <c r="J120" s="5">
        <v>297560</v>
      </c>
      <c r="K120" s="5">
        <v>2333610000</v>
      </c>
      <c r="L120" s="4">
        <v>44651</v>
      </c>
      <c r="M120" s="5">
        <v>3213710000</v>
      </c>
      <c r="N120" s="5">
        <v>38572000</v>
      </c>
      <c r="O120" s="2">
        <v>3.74</v>
      </c>
      <c r="P120" s="2">
        <v>16.170000000000002</v>
      </c>
      <c r="Q120" s="6">
        <v>9.5899999999999999E-2</v>
      </c>
      <c r="R120" s="2">
        <v>0.82</v>
      </c>
      <c r="S120" s="2">
        <v>73.8</v>
      </c>
      <c r="T120" s="6">
        <v>6.7799999999999999E-2</v>
      </c>
      <c r="U120" s="2">
        <v>2.82</v>
      </c>
      <c r="V120" s="6">
        <v>0.128</v>
      </c>
      <c r="W120" s="6">
        <v>-5.9499999999999997E-2</v>
      </c>
      <c r="X120" s="2">
        <v>0.2</v>
      </c>
      <c r="Y120" s="6">
        <v>7.1999999999999995E-2</v>
      </c>
      <c r="Z120" s="2">
        <v>0.18</v>
      </c>
      <c r="AA120" s="6">
        <v>5.3999999999999999E-2</v>
      </c>
      <c r="AB120" s="2">
        <v>1.78</v>
      </c>
      <c r="AC120" s="6">
        <v>6.4000000000000001E-2</v>
      </c>
      <c r="AD120" s="2">
        <v>-0.44</v>
      </c>
      <c r="AE120" s="6">
        <v>0.08</v>
      </c>
      <c r="AF120" s="6">
        <v>7.9000000000000001E-2</v>
      </c>
      <c r="AG120" s="6">
        <v>0.219</v>
      </c>
      <c r="AH120" s="2">
        <v>2.98</v>
      </c>
      <c r="AI120" s="2">
        <v>1.38</v>
      </c>
      <c r="AJ120" s="2">
        <v>3.88</v>
      </c>
      <c r="AK120" s="2">
        <v>0.91</v>
      </c>
      <c r="AL120" s="6">
        <v>0.11</v>
      </c>
      <c r="AM120" s="2">
        <v>0.89</v>
      </c>
      <c r="AN120" s="5">
        <v>12919100000</v>
      </c>
      <c r="AO120" s="5">
        <v>2587500000</v>
      </c>
      <c r="AP120" s="5">
        <v>1707400000</v>
      </c>
      <c r="AQ120" s="5">
        <v>880100000</v>
      </c>
      <c r="AR120" s="5">
        <v>4783760000</v>
      </c>
      <c r="AS120" s="5">
        <v>2846530000</v>
      </c>
      <c r="AT120" s="5">
        <v>11495000000</v>
      </c>
      <c r="AU120" s="5">
        <v>2677150000</v>
      </c>
      <c r="AV120" s="5">
        <v>827952000</v>
      </c>
      <c r="AW120" s="5">
        <v>363711000</v>
      </c>
      <c r="AX120" s="5">
        <v>623877000</v>
      </c>
      <c r="AY120" s="5">
        <v>259859000</v>
      </c>
    </row>
    <row r="121" spans="1:51" s="2" customFormat="1" ht="12.75" x14ac:dyDescent="0.25">
      <c r="A121" s="2" t="s">
        <v>2521</v>
      </c>
      <c r="B121" s="3" t="s">
        <v>1929</v>
      </c>
      <c r="C121" s="2">
        <v>8.3000000000000007</v>
      </c>
      <c r="D121" s="4">
        <v>44698</v>
      </c>
      <c r="E121" s="2" t="s">
        <v>1930</v>
      </c>
      <c r="F121" s="2">
        <v>6.43</v>
      </c>
      <c r="G121" s="2" t="s">
        <v>478</v>
      </c>
      <c r="H121" s="2">
        <v>14.52</v>
      </c>
      <c r="I121" s="2" t="s">
        <v>479</v>
      </c>
      <c r="J121" s="5">
        <v>56586</v>
      </c>
      <c r="K121" s="5">
        <v>780316000</v>
      </c>
      <c r="L121" s="4">
        <v>44651</v>
      </c>
      <c r="M121" s="5">
        <v>961368000</v>
      </c>
      <c r="N121" s="5">
        <v>94014000</v>
      </c>
      <c r="O121" s="2">
        <v>3.72</v>
      </c>
      <c r="P121" s="2">
        <v>2.23</v>
      </c>
      <c r="Q121" s="6">
        <v>0.1857</v>
      </c>
      <c r="R121" s="2">
        <v>1.57</v>
      </c>
      <c r="S121" s="2">
        <v>5.28</v>
      </c>
      <c r="T121" s="6">
        <v>0.25850000000000001</v>
      </c>
      <c r="U121" s="2">
        <v>3.16</v>
      </c>
      <c r="V121" s="6">
        <v>0.20100000000000001</v>
      </c>
      <c r="W121" s="6">
        <v>-0.12139999999999999</v>
      </c>
      <c r="X121" s="2">
        <v>0.38</v>
      </c>
      <c r="Y121" s="6">
        <v>0.121</v>
      </c>
      <c r="Z121" s="2">
        <v>0.56000000000000005</v>
      </c>
      <c r="AA121" s="6">
        <v>0.122</v>
      </c>
      <c r="AB121" s="2">
        <v>1.45</v>
      </c>
      <c r="AC121" s="6">
        <v>0.17599999999999999</v>
      </c>
      <c r="AD121" s="2">
        <v>5.33</v>
      </c>
      <c r="AE121" s="6">
        <v>0.22900000000000001</v>
      </c>
      <c r="AF121" s="6">
        <v>4.9000000000000002E-2</v>
      </c>
      <c r="AG121" s="6">
        <v>0.42199999999999999</v>
      </c>
      <c r="AH121" s="2">
        <v>3.53</v>
      </c>
      <c r="AI121" s="2">
        <v>2.29</v>
      </c>
      <c r="AJ121" s="2">
        <v>3.89</v>
      </c>
      <c r="AK121" s="2">
        <v>0.8</v>
      </c>
      <c r="AL121" s="6">
        <v>0.35099999999999998</v>
      </c>
      <c r="AM121" s="2">
        <v>1.45</v>
      </c>
      <c r="AN121" s="5">
        <v>1405680000</v>
      </c>
      <c r="AO121" s="5">
        <v>397203000</v>
      </c>
      <c r="AP121" s="5">
        <v>216151000</v>
      </c>
      <c r="AQ121" s="5">
        <v>181052000</v>
      </c>
      <c r="AR121" s="5">
        <v>953845000</v>
      </c>
      <c r="AS121" s="5">
        <v>496657000</v>
      </c>
      <c r="AT121" s="5">
        <v>2043170000</v>
      </c>
      <c r="AU121" s="5">
        <v>614174000</v>
      </c>
      <c r="AV121" s="5">
        <v>247249000</v>
      </c>
      <c r="AW121" s="5">
        <v>82870000</v>
      </c>
      <c r="AX121" s="5">
        <v>209621000</v>
      </c>
      <c r="AY121" s="5">
        <v>58136000</v>
      </c>
    </row>
    <row r="122" spans="1:51" s="2" customFormat="1" ht="12.75" x14ac:dyDescent="0.25">
      <c r="A122" s="2" t="s">
        <v>2521</v>
      </c>
      <c r="B122" s="3" t="s">
        <v>749</v>
      </c>
      <c r="C122" s="2">
        <v>6.53</v>
      </c>
      <c r="D122" s="4">
        <v>44698</v>
      </c>
      <c r="E122" s="2" t="s">
        <v>750</v>
      </c>
      <c r="F122" s="2">
        <v>4.6399999999999997</v>
      </c>
      <c r="G122" s="2" t="s">
        <v>27</v>
      </c>
      <c r="H122" s="2">
        <v>6.53</v>
      </c>
      <c r="I122" s="2" t="s">
        <v>27</v>
      </c>
      <c r="J122" s="5">
        <v>8137190</v>
      </c>
      <c r="K122" s="5">
        <v>17869700000</v>
      </c>
      <c r="L122" s="4">
        <v>44651</v>
      </c>
      <c r="M122" s="5">
        <v>25715400000</v>
      </c>
      <c r="N122" s="5">
        <v>2736550000</v>
      </c>
      <c r="O122" s="2">
        <v>3.7</v>
      </c>
      <c r="P122" s="2">
        <v>1.77</v>
      </c>
      <c r="Q122" s="6">
        <v>7.9600000000000004E-2</v>
      </c>
      <c r="R122" s="2">
        <v>0.79</v>
      </c>
      <c r="S122" s="2">
        <v>8.2200000000000006</v>
      </c>
      <c r="T122" s="6">
        <v>5.3699999999999998E-2</v>
      </c>
      <c r="U122" s="2">
        <v>4.6100000000000003</v>
      </c>
      <c r="V122" s="6">
        <v>0.20399999999999999</v>
      </c>
      <c r="W122" s="6">
        <v>0.41160000000000002</v>
      </c>
      <c r="X122" s="2">
        <v>0.73</v>
      </c>
      <c r="Y122" s="6">
        <v>0.158</v>
      </c>
      <c r="Z122" s="2">
        <v>0.36</v>
      </c>
      <c r="AA122" s="6">
        <v>0.2</v>
      </c>
      <c r="AB122" s="2">
        <v>4.91</v>
      </c>
      <c r="AC122" s="6">
        <v>7.6999999999999999E-2</v>
      </c>
      <c r="AD122" s="2">
        <v>-1.1499999999999999</v>
      </c>
      <c r="AE122" s="6">
        <v>8.7999999999999995E-2</v>
      </c>
      <c r="AF122" s="6">
        <v>0.16300000000000001</v>
      </c>
      <c r="AG122" s="6">
        <v>0.215</v>
      </c>
      <c r="AH122" s="2">
        <v>5.12</v>
      </c>
      <c r="AI122" s="2">
        <v>1.44</v>
      </c>
      <c r="AJ122" s="2">
        <v>6.64</v>
      </c>
      <c r="AK122" s="2">
        <v>0.53</v>
      </c>
      <c r="AL122" s="6">
        <v>0.14399999999999999</v>
      </c>
      <c r="AM122" s="2">
        <v>0.49</v>
      </c>
      <c r="AN122" s="5">
        <v>50310600000</v>
      </c>
      <c r="AO122" s="5">
        <v>11831500000</v>
      </c>
      <c r="AP122" s="5">
        <v>3985800000</v>
      </c>
      <c r="AQ122" s="5">
        <v>7845670000</v>
      </c>
      <c r="AR122" s="5">
        <v>11946600000</v>
      </c>
      <c r="AS122" s="5">
        <v>22501400000</v>
      </c>
      <c r="AT122" s="5">
        <v>24586200000</v>
      </c>
      <c r="AU122" s="5">
        <v>5587750000</v>
      </c>
      <c r="AV122" s="5">
        <v>3875570000</v>
      </c>
      <c r="AW122" s="5">
        <v>1145650000</v>
      </c>
      <c r="AX122" s="5">
        <v>4831070000</v>
      </c>
      <c r="AY122" s="5">
        <v>664341000</v>
      </c>
    </row>
    <row r="123" spans="1:51" s="2" customFormat="1" ht="12.75" x14ac:dyDescent="0.25">
      <c r="A123" s="2" t="s">
        <v>2521</v>
      </c>
      <c r="B123" s="3" t="s">
        <v>1246</v>
      </c>
      <c r="C123" s="2">
        <v>14.95</v>
      </c>
      <c r="D123" s="4">
        <v>44698</v>
      </c>
      <c r="E123" s="2" t="s">
        <v>1247</v>
      </c>
      <c r="F123" s="2">
        <v>11.29</v>
      </c>
      <c r="G123" s="2" t="s">
        <v>1248</v>
      </c>
      <c r="H123" s="2">
        <v>17.850000000000001</v>
      </c>
      <c r="I123" s="2" t="s">
        <v>1248</v>
      </c>
      <c r="J123" s="5">
        <v>20918200</v>
      </c>
      <c r="K123" s="5">
        <v>2298110000</v>
      </c>
      <c r="L123" s="4">
        <v>44651</v>
      </c>
      <c r="M123" s="5">
        <v>6600750000</v>
      </c>
      <c r="N123" s="5">
        <v>153720000</v>
      </c>
      <c r="O123" s="2">
        <v>3.56</v>
      </c>
      <c r="P123" s="2">
        <v>4.2</v>
      </c>
      <c r="Q123" s="6">
        <v>0.1215</v>
      </c>
      <c r="R123" s="2">
        <v>0.64</v>
      </c>
      <c r="S123" s="2">
        <v>23.4</v>
      </c>
      <c r="T123" s="6">
        <v>0.24690000000000001</v>
      </c>
      <c r="U123" s="2">
        <v>1.95</v>
      </c>
      <c r="V123" s="6">
        <v>0.128</v>
      </c>
      <c r="W123" s="6">
        <v>0.1472</v>
      </c>
      <c r="X123" s="2">
        <v>0.15</v>
      </c>
      <c r="Y123" s="6">
        <v>7.9000000000000001E-2</v>
      </c>
      <c r="Z123" s="2">
        <v>0.17</v>
      </c>
      <c r="AA123" s="6">
        <v>0.05</v>
      </c>
      <c r="AB123" s="2">
        <v>1.31</v>
      </c>
      <c r="AC123" s="6">
        <v>8.6999999999999994E-2</v>
      </c>
      <c r="AD123" s="2">
        <v>-0.85</v>
      </c>
      <c r="AE123" s="6">
        <v>0.11600000000000001</v>
      </c>
      <c r="AF123" s="6">
        <v>9.4E-2</v>
      </c>
      <c r="AG123" s="6">
        <v>0.18</v>
      </c>
      <c r="AH123" s="2">
        <v>3.84</v>
      </c>
      <c r="AI123" s="2">
        <v>1.34</v>
      </c>
      <c r="AJ123" s="2">
        <v>5.61</v>
      </c>
      <c r="AK123" s="2">
        <v>1.58</v>
      </c>
      <c r="AL123" s="6">
        <v>0.13</v>
      </c>
      <c r="AM123" s="2">
        <v>1.0900000000000001</v>
      </c>
      <c r="AN123" s="5">
        <v>13552800000</v>
      </c>
      <c r="AO123" s="5">
        <v>5688630000</v>
      </c>
      <c r="AP123" s="5">
        <v>1385990000</v>
      </c>
      <c r="AQ123" s="5">
        <v>4302630000</v>
      </c>
      <c r="AR123" s="5">
        <v>6961440000</v>
      </c>
      <c r="AS123" s="5">
        <v>3597670000</v>
      </c>
      <c r="AT123" s="5">
        <v>14832500000</v>
      </c>
      <c r="AU123" s="5">
        <v>4277190000</v>
      </c>
      <c r="AV123" s="5">
        <v>1177600000</v>
      </c>
      <c r="AW123" s="5">
        <v>442145000</v>
      </c>
      <c r="AX123" s="5">
        <v>645925000</v>
      </c>
      <c r="AY123" s="5">
        <v>160206000</v>
      </c>
    </row>
    <row r="124" spans="1:51" s="2" customFormat="1" ht="12.75" x14ac:dyDescent="0.25">
      <c r="A124" s="2" t="s">
        <v>2521</v>
      </c>
      <c r="B124" s="3" t="s">
        <v>1730</v>
      </c>
      <c r="C124" s="2">
        <v>79.8</v>
      </c>
      <c r="D124" s="4">
        <v>44698</v>
      </c>
      <c r="E124" s="2" t="s">
        <v>1731</v>
      </c>
      <c r="F124" s="2">
        <v>60.02</v>
      </c>
      <c r="G124" s="2" t="s">
        <v>463</v>
      </c>
      <c r="H124" s="2">
        <v>102.32</v>
      </c>
      <c r="I124" s="2" t="s">
        <v>464</v>
      </c>
      <c r="J124" s="5">
        <v>2526070000</v>
      </c>
      <c r="K124" s="5">
        <v>398923000000</v>
      </c>
      <c r="L124" s="4">
        <v>44651</v>
      </c>
      <c r="M124" s="5">
        <v>422191000000</v>
      </c>
      <c r="N124" s="5">
        <v>4999040000</v>
      </c>
      <c r="O124" s="2">
        <v>3.51</v>
      </c>
      <c r="P124" s="2">
        <v>22.75</v>
      </c>
      <c r="Q124" s="6">
        <v>-4.19E-2</v>
      </c>
      <c r="R124" s="2">
        <v>2.2400000000000002</v>
      </c>
      <c r="S124" s="2">
        <v>35.67</v>
      </c>
      <c r="T124" s="6">
        <v>-0.13350000000000001</v>
      </c>
      <c r="U124" s="2">
        <v>2.46</v>
      </c>
      <c r="V124" s="6">
        <v>0.58699999999999997</v>
      </c>
      <c r="W124" s="6">
        <v>-0.17780000000000001</v>
      </c>
      <c r="X124" s="2">
        <v>1.42</v>
      </c>
      <c r="Y124" s="6">
        <v>0.57799999999999996</v>
      </c>
      <c r="Z124" s="2">
        <v>0.9</v>
      </c>
      <c r="AA124" s="6">
        <v>0.40699999999999997</v>
      </c>
      <c r="AB124" s="2">
        <v>17.55</v>
      </c>
      <c r="AC124" s="6">
        <v>0.36799999999999999</v>
      </c>
      <c r="AD124" s="2">
        <v>-2.39</v>
      </c>
      <c r="AE124" s="6">
        <v>0.42499999999999999</v>
      </c>
      <c r="AF124" s="6">
        <v>0.185</v>
      </c>
      <c r="AG124" s="6">
        <v>0.63800000000000001</v>
      </c>
      <c r="AH124" s="2">
        <v>2.37</v>
      </c>
      <c r="AI124" s="2">
        <v>1.33</v>
      </c>
      <c r="AJ124" s="2">
        <v>2.6</v>
      </c>
      <c r="AK124" s="2">
        <v>0.37</v>
      </c>
      <c r="AL124" s="6">
        <v>0.27900000000000003</v>
      </c>
      <c r="AM124" s="2">
        <v>0.64</v>
      </c>
      <c r="AN124" s="5">
        <v>441316000000</v>
      </c>
      <c r="AO124" s="5">
        <v>66403000000</v>
      </c>
      <c r="AP124" s="5">
        <v>43135000000</v>
      </c>
      <c r="AQ124" s="5">
        <v>23268000000</v>
      </c>
      <c r="AR124" s="5">
        <v>92219000000</v>
      </c>
      <c r="AS124" s="5">
        <v>178314000000</v>
      </c>
      <c r="AT124" s="5">
        <v>280942000000</v>
      </c>
      <c r="AU124" s="5">
        <v>56719000000</v>
      </c>
      <c r="AV124" s="5">
        <v>162245000000</v>
      </c>
      <c r="AW124" s="5">
        <v>31916000000</v>
      </c>
      <c r="AX124" s="5">
        <v>113710000000</v>
      </c>
      <c r="AY124" s="5">
        <v>23046000000</v>
      </c>
    </row>
    <row r="125" spans="1:51" s="2" customFormat="1" ht="12.75" x14ac:dyDescent="0.25">
      <c r="A125" s="2" t="s">
        <v>2521</v>
      </c>
      <c r="B125" s="3" t="s">
        <v>1034</v>
      </c>
      <c r="C125" s="2">
        <v>16.7</v>
      </c>
      <c r="D125" s="4">
        <v>44698</v>
      </c>
      <c r="E125" s="2" t="s">
        <v>1035</v>
      </c>
      <c r="F125" s="2">
        <v>10.1</v>
      </c>
      <c r="G125" s="2" t="s">
        <v>77</v>
      </c>
      <c r="H125" s="2">
        <v>20.010000000000002</v>
      </c>
      <c r="I125" s="2" t="s">
        <v>1036</v>
      </c>
      <c r="J125" s="5">
        <v>46062</v>
      </c>
      <c r="K125" s="5">
        <v>248179000</v>
      </c>
      <c r="L125" s="4">
        <v>44651</v>
      </c>
      <c r="M125" s="5">
        <v>262117000</v>
      </c>
      <c r="N125" s="5">
        <v>14861000</v>
      </c>
      <c r="O125" s="2">
        <v>3.5</v>
      </c>
      <c r="P125" s="2">
        <v>4.7699999999999996</v>
      </c>
      <c r="Q125" s="6">
        <v>2.76E-2</v>
      </c>
      <c r="R125" s="2">
        <v>2.5</v>
      </c>
      <c r="S125" s="2">
        <v>6.68</v>
      </c>
      <c r="T125" s="6">
        <v>9.2100000000000001E-2</v>
      </c>
      <c r="U125" s="2">
        <v>4.16</v>
      </c>
      <c r="V125" s="6">
        <v>0.17799999999999999</v>
      </c>
      <c r="W125" s="6">
        <v>0.15720000000000001</v>
      </c>
      <c r="X125" s="2">
        <v>0.27</v>
      </c>
      <c r="Y125" s="6">
        <v>6.4000000000000001E-2</v>
      </c>
      <c r="Z125" s="2">
        <v>0.95</v>
      </c>
      <c r="AA125" s="6">
        <v>7.5999999999999998E-2</v>
      </c>
      <c r="AB125" s="2">
        <v>3.04</v>
      </c>
      <c r="AC125" s="6">
        <v>0.22800000000000001</v>
      </c>
      <c r="AD125" s="2">
        <v>14.46</v>
      </c>
      <c r="AE125" s="6">
        <v>0.34200000000000003</v>
      </c>
      <c r="AF125" s="6">
        <v>0</v>
      </c>
      <c r="AG125" s="6">
        <v>0.71299999999999997</v>
      </c>
      <c r="AH125" s="2">
        <v>3.59</v>
      </c>
      <c r="AI125" s="2">
        <v>1.84</v>
      </c>
      <c r="AJ125" s="2">
        <v>4.4000000000000004</v>
      </c>
      <c r="AK125" s="2">
        <v>0.63</v>
      </c>
      <c r="AL125" s="6">
        <v>0.4</v>
      </c>
      <c r="AM125" s="2">
        <v>3.58</v>
      </c>
      <c r="AN125" s="5">
        <v>261388000</v>
      </c>
      <c r="AO125" s="5">
        <v>62627000</v>
      </c>
      <c r="AP125" s="5">
        <v>48689000</v>
      </c>
      <c r="AQ125" s="5">
        <v>13938000</v>
      </c>
      <c r="AR125" s="5">
        <v>179250000</v>
      </c>
      <c r="AS125" s="5">
        <v>99297000</v>
      </c>
      <c r="AT125" s="5">
        <v>935667000</v>
      </c>
      <c r="AU125" s="5">
        <v>168985000</v>
      </c>
      <c r="AV125" s="5">
        <v>59611000</v>
      </c>
      <c r="AW125" s="5">
        <v>13275000</v>
      </c>
      <c r="AX125" s="5">
        <v>70828000</v>
      </c>
      <c r="AY125" s="5">
        <v>8841000</v>
      </c>
    </row>
    <row r="126" spans="1:51" s="2" customFormat="1" ht="12.75" x14ac:dyDescent="0.25">
      <c r="A126" s="2" t="s">
        <v>2521</v>
      </c>
      <c r="B126" s="3" t="s">
        <v>585</v>
      </c>
      <c r="C126" s="2">
        <v>56.5</v>
      </c>
      <c r="D126" s="4">
        <v>44698</v>
      </c>
      <c r="E126" s="2" t="s">
        <v>586</v>
      </c>
      <c r="F126" s="2">
        <v>55.5</v>
      </c>
      <c r="G126" s="2" t="s">
        <v>27</v>
      </c>
      <c r="H126" s="2">
        <v>89.29</v>
      </c>
      <c r="I126" s="2" t="s">
        <v>27</v>
      </c>
      <c r="J126" s="5">
        <v>13265</v>
      </c>
      <c r="K126" s="5">
        <v>2179320000</v>
      </c>
      <c r="L126" s="4">
        <v>44651</v>
      </c>
      <c r="M126" s="5">
        <v>3059420000</v>
      </c>
      <c r="N126" s="5">
        <v>38572000</v>
      </c>
      <c r="O126" s="2">
        <v>3.49</v>
      </c>
      <c r="P126" s="2">
        <v>16.170000000000002</v>
      </c>
      <c r="Q126" s="6">
        <v>-8.9999999999999993E-3</v>
      </c>
      <c r="R126" s="2">
        <v>0.77</v>
      </c>
      <c r="S126" s="2">
        <v>73.8</v>
      </c>
      <c r="T126" s="6">
        <v>-3.4200000000000001E-2</v>
      </c>
      <c r="U126" s="2">
        <v>2.63</v>
      </c>
      <c r="V126" s="6">
        <v>0.128</v>
      </c>
      <c r="W126" s="6">
        <v>-0.16719999999999999</v>
      </c>
      <c r="X126" s="2">
        <v>0.19</v>
      </c>
      <c r="Y126" s="6">
        <v>7.1999999999999995E-2</v>
      </c>
      <c r="Z126" s="2">
        <v>0.17</v>
      </c>
      <c r="AA126" s="6">
        <v>5.3999999999999999E-2</v>
      </c>
      <c r="AB126" s="2">
        <v>1.66</v>
      </c>
      <c r="AC126" s="6">
        <v>6.4000000000000001E-2</v>
      </c>
      <c r="AD126" s="2">
        <v>-0.41</v>
      </c>
      <c r="AE126" s="6">
        <v>0.08</v>
      </c>
      <c r="AF126" s="6">
        <v>7.0000000000000007E-2</v>
      </c>
      <c r="AG126" s="6">
        <v>0.219</v>
      </c>
      <c r="AH126" s="2">
        <v>2.84</v>
      </c>
      <c r="AI126" s="2">
        <v>1.38</v>
      </c>
      <c r="AJ126" s="2">
        <v>3.7</v>
      </c>
      <c r="AK126" s="2">
        <v>0.91</v>
      </c>
      <c r="AL126" s="6">
        <v>0.11</v>
      </c>
      <c r="AM126" s="2">
        <v>0.89</v>
      </c>
      <c r="AN126" s="5">
        <v>12919100000</v>
      </c>
      <c r="AO126" s="5">
        <v>2587500000</v>
      </c>
      <c r="AP126" s="5">
        <v>1707400000</v>
      </c>
      <c r="AQ126" s="5">
        <v>880100000</v>
      </c>
      <c r="AR126" s="5">
        <v>4783760000</v>
      </c>
      <c r="AS126" s="5">
        <v>2846530000</v>
      </c>
      <c r="AT126" s="5">
        <v>11495000000</v>
      </c>
      <c r="AU126" s="5">
        <v>2677150000</v>
      </c>
      <c r="AV126" s="5">
        <v>827952000</v>
      </c>
      <c r="AW126" s="5">
        <v>363711000</v>
      </c>
      <c r="AX126" s="5">
        <v>623877000</v>
      </c>
      <c r="AY126" s="5">
        <v>259859000</v>
      </c>
    </row>
    <row r="127" spans="1:51" s="2" customFormat="1" ht="12.75" x14ac:dyDescent="0.25">
      <c r="A127" s="2" t="s">
        <v>2521</v>
      </c>
      <c r="B127" s="3" t="s">
        <v>1265</v>
      </c>
      <c r="C127" s="2">
        <v>35.82</v>
      </c>
      <c r="D127" s="4">
        <v>44698</v>
      </c>
      <c r="E127" s="2" t="s">
        <v>1266</v>
      </c>
      <c r="F127" s="2">
        <v>25.77</v>
      </c>
      <c r="G127" s="2" t="s">
        <v>492</v>
      </c>
      <c r="H127" s="2">
        <v>37.96</v>
      </c>
      <c r="I127" s="2" t="s">
        <v>493</v>
      </c>
      <c r="J127" s="5">
        <v>443361000</v>
      </c>
      <c r="K127" s="5">
        <v>79452900000</v>
      </c>
      <c r="L127" s="4">
        <v>44651</v>
      </c>
      <c r="M127" s="5">
        <v>144702000000</v>
      </c>
      <c r="N127" s="5">
        <v>2218120000</v>
      </c>
      <c r="O127" s="2">
        <v>3.37</v>
      </c>
      <c r="P127" s="2">
        <v>10.63</v>
      </c>
      <c r="Q127" s="6">
        <v>-2.69E-2</v>
      </c>
      <c r="R127" s="2">
        <v>1.84</v>
      </c>
      <c r="S127" s="2">
        <v>19.47</v>
      </c>
      <c r="T127" s="6">
        <v>-4.2799999999999998E-2</v>
      </c>
      <c r="U127" s="2">
        <v>2.29</v>
      </c>
      <c r="V127" s="6">
        <v>0.19500000000000001</v>
      </c>
      <c r="W127" s="6">
        <v>0.28249999999999997</v>
      </c>
      <c r="X127" s="2">
        <v>0.22</v>
      </c>
      <c r="Y127" s="6">
        <v>9.5000000000000001E-2</v>
      </c>
      <c r="Z127" s="2">
        <v>0.42</v>
      </c>
      <c r="AA127" s="6">
        <v>6.5000000000000002E-2</v>
      </c>
      <c r="AB127" s="2">
        <v>3.63</v>
      </c>
      <c r="AC127" s="6">
        <v>0.183</v>
      </c>
      <c r="AD127" s="2">
        <v>-1.17</v>
      </c>
      <c r="AE127" s="6">
        <v>0.24199999999999999</v>
      </c>
      <c r="AF127" s="6">
        <v>0.09</v>
      </c>
      <c r="AG127" s="6">
        <v>0.54600000000000004</v>
      </c>
      <c r="AH127" s="2">
        <v>3.28</v>
      </c>
      <c r="AI127" s="2">
        <v>1.41</v>
      </c>
      <c r="AJ127" s="2">
        <v>4.17</v>
      </c>
      <c r="AK127" s="2">
        <v>1.94</v>
      </c>
      <c r="AL127" s="6">
        <v>0.22500000000000001</v>
      </c>
      <c r="AM127" s="2">
        <v>1.94</v>
      </c>
      <c r="AN127" s="5">
        <v>189215000000</v>
      </c>
      <c r="AO127" s="5">
        <v>83770200000</v>
      </c>
      <c r="AP127" s="5">
        <v>18521000000</v>
      </c>
      <c r="AQ127" s="5">
        <v>65249200000</v>
      </c>
      <c r="AR127" s="5">
        <v>74981500000</v>
      </c>
      <c r="AS127" s="5">
        <v>43186100000</v>
      </c>
      <c r="AT127" s="5">
        <v>366311000000</v>
      </c>
      <c r="AU127" s="5">
        <v>90866600000</v>
      </c>
      <c r="AV127" s="5">
        <v>34715500000</v>
      </c>
      <c r="AW127" s="5">
        <v>7435330000</v>
      </c>
      <c r="AX127" s="5">
        <v>23583300000</v>
      </c>
      <c r="AY127" s="5">
        <v>5142270000</v>
      </c>
    </row>
    <row r="128" spans="1:51" s="2" customFormat="1" ht="12.75" x14ac:dyDescent="0.25">
      <c r="A128" s="2" t="s">
        <v>2521</v>
      </c>
      <c r="B128" s="3" t="s">
        <v>1643</v>
      </c>
      <c r="C128" s="2">
        <v>52.61</v>
      </c>
      <c r="D128" s="4">
        <v>44698</v>
      </c>
      <c r="E128" s="2" t="s">
        <v>1644</v>
      </c>
      <c r="F128" s="2">
        <v>47.26</v>
      </c>
      <c r="G128" s="2" t="s">
        <v>738</v>
      </c>
      <c r="H128" s="2">
        <v>64.92</v>
      </c>
      <c r="I128" s="2" t="s">
        <v>739</v>
      </c>
      <c r="J128" s="5">
        <v>363106000</v>
      </c>
      <c r="K128" s="5">
        <v>71616100000</v>
      </c>
      <c r="L128" s="4">
        <v>44651</v>
      </c>
      <c r="M128" s="5">
        <v>121538000000</v>
      </c>
      <c r="N128" s="5">
        <v>1361260000</v>
      </c>
      <c r="O128" s="2">
        <v>3.3</v>
      </c>
      <c r="P128" s="2">
        <v>15.93</v>
      </c>
      <c r="Q128" s="6">
        <v>7.2700000000000001E-2</v>
      </c>
      <c r="R128" s="2">
        <v>2.83</v>
      </c>
      <c r="S128" s="2">
        <v>18.57</v>
      </c>
      <c r="T128" s="6">
        <v>-7.3000000000000001E-3</v>
      </c>
      <c r="U128" s="2">
        <v>4.26</v>
      </c>
      <c r="V128" s="6">
        <v>0.49299999999999999</v>
      </c>
      <c r="W128" s="6">
        <v>-0.19040000000000001</v>
      </c>
      <c r="X128" s="2">
        <v>1.71</v>
      </c>
      <c r="Y128" s="6">
        <v>0.40200000000000002</v>
      </c>
      <c r="Z128" s="2">
        <v>0.63</v>
      </c>
      <c r="AA128" s="6">
        <v>0.51900000000000002</v>
      </c>
      <c r="AB128" s="2">
        <v>2.98</v>
      </c>
      <c r="AC128" s="6">
        <v>0.14899999999999999</v>
      </c>
      <c r="AD128" s="2">
        <v>-1.28</v>
      </c>
      <c r="AE128" s="6">
        <v>0.185</v>
      </c>
      <c r="AF128" s="6">
        <v>2.5000000000000001E-2</v>
      </c>
      <c r="AG128" s="6">
        <v>0.85799999999999998</v>
      </c>
      <c r="AH128" s="2">
        <v>5.1100000000000003</v>
      </c>
      <c r="AI128" s="2">
        <v>4.12</v>
      </c>
      <c r="AJ128" s="2">
        <v>7.23</v>
      </c>
      <c r="AK128" s="2">
        <v>2.72</v>
      </c>
      <c r="AL128" s="6">
        <v>0.39400000000000002</v>
      </c>
      <c r="AM128" s="2">
        <v>0.37</v>
      </c>
      <c r="AN128" s="5">
        <v>112936000000</v>
      </c>
      <c r="AO128" s="5">
        <v>68765900000</v>
      </c>
      <c r="AP128" s="5">
        <v>18844500000</v>
      </c>
      <c r="AQ128" s="5">
        <v>49921400000</v>
      </c>
      <c r="AR128" s="5">
        <v>31747900000</v>
      </c>
      <c r="AS128" s="5">
        <v>25282200000</v>
      </c>
      <c r="AT128" s="5">
        <v>41819100000</v>
      </c>
      <c r="AU128" s="5">
        <v>9742830000</v>
      </c>
      <c r="AV128" s="5">
        <v>16801800000</v>
      </c>
      <c r="AW128" s="5">
        <v>3401390000</v>
      </c>
      <c r="AX128" s="5">
        <v>21688300000</v>
      </c>
      <c r="AY128" s="5">
        <v>10304700000</v>
      </c>
    </row>
    <row r="129" spans="1:51" s="2" customFormat="1" ht="12.75" x14ac:dyDescent="0.25">
      <c r="A129" s="2" t="s">
        <v>2521</v>
      </c>
      <c r="B129" s="3" t="s">
        <v>1510</v>
      </c>
      <c r="C129" s="2">
        <v>37.69</v>
      </c>
      <c r="D129" s="4">
        <v>44698</v>
      </c>
      <c r="E129" s="2" t="s">
        <v>1511</v>
      </c>
      <c r="F129" s="2">
        <v>19.71</v>
      </c>
      <c r="G129" s="2" t="s">
        <v>2</v>
      </c>
      <c r="H129" s="2">
        <v>37.69</v>
      </c>
      <c r="I129" s="2" t="s">
        <v>3</v>
      </c>
      <c r="J129" s="5">
        <v>595437000</v>
      </c>
      <c r="K129" s="5">
        <v>491647000000</v>
      </c>
      <c r="L129" s="4">
        <v>44651</v>
      </c>
      <c r="M129" s="5">
        <v>681497000000</v>
      </c>
      <c r="N129" s="5">
        <v>13044500000</v>
      </c>
      <c r="O129" s="2">
        <v>3.28</v>
      </c>
      <c r="P129" s="2">
        <v>11.5</v>
      </c>
      <c r="Q129" s="6">
        <v>0.12709999999999999</v>
      </c>
      <c r="R129" s="2">
        <v>1.1299999999999999</v>
      </c>
      <c r="S129" s="2">
        <v>33.29</v>
      </c>
      <c r="T129" s="6">
        <v>8.4599999999999995E-2</v>
      </c>
      <c r="U129" s="2">
        <v>2.23</v>
      </c>
      <c r="V129" s="6">
        <v>0.49299999999999999</v>
      </c>
      <c r="W129" s="6">
        <v>0.85589999999999999</v>
      </c>
      <c r="X129" s="2">
        <v>0.97</v>
      </c>
      <c r="Y129" s="6">
        <v>0.433</v>
      </c>
      <c r="Z129" s="2">
        <v>0.49</v>
      </c>
      <c r="AA129" s="6">
        <v>0.29699999999999999</v>
      </c>
      <c r="AB129" s="2">
        <v>7.1</v>
      </c>
      <c r="AC129" s="6">
        <v>0.22</v>
      </c>
      <c r="AD129" s="2">
        <v>-1.36</v>
      </c>
      <c r="AE129" s="6">
        <v>0.249</v>
      </c>
      <c r="AF129" s="6">
        <v>0.20699999999999999</v>
      </c>
      <c r="AG129" s="6">
        <v>0.34599999999999997</v>
      </c>
      <c r="AH129" s="2">
        <v>2.34</v>
      </c>
      <c r="AI129" s="2">
        <v>1.53</v>
      </c>
      <c r="AJ129" s="2">
        <v>3.09</v>
      </c>
      <c r="AK129" s="2">
        <v>0.64</v>
      </c>
      <c r="AL129" s="6">
        <v>9.4E-2</v>
      </c>
      <c r="AM129" s="2">
        <v>0.51</v>
      </c>
      <c r="AN129" s="5">
        <v>998662000000</v>
      </c>
      <c r="AO129" s="5">
        <v>277418000000</v>
      </c>
      <c r="AP129" s="5">
        <v>87568000000</v>
      </c>
      <c r="AQ129" s="5">
        <v>189850000000</v>
      </c>
      <c r="AR129" s="5">
        <v>199512000000</v>
      </c>
      <c r="AS129" s="5">
        <v>434194000000</v>
      </c>
      <c r="AT129" s="5">
        <v>508135000000</v>
      </c>
      <c r="AU129" s="5">
        <v>141641000000</v>
      </c>
      <c r="AV129" s="5">
        <v>220200000000</v>
      </c>
      <c r="AW129" s="5">
        <v>67048000000</v>
      </c>
      <c r="AX129" s="5">
        <v>150062000000</v>
      </c>
      <c r="AY129" s="5">
        <v>44561000000</v>
      </c>
    </row>
    <row r="130" spans="1:51" s="2" customFormat="1" ht="12.75" x14ac:dyDescent="0.25">
      <c r="A130" s="2" t="s">
        <v>2521</v>
      </c>
      <c r="B130" s="3" t="s">
        <v>1097</v>
      </c>
      <c r="C130" s="2">
        <v>13.45</v>
      </c>
      <c r="D130" s="4">
        <v>44698</v>
      </c>
      <c r="E130" s="2" t="s">
        <v>1098</v>
      </c>
      <c r="F130" s="2">
        <v>11.98</v>
      </c>
      <c r="G130" s="2" t="s">
        <v>262</v>
      </c>
      <c r="H130" s="2">
        <v>32.69</v>
      </c>
      <c r="I130" s="2" t="s">
        <v>1099</v>
      </c>
      <c r="J130" s="5">
        <v>18193600</v>
      </c>
      <c r="K130" s="5">
        <v>830901000</v>
      </c>
      <c r="L130" s="4">
        <v>44651</v>
      </c>
      <c r="M130" s="5">
        <v>630589000</v>
      </c>
      <c r="N130" s="5">
        <v>61777000</v>
      </c>
      <c r="O130" s="2">
        <v>3.28</v>
      </c>
      <c r="P130" s="2">
        <v>4.0999999999999996</v>
      </c>
      <c r="Q130" s="6">
        <v>-2.18E-2</v>
      </c>
      <c r="R130" s="2">
        <v>1.37</v>
      </c>
      <c r="S130" s="2">
        <v>9.8000000000000007</v>
      </c>
      <c r="T130" s="6">
        <v>-7.3099999999999998E-2</v>
      </c>
      <c r="U130" s="2">
        <v>3.19</v>
      </c>
      <c r="V130" s="6">
        <v>0.41</v>
      </c>
      <c r="W130" s="6">
        <v>-0.49690000000000001</v>
      </c>
      <c r="X130" s="2">
        <v>0.75</v>
      </c>
      <c r="Y130" s="6">
        <v>0.23400000000000001</v>
      </c>
      <c r="Z130" s="2">
        <v>0.78</v>
      </c>
      <c r="AA130" s="6">
        <v>0.22800000000000001</v>
      </c>
      <c r="AB130" s="2">
        <v>1.48</v>
      </c>
      <c r="AC130" s="6">
        <v>0.245</v>
      </c>
      <c r="AD130" s="2">
        <v>2.6</v>
      </c>
      <c r="AE130" s="6">
        <v>0.33600000000000002</v>
      </c>
      <c r="AF130" s="6">
        <v>4.7E-2</v>
      </c>
      <c r="AG130" s="6">
        <v>0.41799999999999998</v>
      </c>
      <c r="AH130" s="2">
        <v>2.27</v>
      </c>
      <c r="AI130" s="2">
        <v>3.57</v>
      </c>
      <c r="AJ130" s="2">
        <v>2.42</v>
      </c>
      <c r="AK130" s="2">
        <v>0.06</v>
      </c>
      <c r="AL130" s="6">
        <v>0.17399999999999999</v>
      </c>
      <c r="AM130" s="2">
        <v>1.04</v>
      </c>
      <c r="AN130" s="5">
        <v>1066420000</v>
      </c>
      <c r="AO130" s="5">
        <v>36412000</v>
      </c>
      <c r="AP130" s="5">
        <v>236724000</v>
      </c>
      <c r="AQ130" s="5">
        <v>-200312000</v>
      </c>
      <c r="AR130" s="5">
        <v>779841000</v>
      </c>
      <c r="AS130" s="5">
        <v>605502000</v>
      </c>
      <c r="AT130" s="5">
        <v>1112530000</v>
      </c>
      <c r="AU130" s="5">
        <v>259693000</v>
      </c>
      <c r="AV130" s="5">
        <v>260878000</v>
      </c>
      <c r="AW130" s="5">
        <v>41416000</v>
      </c>
      <c r="AX130" s="5">
        <v>253203000</v>
      </c>
      <c r="AY130" s="5">
        <v>42257000</v>
      </c>
    </row>
    <row r="131" spans="1:51" s="2" customFormat="1" ht="12.75" x14ac:dyDescent="0.25">
      <c r="A131" s="2" t="s">
        <v>2521</v>
      </c>
      <c r="B131" s="3" t="s">
        <v>1985</v>
      </c>
      <c r="C131" s="2">
        <v>31</v>
      </c>
      <c r="D131" s="4">
        <v>44698</v>
      </c>
      <c r="E131" s="2" t="s">
        <v>1986</v>
      </c>
      <c r="F131" s="2">
        <v>29.44</v>
      </c>
      <c r="G131" s="2" t="s">
        <v>77</v>
      </c>
      <c r="H131" s="2">
        <v>47.9</v>
      </c>
      <c r="I131" s="2" t="s">
        <v>101</v>
      </c>
      <c r="J131" s="5">
        <v>349532</v>
      </c>
      <c r="K131" s="5">
        <v>598805000</v>
      </c>
      <c r="L131" s="4">
        <v>44651</v>
      </c>
      <c r="M131" s="5">
        <v>562616000</v>
      </c>
      <c r="N131" s="5">
        <v>19316300</v>
      </c>
      <c r="O131" s="2">
        <v>3.25</v>
      </c>
      <c r="P131" s="2">
        <v>9.5500000000000007</v>
      </c>
      <c r="Q131" s="6">
        <v>-5.7200000000000001E-2</v>
      </c>
      <c r="R131" s="2">
        <v>0.78</v>
      </c>
      <c r="S131" s="2">
        <v>39.92</v>
      </c>
      <c r="T131" s="6">
        <v>-0.1507</v>
      </c>
      <c r="U131" s="2">
        <v>4.32</v>
      </c>
      <c r="V131" s="6">
        <v>0.54</v>
      </c>
      <c r="W131" s="6">
        <v>8.9999999999999993E-3</v>
      </c>
      <c r="X131" s="2">
        <v>0.91</v>
      </c>
      <c r="Y131" s="6">
        <v>0.21</v>
      </c>
      <c r="Z131" s="2">
        <v>0.54</v>
      </c>
      <c r="AA131" s="6">
        <v>0.28000000000000003</v>
      </c>
      <c r="AB131" s="2">
        <v>2.02</v>
      </c>
      <c r="AC131" s="6">
        <v>0.125</v>
      </c>
      <c r="AD131" s="2">
        <v>3.27</v>
      </c>
      <c r="AE131" s="6">
        <v>0.14599999999999999</v>
      </c>
      <c r="AF131" s="6">
        <v>7.6999999999999999E-2</v>
      </c>
      <c r="AG131" s="6">
        <v>0.23899999999999999</v>
      </c>
      <c r="AH131" s="2">
        <v>3.61</v>
      </c>
      <c r="AI131" s="2">
        <v>2.33</v>
      </c>
      <c r="AJ131" s="2">
        <v>4.0599999999999996</v>
      </c>
      <c r="AK131" s="2">
        <v>0.03</v>
      </c>
      <c r="AL131" s="6">
        <v>8.1000000000000003E-2</v>
      </c>
      <c r="AM131" s="2">
        <v>0.6</v>
      </c>
      <c r="AN131" s="5">
        <v>1107780000</v>
      </c>
      <c r="AO131" s="5">
        <v>25790000</v>
      </c>
      <c r="AP131" s="5">
        <v>61979000</v>
      </c>
      <c r="AQ131" s="5">
        <v>-36189000</v>
      </c>
      <c r="AR131" s="5">
        <v>519619000</v>
      </c>
      <c r="AS131" s="5">
        <v>771112000</v>
      </c>
      <c r="AT131" s="5">
        <v>659433000</v>
      </c>
      <c r="AU131" s="5">
        <v>126166000</v>
      </c>
      <c r="AV131" s="5">
        <v>138661000</v>
      </c>
      <c r="AW131" s="5">
        <v>15535000</v>
      </c>
      <c r="AX131" s="5">
        <v>184524000</v>
      </c>
      <c r="AY131" s="5">
        <v>23502000</v>
      </c>
    </row>
    <row r="132" spans="1:51" s="2" customFormat="1" ht="12.75" x14ac:dyDescent="0.25">
      <c r="A132" s="2" t="s">
        <v>2521</v>
      </c>
      <c r="B132" s="3" t="s">
        <v>1650</v>
      </c>
      <c r="C132" s="2">
        <v>20.69</v>
      </c>
      <c r="D132" s="4">
        <v>44698</v>
      </c>
      <c r="E132" s="2" t="s">
        <v>1651</v>
      </c>
      <c r="F132" s="2">
        <v>19.34</v>
      </c>
      <c r="G132" s="2" t="s">
        <v>13</v>
      </c>
      <c r="H132" s="2">
        <v>26.75</v>
      </c>
      <c r="I132" s="2" t="s">
        <v>1652</v>
      </c>
      <c r="J132" s="5">
        <v>1086790</v>
      </c>
      <c r="K132" s="5">
        <v>2458370000</v>
      </c>
      <c r="L132" s="4">
        <v>44651</v>
      </c>
      <c r="M132" s="5">
        <v>2656660000</v>
      </c>
      <c r="N132" s="5">
        <v>118819000</v>
      </c>
      <c r="O132" s="2">
        <v>3.23</v>
      </c>
      <c r="P132" s="2">
        <v>6.41</v>
      </c>
      <c r="Q132" s="6">
        <v>-0.1288</v>
      </c>
      <c r="R132" s="2">
        <v>2.77</v>
      </c>
      <c r="S132" s="2">
        <v>7.46</v>
      </c>
      <c r="T132" s="6">
        <v>-0.1017</v>
      </c>
      <c r="U132" s="2">
        <v>2.67</v>
      </c>
      <c r="V132" s="6">
        <v>0.48799999999999999</v>
      </c>
      <c r="W132" s="6">
        <v>-7.2700000000000001E-2</v>
      </c>
      <c r="X132" s="2">
        <v>0.86</v>
      </c>
      <c r="Y132" s="6">
        <v>0.32100000000000001</v>
      </c>
      <c r="Z132" s="2">
        <v>1.18</v>
      </c>
      <c r="AA132" s="6">
        <v>0.26600000000000001</v>
      </c>
      <c r="AB132" s="2">
        <v>4.66</v>
      </c>
      <c r="AC132" s="6">
        <v>0.442</v>
      </c>
      <c r="AD132" s="2">
        <v>10.08</v>
      </c>
      <c r="AE132" s="6">
        <v>0.57299999999999995</v>
      </c>
      <c r="AF132" s="6">
        <v>7.9000000000000001E-2</v>
      </c>
      <c r="AG132" s="6">
        <v>0.86</v>
      </c>
      <c r="AH132" s="2">
        <v>2.79</v>
      </c>
      <c r="AI132" s="2">
        <v>1.58</v>
      </c>
      <c r="AJ132" s="2">
        <v>2.88</v>
      </c>
      <c r="AK132" s="2">
        <v>0.6</v>
      </c>
      <c r="AL132" s="6">
        <v>0.40400000000000003</v>
      </c>
      <c r="AM132" s="2">
        <v>1.38</v>
      </c>
      <c r="AN132" s="5">
        <v>2083730000</v>
      </c>
      <c r="AO132" s="5">
        <v>535425000</v>
      </c>
      <c r="AP132" s="5">
        <v>337127000</v>
      </c>
      <c r="AQ132" s="5">
        <v>198298000</v>
      </c>
      <c r="AR132" s="5">
        <v>1441760000</v>
      </c>
      <c r="AS132" s="5">
        <v>885921000</v>
      </c>
      <c r="AT132" s="5">
        <v>2865940000</v>
      </c>
      <c r="AU132" s="5">
        <v>676569000</v>
      </c>
      <c r="AV132" s="5">
        <v>921140000</v>
      </c>
      <c r="AW132" s="5">
        <v>216528000</v>
      </c>
      <c r="AX132" s="5">
        <v>761957000</v>
      </c>
      <c r="AY132" s="5">
        <v>194993000</v>
      </c>
    </row>
    <row r="133" spans="1:51" s="2" customFormat="1" ht="12.75" x14ac:dyDescent="0.25">
      <c r="A133" s="2" t="s">
        <v>2521</v>
      </c>
      <c r="B133" s="3" t="s">
        <v>2131</v>
      </c>
      <c r="C133" s="2">
        <v>20.41</v>
      </c>
      <c r="D133" s="4">
        <v>44698</v>
      </c>
      <c r="E133" s="2" t="s">
        <v>2132</v>
      </c>
      <c r="F133" s="2">
        <v>18.989999999999998</v>
      </c>
      <c r="G133" s="2" t="s">
        <v>13</v>
      </c>
      <c r="H133" s="2">
        <v>26.97</v>
      </c>
      <c r="I133" s="2" t="s">
        <v>1652</v>
      </c>
      <c r="J133" s="5">
        <v>22861900</v>
      </c>
      <c r="K133" s="5">
        <v>2425100000</v>
      </c>
      <c r="L133" s="4">
        <v>44651</v>
      </c>
      <c r="M133" s="5">
        <v>2623390000</v>
      </c>
      <c r="N133" s="5">
        <v>118819000</v>
      </c>
      <c r="O133" s="2">
        <v>3.18</v>
      </c>
      <c r="P133" s="2">
        <v>6.41</v>
      </c>
      <c r="Q133" s="6">
        <v>-0.14169999999999999</v>
      </c>
      <c r="R133" s="2">
        <v>2.74</v>
      </c>
      <c r="S133" s="2">
        <v>7.46</v>
      </c>
      <c r="T133" s="6">
        <v>-0.1116</v>
      </c>
      <c r="U133" s="2">
        <v>2.63</v>
      </c>
      <c r="V133" s="6">
        <v>0.48799999999999999</v>
      </c>
      <c r="W133" s="6">
        <v>-6.2600000000000003E-2</v>
      </c>
      <c r="X133" s="2">
        <v>0.85</v>
      </c>
      <c r="Y133" s="6">
        <v>0.32100000000000001</v>
      </c>
      <c r="Z133" s="2">
        <v>1.1599999999999999</v>
      </c>
      <c r="AA133" s="6">
        <v>0.26600000000000001</v>
      </c>
      <c r="AB133" s="2">
        <v>4.5999999999999996</v>
      </c>
      <c r="AC133" s="6">
        <v>0.442</v>
      </c>
      <c r="AD133" s="2">
        <v>9.94</v>
      </c>
      <c r="AE133" s="6">
        <v>0.57299999999999995</v>
      </c>
      <c r="AF133" s="6">
        <v>0.08</v>
      </c>
      <c r="AG133" s="6">
        <v>0.86</v>
      </c>
      <c r="AH133" s="2">
        <v>2.76</v>
      </c>
      <c r="AI133" s="2">
        <v>1.58</v>
      </c>
      <c r="AJ133" s="2">
        <v>2.85</v>
      </c>
      <c r="AK133" s="2">
        <v>0.6</v>
      </c>
      <c r="AL133" s="6">
        <v>0.40400000000000003</v>
      </c>
      <c r="AM133" s="2">
        <v>1.38</v>
      </c>
      <c r="AN133" s="5">
        <v>2083730000</v>
      </c>
      <c r="AO133" s="5">
        <v>535425000</v>
      </c>
      <c r="AP133" s="5">
        <v>337127000</v>
      </c>
      <c r="AQ133" s="5">
        <v>198298000</v>
      </c>
      <c r="AR133" s="5">
        <v>1441760000</v>
      </c>
      <c r="AS133" s="5">
        <v>885921000</v>
      </c>
      <c r="AT133" s="5">
        <v>2865940000</v>
      </c>
      <c r="AU133" s="5">
        <v>676569000</v>
      </c>
      <c r="AV133" s="5">
        <v>921140000</v>
      </c>
      <c r="AW133" s="5">
        <v>216528000</v>
      </c>
      <c r="AX133" s="5">
        <v>761957000</v>
      </c>
      <c r="AY133" s="5">
        <v>194993000</v>
      </c>
    </row>
    <row r="134" spans="1:51" s="2" customFormat="1" ht="12.75" x14ac:dyDescent="0.25">
      <c r="A134" s="2" t="s">
        <v>2521</v>
      </c>
      <c r="B134" s="3" t="s">
        <v>793</v>
      </c>
      <c r="C134" s="2">
        <v>18.72</v>
      </c>
      <c r="D134" s="4">
        <v>44698</v>
      </c>
      <c r="E134" s="2" t="s">
        <v>794</v>
      </c>
      <c r="F134" s="2">
        <v>17.239999999999998</v>
      </c>
      <c r="G134" s="2" t="s">
        <v>197</v>
      </c>
      <c r="H134" s="2">
        <v>46.01</v>
      </c>
      <c r="I134" s="2" t="s">
        <v>198</v>
      </c>
      <c r="J134" s="5">
        <v>237590000</v>
      </c>
      <c r="K134" s="5">
        <v>25974400000</v>
      </c>
      <c r="L134" s="4">
        <v>44651</v>
      </c>
      <c r="M134" s="5">
        <v>41128600000</v>
      </c>
      <c r="N134" s="5">
        <v>1387520000</v>
      </c>
      <c r="O134" s="2">
        <v>3.16</v>
      </c>
      <c r="P134" s="2">
        <v>5.93</v>
      </c>
      <c r="Q134" s="6">
        <v>-8.1799999999999998E-2</v>
      </c>
      <c r="R134" s="2">
        <v>1.19</v>
      </c>
      <c r="S134" s="2">
        <v>15.77</v>
      </c>
      <c r="T134" s="6">
        <v>-0.23949999999999999</v>
      </c>
      <c r="U134" s="2">
        <v>1.46</v>
      </c>
      <c r="V134" s="6">
        <v>0.436</v>
      </c>
      <c r="W134" s="6">
        <v>-0.58640000000000003</v>
      </c>
      <c r="X134" s="2">
        <v>0.54</v>
      </c>
      <c r="Y134" s="6">
        <v>0.373</v>
      </c>
      <c r="Z134" s="2">
        <v>0.35</v>
      </c>
      <c r="AA134" s="6">
        <v>0.19400000000000001</v>
      </c>
      <c r="AB134" s="2">
        <v>2.0699999999999998</v>
      </c>
      <c r="AC134" s="6">
        <v>0.23699999999999999</v>
      </c>
      <c r="AD134" s="2">
        <v>-1.43</v>
      </c>
      <c r="AE134" s="6">
        <v>0.33300000000000002</v>
      </c>
      <c r="AF134" s="6">
        <v>0.114</v>
      </c>
      <c r="AG134" s="6">
        <v>0.376</v>
      </c>
      <c r="AH134" s="2">
        <v>2.0299999999999998</v>
      </c>
      <c r="AI134" s="2">
        <v>1.65</v>
      </c>
      <c r="AJ134" s="2">
        <v>2.31</v>
      </c>
      <c r="AK134" s="2">
        <v>1.41</v>
      </c>
      <c r="AL134" s="6">
        <v>0.253</v>
      </c>
      <c r="AM134" s="2">
        <v>0.64</v>
      </c>
      <c r="AN134" s="5">
        <v>75148000000</v>
      </c>
      <c r="AO134" s="5">
        <v>30884100000</v>
      </c>
      <c r="AP134" s="5">
        <v>15729900000</v>
      </c>
      <c r="AQ134" s="5">
        <v>15154200000</v>
      </c>
      <c r="AR134" s="5">
        <v>31829500000</v>
      </c>
      <c r="AS134" s="5">
        <v>21883300000</v>
      </c>
      <c r="AT134" s="5">
        <v>47768600000</v>
      </c>
      <c r="AU134" s="5">
        <v>11769900000</v>
      </c>
      <c r="AV134" s="5">
        <v>17832900000</v>
      </c>
      <c r="AW134" s="5">
        <v>3895260000</v>
      </c>
      <c r="AX134" s="5">
        <v>8225010000</v>
      </c>
      <c r="AY134" s="5">
        <v>1206400000</v>
      </c>
    </row>
    <row r="135" spans="1:51" s="2" customFormat="1" ht="12.75" x14ac:dyDescent="0.25">
      <c r="A135" s="2" t="s">
        <v>2521</v>
      </c>
      <c r="B135" s="3" t="s">
        <v>2083</v>
      </c>
      <c r="C135" s="2">
        <v>5.36</v>
      </c>
      <c r="D135" s="4">
        <v>44698</v>
      </c>
      <c r="E135" s="2" t="s">
        <v>2084</v>
      </c>
      <c r="F135" s="2">
        <v>4.53</v>
      </c>
      <c r="G135" s="2" t="s">
        <v>101</v>
      </c>
      <c r="H135" s="2">
        <v>7.54</v>
      </c>
      <c r="I135" s="2" t="s">
        <v>719</v>
      </c>
      <c r="J135" s="5">
        <v>85900</v>
      </c>
      <c r="K135" s="5">
        <v>257529000</v>
      </c>
      <c r="L135" s="4">
        <v>44651</v>
      </c>
      <c r="M135" s="5">
        <v>389221000</v>
      </c>
      <c r="N135" s="5">
        <v>48046500</v>
      </c>
      <c r="O135" s="2">
        <v>3.12</v>
      </c>
      <c r="P135" s="2">
        <v>1.72</v>
      </c>
      <c r="Q135" s="6">
        <v>9.6100000000000005E-2</v>
      </c>
      <c r="R135" s="2">
        <v>0.79</v>
      </c>
      <c r="S135" s="2">
        <v>6.8</v>
      </c>
      <c r="T135" s="6">
        <v>-5.4699999999999999E-2</v>
      </c>
      <c r="U135" s="2">
        <v>4.17</v>
      </c>
      <c r="V135" s="6">
        <v>0.16200000000000001</v>
      </c>
      <c r="W135" s="6">
        <v>9.1800000000000007E-2</v>
      </c>
      <c r="X135" s="2">
        <v>0.31</v>
      </c>
      <c r="Y135" s="6">
        <v>7.3999999999999996E-2</v>
      </c>
      <c r="Z135" s="2">
        <v>0.35</v>
      </c>
      <c r="AA135" s="6">
        <v>9.9000000000000005E-2</v>
      </c>
      <c r="AB135" s="2">
        <v>1.46</v>
      </c>
      <c r="AC135" s="6">
        <v>8.4000000000000005E-2</v>
      </c>
      <c r="AD135" s="2">
        <v>5.35</v>
      </c>
      <c r="AE135" s="6">
        <v>0.105</v>
      </c>
      <c r="AF135" s="6">
        <v>3.7999999999999999E-2</v>
      </c>
      <c r="AG135" s="6">
        <v>0.253</v>
      </c>
      <c r="AH135" s="2">
        <v>4.08</v>
      </c>
      <c r="AI135" s="2">
        <v>1.82</v>
      </c>
      <c r="AJ135" s="2">
        <v>6.31</v>
      </c>
      <c r="AK135" s="2">
        <v>0.56000000000000005</v>
      </c>
      <c r="AL135" s="6">
        <v>0.13500000000000001</v>
      </c>
      <c r="AM135" s="2">
        <v>1.1399999999999999</v>
      </c>
      <c r="AN135" s="5">
        <v>736779000</v>
      </c>
      <c r="AO135" s="5">
        <v>182073000</v>
      </c>
      <c r="AP135" s="5">
        <v>50381000</v>
      </c>
      <c r="AQ135" s="5">
        <v>131692000</v>
      </c>
      <c r="AR135" s="5">
        <v>391150000</v>
      </c>
      <c r="AS135" s="5">
        <v>326599000</v>
      </c>
      <c r="AT135" s="5">
        <v>837495000</v>
      </c>
      <c r="AU135" s="5">
        <v>229640000</v>
      </c>
      <c r="AV135" s="5">
        <v>61689400</v>
      </c>
      <c r="AW135" s="5">
        <v>23173700</v>
      </c>
      <c r="AX135" s="5">
        <v>82477800</v>
      </c>
      <c r="AY135" s="5">
        <v>22838100</v>
      </c>
    </row>
    <row r="136" spans="1:51" s="2" customFormat="1" ht="12.75" x14ac:dyDescent="0.25">
      <c r="A136" s="2" t="s">
        <v>2521</v>
      </c>
      <c r="B136" s="3" t="s">
        <v>1157</v>
      </c>
      <c r="C136" s="2">
        <v>29.3</v>
      </c>
      <c r="D136" s="4">
        <v>44698</v>
      </c>
      <c r="E136" s="2" t="s">
        <v>1158</v>
      </c>
      <c r="F136" s="2">
        <v>28.49</v>
      </c>
      <c r="G136" s="2" t="s">
        <v>77</v>
      </c>
      <c r="H136" s="2">
        <v>48.8</v>
      </c>
      <c r="I136" s="2" t="s">
        <v>101</v>
      </c>
      <c r="J136" s="5">
        <v>168965</v>
      </c>
      <c r="K136" s="5">
        <v>565968000</v>
      </c>
      <c r="L136" s="4">
        <v>44651</v>
      </c>
      <c r="M136" s="5">
        <v>529779000</v>
      </c>
      <c r="N136" s="5">
        <v>19316300</v>
      </c>
      <c r="O136" s="2">
        <v>3.07</v>
      </c>
      <c r="P136" s="2">
        <v>9.5500000000000007</v>
      </c>
      <c r="Q136" s="6">
        <v>-0.13819999999999999</v>
      </c>
      <c r="R136" s="2">
        <v>0.73</v>
      </c>
      <c r="S136" s="2">
        <v>39.92</v>
      </c>
      <c r="T136" s="6">
        <v>-0.19950000000000001</v>
      </c>
      <c r="U136" s="2">
        <v>4.08</v>
      </c>
      <c r="V136" s="6">
        <v>0.54</v>
      </c>
      <c r="W136" s="6">
        <v>-4.6100000000000002E-2</v>
      </c>
      <c r="X136" s="2">
        <v>0.86</v>
      </c>
      <c r="Y136" s="6">
        <v>0.21</v>
      </c>
      <c r="Z136" s="2">
        <v>0.51</v>
      </c>
      <c r="AA136" s="6">
        <v>0.28000000000000003</v>
      </c>
      <c r="AB136" s="2">
        <v>1.91</v>
      </c>
      <c r="AC136" s="6">
        <v>0.125</v>
      </c>
      <c r="AD136" s="2">
        <v>3.09</v>
      </c>
      <c r="AE136" s="6">
        <v>0.14599999999999999</v>
      </c>
      <c r="AF136" s="6">
        <v>8.1000000000000003E-2</v>
      </c>
      <c r="AG136" s="6">
        <v>0.23899999999999999</v>
      </c>
      <c r="AH136" s="2">
        <v>3.4</v>
      </c>
      <c r="AI136" s="2">
        <v>2.33</v>
      </c>
      <c r="AJ136" s="2">
        <v>3.82</v>
      </c>
      <c r="AK136" s="2">
        <v>0.03</v>
      </c>
      <c r="AL136" s="6">
        <v>8.1000000000000003E-2</v>
      </c>
      <c r="AM136" s="2">
        <v>0.6</v>
      </c>
      <c r="AN136" s="5">
        <v>1107780000</v>
      </c>
      <c r="AO136" s="5">
        <v>25790000</v>
      </c>
      <c r="AP136" s="5">
        <v>61979000</v>
      </c>
      <c r="AQ136" s="5">
        <v>-36189000</v>
      </c>
      <c r="AR136" s="5">
        <v>519619000</v>
      </c>
      <c r="AS136" s="5">
        <v>771112000</v>
      </c>
      <c r="AT136" s="5">
        <v>659433000</v>
      </c>
      <c r="AU136" s="5">
        <v>126166000</v>
      </c>
      <c r="AV136" s="5">
        <v>138661000</v>
      </c>
      <c r="AW136" s="5">
        <v>15535000</v>
      </c>
      <c r="AX136" s="5">
        <v>184524000</v>
      </c>
      <c r="AY136" s="5">
        <v>23502000</v>
      </c>
    </row>
    <row r="137" spans="1:51" s="2" customFormat="1" ht="12.75" x14ac:dyDescent="0.25">
      <c r="A137" s="2" t="s">
        <v>2521</v>
      </c>
      <c r="B137" s="3" t="s">
        <v>1979</v>
      </c>
      <c r="C137" s="2">
        <v>27.95</v>
      </c>
      <c r="D137" s="4">
        <v>44698</v>
      </c>
      <c r="E137" s="2" t="s">
        <v>1980</v>
      </c>
      <c r="F137" s="2">
        <v>21.78</v>
      </c>
      <c r="G137" s="2" t="s">
        <v>197</v>
      </c>
      <c r="H137" s="2">
        <v>31.76</v>
      </c>
      <c r="I137" s="2" t="s">
        <v>198</v>
      </c>
      <c r="J137" s="5">
        <v>382800000</v>
      </c>
      <c r="K137" s="5">
        <v>48064500000</v>
      </c>
      <c r="L137" s="4">
        <v>44651</v>
      </c>
      <c r="M137" s="5">
        <v>53241300000</v>
      </c>
      <c r="N137" s="5">
        <v>1719660000</v>
      </c>
      <c r="O137" s="2">
        <v>3.01</v>
      </c>
      <c r="P137" s="2">
        <v>9.2899999999999991</v>
      </c>
      <c r="Q137" s="6">
        <v>1.67E-2</v>
      </c>
      <c r="R137" s="2">
        <v>1.1399999999999999</v>
      </c>
      <c r="S137" s="2">
        <v>24.61</v>
      </c>
      <c r="T137" s="6">
        <v>-3.3399999999999999E-2</v>
      </c>
      <c r="U137" s="2">
        <v>2.39</v>
      </c>
      <c r="V137" s="6">
        <v>0.27</v>
      </c>
      <c r="W137" s="6">
        <v>-0.1084</v>
      </c>
      <c r="X137" s="2">
        <v>0.57999999999999996</v>
      </c>
      <c r="Y137" s="6">
        <v>0.24399999999999999</v>
      </c>
      <c r="Z137" s="2">
        <v>0.67</v>
      </c>
      <c r="AA137" s="6">
        <v>0.19500000000000001</v>
      </c>
      <c r="AB137" s="2">
        <v>2.41</v>
      </c>
      <c r="AC137" s="6">
        <v>0.28100000000000003</v>
      </c>
      <c r="AD137" s="2">
        <v>9.7799999999999994</v>
      </c>
      <c r="AE137" s="6">
        <v>0.35899999999999999</v>
      </c>
      <c r="AF137" s="6">
        <v>0.11799999999999999</v>
      </c>
      <c r="AG137" s="6">
        <v>0.377</v>
      </c>
      <c r="AH137" s="2">
        <v>2.36</v>
      </c>
      <c r="AI137" s="2">
        <v>2.4300000000000002</v>
      </c>
      <c r="AJ137" s="2">
        <v>2.65</v>
      </c>
      <c r="AK137" s="2">
        <v>0.3</v>
      </c>
      <c r="AL137" s="6">
        <v>0.17499999999999999</v>
      </c>
      <c r="AM137" s="2">
        <v>1.1499999999999999</v>
      </c>
      <c r="AN137" s="5">
        <v>71539400000</v>
      </c>
      <c r="AO137" s="5">
        <v>12767600000</v>
      </c>
      <c r="AP137" s="5">
        <v>7590800000</v>
      </c>
      <c r="AQ137" s="5">
        <v>5176810000</v>
      </c>
      <c r="AR137" s="5">
        <v>33919200000</v>
      </c>
      <c r="AS137" s="5">
        <v>42328400000</v>
      </c>
      <c r="AT137" s="5">
        <v>82332600000</v>
      </c>
      <c r="AU137" s="5">
        <v>20330500000</v>
      </c>
      <c r="AV137" s="5">
        <v>20070700000</v>
      </c>
      <c r="AW137" s="5">
        <v>4686700000</v>
      </c>
      <c r="AX137" s="5">
        <v>15967700000</v>
      </c>
      <c r="AY137" s="5">
        <v>2924920000</v>
      </c>
    </row>
    <row r="138" spans="1:51" s="2" customFormat="1" ht="12.75" x14ac:dyDescent="0.25">
      <c r="A138" s="2" t="s">
        <v>2521</v>
      </c>
      <c r="B138" s="3" t="s">
        <v>2080</v>
      </c>
      <c r="C138" s="2">
        <v>34.159999999999997</v>
      </c>
      <c r="D138" s="4">
        <v>44698</v>
      </c>
      <c r="E138" s="2" t="s">
        <v>2081</v>
      </c>
      <c r="F138" s="2">
        <v>19.989999999999998</v>
      </c>
      <c r="G138" s="2" t="s">
        <v>2</v>
      </c>
      <c r="H138" s="2">
        <v>34.61</v>
      </c>
      <c r="I138" s="2" t="s">
        <v>3</v>
      </c>
      <c r="J138" s="5">
        <v>2432560000</v>
      </c>
      <c r="K138" s="5">
        <v>445600000000</v>
      </c>
      <c r="L138" s="4">
        <v>44651</v>
      </c>
      <c r="M138" s="5">
        <v>635450000000</v>
      </c>
      <c r="N138" s="5">
        <v>13044500000</v>
      </c>
      <c r="O138" s="2">
        <v>2.97</v>
      </c>
      <c r="P138" s="2">
        <v>11.5</v>
      </c>
      <c r="Q138" s="6">
        <v>0.12809999999999999</v>
      </c>
      <c r="R138" s="2">
        <v>1.03</v>
      </c>
      <c r="S138" s="2">
        <v>33.29</v>
      </c>
      <c r="T138" s="6">
        <v>9.2399999999999996E-2</v>
      </c>
      <c r="U138" s="2">
        <v>2.02</v>
      </c>
      <c r="V138" s="6">
        <v>0.49299999999999999</v>
      </c>
      <c r="W138" s="6">
        <v>0.65610000000000002</v>
      </c>
      <c r="X138" s="2">
        <v>0.88</v>
      </c>
      <c r="Y138" s="6">
        <v>0.433</v>
      </c>
      <c r="Z138" s="2">
        <v>0.45</v>
      </c>
      <c r="AA138" s="6">
        <v>0.29699999999999999</v>
      </c>
      <c r="AB138" s="2">
        <v>6.43</v>
      </c>
      <c r="AC138" s="6">
        <v>0.22</v>
      </c>
      <c r="AD138" s="2">
        <v>-1.23</v>
      </c>
      <c r="AE138" s="6">
        <v>0.249</v>
      </c>
      <c r="AF138" s="6">
        <v>0.22800000000000001</v>
      </c>
      <c r="AG138" s="6">
        <v>0.34599999999999997</v>
      </c>
      <c r="AH138" s="2">
        <v>2.1800000000000002</v>
      </c>
      <c r="AI138" s="2">
        <v>1.53</v>
      </c>
      <c r="AJ138" s="2">
        <v>2.89</v>
      </c>
      <c r="AK138" s="2">
        <v>0.64</v>
      </c>
      <c r="AL138" s="6">
        <v>9.4E-2</v>
      </c>
      <c r="AM138" s="2">
        <v>0.51</v>
      </c>
      <c r="AN138" s="5">
        <v>998662000000</v>
      </c>
      <c r="AO138" s="5">
        <v>277418000000</v>
      </c>
      <c r="AP138" s="5">
        <v>87568000000</v>
      </c>
      <c r="AQ138" s="5">
        <v>189850000000</v>
      </c>
      <c r="AR138" s="5">
        <v>199512000000</v>
      </c>
      <c r="AS138" s="5">
        <v>434194000000</v>
      </c>
      <c r="AT138" s="5">
        <v>508135000000</v>
      </c>
      <c r="AU138" s="5">
        <v>141641000000</v>
      </c>
      <c r="AV138" s="5">
        <v>220200000000</v>
      </c>
      <c r="AW138" s="5">
        <v>67048000000</v>
      </c>
      <c r="AX138" s="5">
        <v>150062000000</v>
      </c>
      <c r="AY138" s="5">
        <v>44561000000</v>
      </c>
    </row>
    <row r="139" spans="1:51" s="2" customFormat="1" ht="12.75" x14ac:dyDescent="0.25">
      <c r="A139" s="2" t="s">
        <v>2521</v>
      </c>
      <c r="B139" s="3" t="s">
        <v>1102</v>
      </c>
      <c r="C139" s="2">
        <v>15.99</v>
      </c>
      <c r="D139" s="4">
        <v>44698</v>
      </c>
      <c r="E139" s="2" t="s">
        <v>1103</v>
      </c>
      <c r="F139" s="2">
        <v>11.89</v>
      </c>
      <c r="G139" s="2" t="s">
        <v>738</v>
      </c>
      <c r="H139" s="2">
        <v>22.91</v>
      </c>
      <c r="I139" s="2" t="s">
        <v>941</v>
      </c>
      <c r="J139" s="5">
        <v>58787</v>
      </c>
      <c r="K139" s="5">
        <v>1480980000</v>
      </c>
      <c r="L139" s="4">
        <v>44651</v>
      </c>
      <c r="M139" s="5">
        <v>1901250000</v>
      </c>
      <c r="N139" s="5">
        <v>92619000</v>
      </c>
      <c r="O139" s="2">
        <v>2.88</v>
      </c>
      <c r="P139" s="2">
        <v>5.54</v>
      </c>
      <c r="Q139" s="6">
        <v>2.76E-2</v>
      </c>
      <c r="R139" s="2">
        <v>0.75</v>
      </c>
      <c r="S139" s="2">
        <v>21.19</v>
      </c>
      <c r="T139" s="6">
        <v>3.56E-2</v>
      </c>
      <c r="U139" s="2">
        <v>2.89</v>
      </c>
      <c r="V139" s="6">
        <v>0.35399999999999998</v>
      </c>
      <c r="W139" s="6">
        <v>-0.29899999999999999</v>
      </c>
      <c r="X139" s="2">
        <v>0.59</v>
      </c>
      <c r="Y139" s="6">
        <v>0.20300000000000001</v>
      </c>
      <c r="Z139" s="2">
        <v>0.43</v>
      </c>
      <c r="AA139" s="6">
        <v>0.17899999999999999</v>
      </c>
      <c r="AB139" s="2">
        <v>3.28</v>
      </c>
      <c r="AC139" s="6">
        <v>0.14799999999999999</v>
      </c>
      <c r="AD139" s="2">
        <v>-4.96</v>
      </c>
      <c r="AE139" s="6">
        <v>0.16300000000000001</v>
      </c>
      <c r="AF139" s="6">
        <v>1.6E-2</v>
      </c>
      <c r="AG139" s="6">
        <v>0.26200000000000001</v>
      </c>
      <c r="AH139" s="2">
        <v>2.89</v>
      </c>
      <c r="AI139" s="2">
        <v>1.62</v>
      </c>
      <c r="AJ139" s="2">
        <v>3.72</v>
      </c>
      <c r="AK139" s="2">
        <v>0.25</v>
      </c>
      <c r="AL139" s="6">
        <v>0.20200000000000001</v>
      </c>
      <c r="AM139" s="2">
        <v>0.73</v>
      </c>
      <c r="AN139" s="5">
        <v>3446360000</v>
      </c>
      <c r="AO139" s="5">
        <v>492198000</v>
      </c>
      <c r="AP139" s="5">
        <v>71930000</v>
      </c>
      <c r="AQ139" s="5">
        <v>420268000</v>
      </c>
      <c r="AR139" s="5">
        <v>1184970000</v>
      </c>
      <c r="AS139" s="5">
        <v>1962860000</v>
      </c>
      <c r="AT139" s="5">
        <v>2517720000</v>
      </c>
      <c r="AU139" s="5">
        <v>597794000</v>
      </c>
      <c r="AV139" s="5">
        <v>511586000</v>
      </c>
      <c r="AW139" s="5">
        <v>113085000</v>
      </c>
      <c r="AX139" s="5">
        <v>513344000</v>
      </c>
      <c r="AY139" s="5">
        <v>85373000</v>
      </c>
    </row>
    <row r="140" spans="1:51" s="2" customFormat="1" ht="12.75" x14ac:dyDescent="0.25">
      <c r="A140" s="2" t="s">
        <v>2521</v>
      </c>
      <c r="B140" s="3" t="s">
        <v>1363</v>
      </c>
      <c r="C140" s="2">
        <v>15.44</v>
      </c>
      <c r="D140" s="4">
        <v>44698</v>
      </c>
      <c r="E140" s="2" t="s">
        <v>1364</v>
      </c>
      <c r="F140" s="2">
        <v>14.92</v>
      </c>
      <c r="G140" s="2" t="s">
        <v>492</v>
      </c>
      <c r="H140" s="2">
        <v>25.47</v>
      </c>
      <c r="I140" s="2" t="s">
        <v>493</v>
      </c>
      <c r="J140" s="5">
        <v>130057000</v>
      </c>
      <c r="K140" s="5">
        <v>10674800000</v>
      </c>
      <c r="L140" s="4">
        <v>44651</v>
      </c>
      <c r="M140" s="5">
        <v>32386300000</v>
      </c>
      <c r="N140" s="5">
        <v>691370000</v>
      </c>
      <c r="O140" s="2">
        <v>2.56</v>
      </c>
      <c r="P140" s="2">
        <v>6.03</v>
      </c>
      <c r="Q140" s="6">
        <v>-0.17649999999999999</v>
      </c>
      <c r="R140" s="2">
        <v>3.18</v>
      </c>
      <c r="S140" s="2">
        <v>4.8600000000000003</v>
      </c>
      <c r="T140" s="6">
        <v>-0.21859999999999999</v>
      </c>
      <c r="U140" s="2">
        <v>0.76</v>
      </c>
      <c r="V140" s="6">
        <v>0.20399999999999999</v>
      </c>
      <c r="W140" s="6">
        <v>-3.1800000000000002E-2</v>
      </c>
      <c r="X140" s="2">
        <v>0.12</v>
      </c>
      <c r="Y140" s="6">
        <v>0.155</v>
      </c>
      <c r="Z140" s="2">
        <v>0.22</v>
      </c>
      <c r="AA140" s="6">
        <v>7.2999999999999995E-2</v>
      </c>
      <c r="AB140" s="2">
        <v>2.23</v>
      </c>
      <c r="AC140" s="6">
        <v>0.28799999999999998</v>
      </c>
      <c r="AD140" s="2">
        <v>-0.48</v>
      </c>
      <c r="AE140" s="6">
        <v>0.41799999999999998</v>
      </c>
      <c r="AF140" s="6">
        <v>0.21199999999999999</v>
      </c>
      <c r="AG140" s="6">
        <v>1.242</v>
      </c>
      <c r="AH140" s="2">
        <v>2.08</v>
      </c>
      <c r="AI140" s="2">
        <v>1.29</v>
      </c>
      <c r="AJ140" s="2">
        <v>2.31</v>
      </c>
      <c r="AK140" s="2">
        <v>9.7899999999999991</v>
      </c>
      <c r="AL140" s="6">
        <v>0.48599999999999999</v>
      </c>
      <c r="AM140" s="2">
        <v>1.86</v>
      </c>
      <c r="AN140" s="5">
        <v>48561800000</v>
      </c>
      <c r="AO140" s="5">
        <v>32879400000</v>
      </c>
      <c r="AP140" s="5">
        <v>11167800000</v>
      </c>
      <c r="AQ140" s="5">
        <v>21711500000</v>
      </c>
      <c r="AR140" s="5">
        <v>21180400000</v>
      </c>
      <c r="AS140" s="5">
        <v>3359720000</v>
      </c>
      <c r="AT140" s="5">
        <v>90493400000</v>
      </c>
      <c r="AU140" s="5">
        <v>22340800000</v>
      </c>
      <c r="AV140" s="5">
        <v>13992300000</v>
      </c>
      <c r="AW140" s="5">
        <v>2349670000</v>
      </c>
      <c r="AX140" s="5">
        <v>4171390000</v>
      </c>
      <c r="AY140" s="5">
        <v>108762000</v>
      </c>
    </row>
    <row r="141" spans="1:51" s="2" customFormat="1" ht="12.75" x14ac:dyDescent="0.25">
      <c r="A141" s="2" t="s">
        <v>2521</v>
      </c>
      <c r="B141" s="3" t="s">
        <v>2053</v>
      </c>
      <c r="C141" s="2">
        <v>11.66</v>
      </c>
      <c r="D141" s="4">
        <v>44698</v>
      </c>
      <c r="E141" s="2" t="s">
        <v>2054</v>
      </c>
      <c r="F141" s="2">
        <v>9.25</v>
      </c>
      <c r="G141" s="2" t="s">
        <v>197</v>
      </c>
      <c r="H141" s="2">
        <v>12.72</v>
      </c>
      <c r="I141" s="2" t="s">
        <v>198</v>
      </c>
      <c r="J141" s="5">
        <v>103703000</v>
      </c>
      <c r="K141" s="5">
        <v>12677300000</v>
      </c>
      <c r="L141" s="4">
        <v>44651</v>
      </c>
      <c r="M141" s="5">
        <v>17068200000</v>
      </c>
      <c r="N141" s="5">
        <v>1087240000</v>
      </c>
      <c r="O141" s="2">
        <v>2.42</v>
      </c>
      <c r="P141" s="2">
        <v>4.8099999999999996</v>
      </c>
      <c r="Q141" s="6">
        <v>4.9500000000000002E-2</v>
      </c>
      <c r="R141" s="2">
        <v>0.87</v>
      </c>
      <c r="S141" s="2">
        <v>13.47</v>
      </c>
      <c r="T141" s="6">
        <v>9.4999999999999998E-3</v>
      </c>
      <c r="U141" s="2">
        <v>0.63</v>
      </c>
      <c r="V141" s="6">
        <v>0.27</v>
      </c>
      <c r="W141" s="6">
        <v>-7.9399999999999998E-2</v>
      </c>
      <c r="X141" s="2">
        <v>0.15</v>
      </c>
      <c r="Y141" s="6">
        <v>0.24399999999999999</v>
      </c>
      <c r="Z141" s="2">
        <v>0.18</v>
      </c>
      <c r="AA141" s="6">
        <v>0.19500000000000001</v>
      </c>
      <c r="AB141" s="2">
        <v>0.61</v>
      </c>
      <c r="AC141" s="6">
        <v>0.27700000000000002</v>
      </c>
      <c r="AD141" s="2">
        <v>2.21</v>
      </c>
      <c r="AE141" s="6">
        <v>0.35899999999999999</v>
      </c>
      <c r="AF141" s="6">
        <v>0.20799999999999999</v>
      </c>
      <c r="AG141" s="6">
        <v>0.35699999999999998</v>
      </c>
      <c r="AH141" s="2">
        <v>0.76</v>
      </c>
      <c r="AI141" s="2">
        <v>2.4900000000000002</v>
      </c>
      <c r="AJ141" s="2">
        <v>0.85</v>
      </c>
      <c r="AK141" s="2">
        <v>0.87</v>
      </c>
      <c r="AL141" s="6">
        <v>0.17499999999999999</v>
      </c>
      <c r="AM141" s="2">
        <v>1.1399999999999999</v>
      </c>
      <c r="AN141" s="5">
        <v>72354200000</v>
      </c>
      <c r="AO141" s="5">
        <v>12767600000</v>
      </c>
      <c r="AP141" s="5">
        <v>8376690000</v>
      </c>
      <c r="AQ141" s="5">
        <v>4390920000</v>
      </c>
      <c r="AR141" s="5">
        <v>34723600000</v>
      </c>
      <c r="AS141" s="5">
        <v>14650200000</v>
      </c>
      <c r="AT141" s="5">
        <v>82332600000</v>
      </c>
      <c r="AU141" s="5">
        <v>20330500000</v>
      </c>
      <c r="AV141" s="5">
        <v>20055800000</v>
      </c>
      <c r="AW141" s="5">
        <v>4682960000</v>
      </c>
      <c r="AX141" s="5">
        <v>5231180000</v>
      </c>
      <c r="AY141" s="5">
        <v>967363000</v>
      </c>
    </row>
    <row r="142" spans="1:51" s="2" customFormat="1" ht="12.75" x14ac:dyDescent="0.25">
      <c r="A142" s="2" t="s">
        <v>2521</v>
      </c>
      <c r="B142" s="3" t="s">
        <v>1145</v>
      </c>
      <c r="C142" s="2">
        <v>22.2</v>
      </c>
      <c r="D142" s="4">
        <v>44698</v>
      </c>
      <c r="E142" s="2" t="s">
        <v>1146</v>
      </c>
      <c r="F142" s="2">
        <v>17.45</v>
      </c>
      <c r="G142" s="2" t="s">
        <v>197</v>
      </c>
      <c r="H142" s="2">
        <v>25.53</v>
      </c>
      <c r="I142" s="2" t="s">
        <v>198</v>
      </c>
      <c r="J142" s="5">
        <v>1437200</v>
      </c>
      <c r="K142" s="5">
        <v>38176400000</v>
      </c>
      <c r="L142" s="4">
        <v>44651</v>
      </c>
      <c r="M142" s="5">
        <v>43353200000</v>
      </c>
      <c r="N142" s="5">
        <v>1719660000</v>
      </c>
      <c r="O142" s="2">
        <v>2.39</v>
      </c>
      <c r="P142" s="2">
        <v>9.2899999999999991</v>
      </c>
      <c r="Q142" s="6">
        <v>3.1800000000000002E-2</v>
      </c>
      <c r="R142" s="2">
        <v>0.9</v>
      </c>
      <c r="S142" s="2">
        <v>24.61</v>
      </c>
      <c r="T142" s="6">
        <v>8.0000000000000004E-4</v>
      </c>
      <c r="U142" s="2">
        <v>1.9</v>
      </c>
      <c r="V142" s="6">
        <v>0.27</v>
      </c>
      <c r="W142" s="6">
        <v>-0.11550000000000001</v>
      </c>
      <c r="X142" s="2">
        <v>0.46</v>
      </c>
      <c r="Y142" s="6">
        <v>0.24399999999999999</v>
      </c>
      <c r="Z142" s="2">
        <v>0.53</v>
      </c>
      <c r="AA142" s="6">
        <v>0.19500000000000001</v>
      </c>
      <c r="AB142" s="2">
        <v>1.91</v>
      </c>
      <c r="AC142" s="6">
        <v>0.28100000000000003</v>
      </c>
      <c r="AD142" s="2">
        <v>7.77</v>
      </c>
      <c r="AE142" s="6">
        <v>0.35899999999999999</v>
      </c>
      <c r="AF142" s="6">
        <v>0.14899999999999999</v>
      </c>
      <c r="AG142" s="6">
        <v>0.377</v>
      </c>
      <c r="AH142" s="2">
        <v>1.92</v>
      </c>
      <c r="AI142" s="2">
        <v>2.4300000000000002</v>
      </c>
      <c r="AJ142" s="2">
        <v>2.16</v>
      </c>
      <c r="AK142" s="2">
        <v>0.3</v>
      </c>
      <c r="AL142" s="6">
        <v>0.17499999999999999</v>
      </c>
      <c r="AM142" s="2">
        <v>1.1499999999999999</v>
      </c>
      <c r="AN142" s="5">
        <v>71539400000</v>
      </c>
      <c r="AO142" s="5">
        <v>12767600000</v>
      </c>
      <c r="AP142" s="5">
        <v>7590800000</v>
      </c>
      <c r="AQ142" s="5">
        <v>5176810000</v>
      </c>
      <c r="AR142" s="5">
        <v>33919200000</v>
      </c>
      <c r="AS142" s="5">
        <v>42328400000</v>
      </c>
      <c r="AT142" s="5">
        <v>82332600000</v>
      </c>
      <c r="AU142" s="5">
        <v>20330500000</v>
      </c>
      <c r="AV142" s="5">
        <v>20070700000</v>
      </c>
      <c r="AW142" s="5">
        <v>4686700000</v>
      </c>
      <c r="AX142" s="5">
        <v>15967700000</v>
      </c>
      <c r="AY142" s="5">
        <v>2924920000</v>
      </c>
    </row>
    <row r="143" spans="1:51" s="2" customFormat="1" ht="12.75" x14ac:dyDescent="0.25">
      <c r="A143" s="2" t="s">
        <v>2521</v>
      </c>
      <c r="B143" s="3" t="s">
        <v>2232</v>
      </c>
      <c r="C143" s="2">
        <v>44.15</v>
      </c>
      <c r="D143" s="4">
        <v>44698</v>
      </c>
      <c r="E143" s="2" t="s">
        <v>2233</v>
      </c>
      <c r="F143" s="2">
        <v>39.21</v>
      </c>
      <c r="G143" s="2" t="s">
        <v>478</v>
      </c>
      <c r="H143" s="2">
        <v>59.69</v>
      </c>
      <c r="I143" s="2" t="s">
        <v>479</v>
      </c>
      <c r="J143" s="5">
        <v>117028000</v>
      </c>
      <c r="K143" s="5">
        <v>35196700000</v>
      </c>
      <c r="L143" s="4">
        <v>44651</v>
      </c>
      <c r="M143" s="5">
        <v>54045500000</v>
      </c>
      <c r="N143" s="5">
        <v>797208000</v>
      </c>
      <c r="O143" s="2">
        <v>2.29</v>
      </c>
      <c r="P143" s="2">
        <v>19.29</v>
      </c>
      <c r="Q143" s="6">
        <v>9.7699999999999995E-2</v>
      </c>
      <c r="R143" s="2">
        <v>3.03</v>
      </c>
      <c r="S143" s="2">
        <v>14.55</v>
      </c>
      <c r="T143" s="6">
        <v>5.2699999999999997E-2</v>
      </c>
      <c r="U143" s="2">
        <v>1.41</v>
      </c>
      <c r="V143" s="6">
        <v>0.27300000000000002</v>
      </c>
      <c r="W143" s="6">
        <v>-3.4500000000000003E-2</v>
      </c>
      <c r="X143" s="2">
        <v>0.32</v>
      </c>
      <c r="Y143" s="6">
        <v>0.22700000000000001</v>
      </c>
      <c r="Z143" s="2">
        <v>0.4</v>
      </c>
      <c r="AA143" s="6">
        <v>0.14099999999999999</v>
      </c>
      <c r="AB143" s="2">
        <v>2.29</v>
      </c>
      <c r="AC143" s="6">
        <v>0.28599999999999998</v>
      </c>
      <c r="AD143" s="2">
        <v>-0.95</v>
      </c>
      <c r="AE143" s="6">
        <v>0.39700000000000002</v>
      </c>
      <c r="AF143" s="6">
        <v>0.20899999999999999</v>
      </c>
      <c r="AG143" s="6">
        <v>1.3260000000000001</v>
      </c>
      <c r="AH143" s="2">
        <v>1.85</v>
      </c>
      <c r="AI143" s="2">
        <v>1.63</v>
      </c>
      <c r="AJ143" s="2">
        <v>2.17</v>
      </c>
      <c r="AK143" s="2">
        <v>2.68</v>
      </c>
      <c r="AL143" s="6">
        <v>0.192</v>
      </c>
      <c r="AM143" s="2">
        <v>1.26</v>
      </c>
      <c r="AN143" s="5">
        <v>86931400000</v>
      </c>
      <c r="AO143" s="5">
        <v>31039000000</v>
      </c>
      <c r="AP143" s="5">
        <v>12190300000</v>
      </c>
      <c r="AQ143" s="5">
        <v>18848800000</v>
      </c>
      <c r="AR143" s="5">
        <v>39757800000</v>
      </c>
      <c r="AS143" s="5">
        <v>11598700000</v>
      </c>
      <c r="AT143" s="5">
        <v>109664000000</v>
      </c>
      <c r="AU143" s="5">
        <v>26731400000</v>
      </c>
      <c r="AV143" s="5">
        <v>24894000000</v>
      </c>
      <c r="AW143" s="5">
        <v>3895840000</v>
      </c>
      <c r="AX143" s="5">
        <v>15374600000</v>
      </c>
      <c r="AY143" s="5">
        <v>3883860000</v>
      </c>
    </row>
    <row r="144" spans="1:51" s="2" customFormat="1" ht="12.75" x14ac:dyDescent="0.25">
      <c r="A144" s="2" t="s">
        <v>2521</v>
      </c>
      <c r="B144" s="3" t="s">
        <v>1392</v>
      </c>
      <c r="C144" s="2">
        <v>10.72</v>
      </c>
      <c r="D144" s="4">
        <v>44698</v>
      </c>
      <c r="E144" s="2" t="s">
        <v>1393</v>
      </c>
      <c r="F144" s="2">
        <v>8.18</v>
      </c>
      <c r="G144" s="2" t="s">
        <v>197</v>
      </c>
      <c r="H144" s="2">
        <v>11.87</v>
      </c>
      <c r="I144" s="2" t="s">
        <v>198</v>
      </c>
      <c r="J144" s="5">
        <v>743844</v>
      </c>
      <c r="K144" s="5">
        <v>11655200000</v>
      </c>
      <c r="L144" s="4">
        <v>44651</v>
      </c>
      <c r="M144" s="5">
        <v>16046200000</v>
      </c>
      <c r="N144" s="5">
        <v>1087240000</v>
      </c>
      <c r="O144" s="2">
        <v>2.23</v>
      </c>
      <c r="P144" s="2">
        <v>4.8099999999999996</v>
      </c>
      <c r="Q144" s="6">
        <v>4.5600000000000002E-2</v>
      </c>
      <c r="R144" s="2">
        <v>0.8</v>
      </c>
      <c r="S144" s="2">
        <v>13.47</v>
      </c>
      <c r="T144" s="6">
        <v>4.3700000000000003E-2</v>
      </c>
      <c r="U144" s="2">
        <v>0.57999999999999996</v>
      </c>
      <c r="V144" s="6">
        <v>0.27</v>
      </c>
      <c r="W144" s="6">
        <v>-8.4199999999999997E-2</v>
      </c>
      <c r="X144" s="2">
        <v>0.14000000000000001</v>
      </c>
      <c r="Y144" s="6">
        <v>0.24399999999999999</v>
      </c>
      <c r="Z144" s="2">
        <v>0.16</v>
      </c>
      <c r="AA144" s="6">
        <v>0.19500000000000001</v>
      </c>
      <c r="AB144" s="2">
        <v>0.56000000000000005</v>
      </c>
      <c r="AC144" s="6">
        <v>0.27700000000000002</v>
      </c>
      <c r="AD144" s="2">
        <v>2.0299999999999998</v>
      </c>
      <c r="AE144" s="6">
        <v>0.35899999999999999</v>
      </c>
      <c r="AF144" s="6">
        <v>0.22600000000000001</v>
      </c>
      <c r="AG144" s="6">
        <v>0.35699999999999998</v>
      </c>
      <c r="AH144" s="2">
        <v>0.71</v>
      </c>
      <c r="AI144" s="2">
        <v>2.4900000000000002</v>
      </c>
      <c r="AJ144" s="2">
        <v>0.8</v>
      </c>
      <c r="AK144" s="2">
        <v>0.87</v>
      </c>
      <c r="AL144" s="6">
        <v>0.17499999999999999</v>
      </c>
      <c r="AM144" s="2">
        <v>1.1399999999999999</v>
      </c>
      <c r="AN144" s="5">
        <v>72354200000</v>
      </c>
      <c r="AO144" s="5">
        <v>12767600000</v>
      </c>
      <c r="AP144" s="5">
        <v>8376690000</v>
      </c>
      <c r="AQ144" s="5">
        <v>4390920000</v>
      </c>
      <c r="AR144" s="5">
        <v>34723600000</v>
      </c>
      <c r="AS144" s="5">
        <v>14650200000</v>
      </c>
      <c r="AT144" s="5">
        <v>82332600000</v>
      </c>
      <c r="AU144" s="5">
        <v>20330500000</v>
      </c>
      <c r="AV144" s="5">
        <v>20055800000</v>
      </c>
      <c r="AW144" s="5">
        <v>4682960000</v>
      </c>
      <c r="AX144" s="5">
        <v>5231180000</v>
      </c>
      <c r="AY144" s="5">
        <v>967363000</v>
      </c>
    </row>
    <row r="145" spans="1:51" s="2" customFormat="1" ht="12.75" x14ac:dyDescent="0.25">
      <c r="A145" s="2" t="s">
        <v>2521</v>
      </c>
      <c r="B145" s="3" t="s">
        <v>476</v>
      </c>
      <c r="C145" s="2">
        <v>41.35</v>
      </c>
      <c r="D145" s="4">
        <v>44698</v>
      </c>
      <c r="E145" s="2" t="s">
        <v>477</v>
      </c>
      <c r="F145" s="2">
        <v>38</v>
      </c>
      <c r="G145" s="2" t="s">
        <v>478</v>
      </c>
      <c r="H145" s="2">
        <v>55.88</v>
      </c>
      <c r="I145" s="2" t="s">
        <v>479</v>
      </c>
      <c r="J145" s="5">
        <v>479399</v>
      </c>
      <c r="K145" s="5">
        <v>32964600000</v>
      </c>
      <c r="L145" s="4">
        <v>44651</v>
      </c>
      <c r="M145" s="5">
        <v>51813300000</v>
      </c>
      <c r="N145" s="5">
        <v>797208000</v>
      </c>
      <c r="O145" s="2">
        <v>2.14</v>
      </c>
      <c r="P145" s="2">
        <v>19.29</v>
      </c>
      <c r="Q145" s="6">
        <v>3.27E-2</v>
      </c>
      <c r="R145" s="2">
        <v>2.84</v>
      </c>
      <c r="S145" s="2">
        <v>14.55</v>
      </c>
      <c r="T145" s="6">
        <v>9.1999999999999998E-3</v>
      </c>
      <c r="U145" s="2">
        <v>1.32</v>
      </c>
      <c r="V145" s="6">
        <v>0.27300000000000002</v>
      </c>
      <c r="W145" s="6">
        <v>-8.1299999999999997E-2</v>
      </c>
      <c r="X145" s="2">
        <v>0.3</v>
      </c>
      <c r="Y145" s="6">
        <v>0.22700000000000001</v>
      </c>
      <c r="Z145" s="2">
        <v>0.38</v>
      </c>
      <c r="AA145" s="6">
        <v>0.14099999999999999</v>
      </c>
      <c r="AB145" s="2">
        <v>2.14</v>
      </c>
      <c r="AC145" s="6">
        <v>0.28599999999999998</v>
      </c>
      <c r="AD145" s="2">
        <v>-0.89</v>
      </c>
      <c r="AE145" s="6">
        <v>0.39700000000000002</v>
      </c>
      <c r="AF145" s="6">
        <v>0.223</v>
      </c>
      <c r="AG145" s="6">
        <v>1.3260000000000001</v>
      </c>
      <c r="AH145" s="2">
        <v>1.78</v>
      </c>
      <c r="AI145" s="2">
        <v>1.63</v>
      </c>
      <c r="AJ145" s="2">
        <v>2.08</v>
      </c>
      <c r="AK145" s="2">
        <v>2.68</v>
      </c>
      <c r="AL145" s="6">
        <v>0.192</v>
      </c>
      <c r="AM145" s="2">
        <v>1.26</v>
      </c>
      <c r="AN145" s="5">
        <v>86931400000</v>
      </c>
      <c r="AO145" s="5">
        <v>31039000000</v>
      </c>
      <c r="AP145" s="5">
        <v>12190300000</v>
      </c>
      <c r="AQ145" s="5">
        <v>18848800000</v>
      </c>
      <c r="AR145" s="5">
        <v>39757800000</v>
      </c>
      <c r="AS145" s="5">
        <v>11598700000</v>
      </c>
      <c r="AT145" s="5">
        <v>109664000000</v>
      </c>
      <c r="AU145" s="5">
        <v>26731400000</v>
      </c>
      <c r="AV145" s="5">
        <v>24894000000</v>
      </c>
      <c r="AW145" s="5">
        <v>3895840000</v>
      </c>
      <c r="AX145" s="5">
        <v>15374600000</v>
      </c>
      <c r="AY145" s="5">
        <v>3883860000</v>
      </c>
    </row>
    <row r="146" spans="1:51" s="2" customFormat="1" ht="12.75" x14ac:dyDescent="0.25">
      <c r="A146" s="2" t="s">
        <v>2521</v>
      </c>
      <c r="B146" s="3" t="s">
        <v>1968</v>
      </c>
      <c r="C146" s="2">
        <v>9.74</v>
      </c>
      <c r="D146" s="4">
        <v>44698</v>
      </c>
      <c r="E146" s="2" t="s">
        <v>1969</v>
      </c>
      <c r="F146" s="2">
        <v>7.75</v>
      </c>
      <c r="G146" s="2" t="s">
        <v>738</v>
      </c>
      <c r="H146" s="2">
        <v>11.5</v>
      </c>
      <c r="I146" s="2" t="s">
        <v>941</v>
      </c>
      <c r="J146" s="5">
        <v>851486</v>
      </c>
      <c r="K146" s="5">
        <v>902109000</v>
      </c>
      <c r="L146" s="4">
        <v>44651</v>
      </c>
      <c r="M146" s="5">
        <v>1322380000</v>
      </c>
      <c r="N146" s="5">
        <v>92619000</v>
      </c>
      <c r="O146" s="2">
        <v>1.76</v>
      </c>
      <c r="P146" s="2">
        <v>5.54</v>
      </c>
      <c r="Q146" s="6">
        <v>-2.5000000000000001E-2</v>
      </c>
      <c r="R146" s="2">
        <v>0.46</v>
      </c>
      <c r="S146" s="2">
        <v>21.19</v>
      </c>
      <c r="T146" s="6">
        <v>-3.0800000000000001E-2</v>
      </c>
      <c r="U146" s="2">
        <v>1.76</v>
      </c>
      <c r="V146" s="6">
        <v>0.35399999999999998</v>
      </c>
      <c r="W146" s="6">
        <v>-0.04</v>
      </c>
      <c r="X146" s="2">
        <v>0.36</v>
      </c>
      <c r="Y146" s="6">
        <v>0.20300000000000001</v>
      </c>
      <c r="Z146" s="2">
        <v>0.26</v>
      </c>
      <c r="AA146" s="6">
        <v>0.17899999999999999</v>
      </c>
      <c r="AB146" s="2">
        <v>2</v>
      </c>
      <c r="AC146" s="6">
        <v>0.14799999999999999</v>
      </c>
      <c r="AD146" s="2">
        <v>-3.02</v>
      </c>
      <c r="AE146" s="6">
        <v>0.16300000000000001</v>
      </c>
      <c r="AF146" s="6">
        <v>2.9000000000000001E-2</v>
      </c>
      <c r="AG146" s="6">
        <v>0.26200000000000001</v>
      </c>
      <c r="AH146" s="2">
        <v>2.0099999999999998</v>
      </c>
      <c r="AI146" s="2">
        <v>1.62</v>
      </c>
      <c r="AJ146" s="2">
        <v>2.58</v>
      </c>
      <c r="AK146" s="2">
        <v>0.25</v>
      </c>
      <c r="AL146" s="6">
        <v>0.20200000000000001</v>
      </c>
      <c r="AM146" s="2">
        <v>0.73</v>
      </c>
      <c r="AN146" s="5">
        <v>3446360000</v>
      </c>
      <c r="AO146" s="5">
        <v>492198000</v>
      </c>
      <c r="AP146" s="5">
        <v>71930000</v>
      </c>
      <c r="AQ146" s="5">
        <v>420268000</v>
      </c>
      <c r="AR146" s="5">
        <v>1184970000</v>
      </c>
      <c r="AS146" s="5">
        <v>1962860000</v>
      </c>
      <c r="AT146" s="5">
        <v>2517720000</v>
      </c>
      <c r="AU146" s="5">
        <v>597794000</v>
      </c>
      <c r="AV146" s="5">
        <v>511586000</v>
      </c>
      <c r="AW146" s="5">
        <v>113085000</v>
      </c>
      <c r="AX146" s="5">
        <v>513344000</v>
      </c>
      <c r="AY146" s="5">
        <v>85373000</v>
      </c>
    </row>
    <row r="147" spans="1:51" s="2" customFormat="1" ht="12.75" x14ac:dyDescent="0.25">
      <c r="A147" s="2" t="s">
        <v>2521</v>
      </c>
      <c r="B147" s="3" t="s">
        <v>2303</v>
      </c>
      <c r="C147" s="2">
        <v>10.81</v>
      </c>
      <c r="D147" s="4">
        <v>44698</v>
      </c>
      <c r="E147" s="2" t="s">
        <v>2304</v>
      </c>
      <c r="F147" s="2">
        <v>10.039999999999999</v>
      </c>
      <c r="G147" s="2" t="s">
        <v>197</v>
      </c>
      <c r="H147" s="2">
        <v>19.579999999999998</v>
      </c>
      <c r="I147" s="2" t="s">
        <v>198</v>
      </c>
      <c r="J147" s="5">
        <v>232963000</v>
      </c>
      <c r="K147" s="5">
        <v>13545800000</v>
      </c>
      <c r="L147" s="4">
        <v>44651</v>
      </c>
      <c r="M147" s="5">
        <v>12492200000</v>
      </c>
      <c r="N147" s="5">
        <v>1253080000</v>
      </c>
      <c r="O147" s="2">
        <v>1.45</v>
      </c>
      <c r="P147" s="2">
        <v>7.45</v>
      </c>
      <c r="Q147" s="6">
        <v>-4.4200000000000003E-2</v>
      </c>
      <c r="R147" s="2">
        <v>0.59</v>
      </c>
      <c r="S147" s="2">
        <v>18.3</v>
      </c>
      <c r="T147" s="6">
        <v>-0.1181</v>
      </c>
      <c r="U147" s="2">
        <v>1.45</v>
      </c>
      <c r="V147" s="6">
        <v>0.30499999999999999</v>
      </c>
      <c r="W147" s="6">
        <v>-0.40820000000000001</v>
      </c>
      <c r="X147" s="2">
        <v>0.39</v>
      </c>
      <c r="Y147" s="6">
        <v>0.27100000000000002</v>
      </c>
      <c r="Z147" s="2">
        <v>0.35</v>
      </c>
      <c r="AA147" s="6">
        <v>0.29299999999999998</v>
      </c>
      <c r="AB147" s="2">
        <v>0.95</v>
      </c>
      <c r="AC147" s="6">
        <v>0.23899999999999999</v>
      </c>
      <c r="AD147" s="2">
        <v>2.2000000000000002</v>
      </c>
      <c r="AE147" s="6">
        <v>0.315</v>
      </c>
      <c r="AF147" s="6">
        <v>0.17799999999999999</v>
      </c>
      <c r="AG147" s="6">
        <v>0.40699999999999997</v>
      </c>
      <c r="AH147" s="2">
        <v>1.21</v>
      </c>
      <c r="AI147" s="2">
        <v>3.69</v>
      </c>
      <c r="AJ147" s="2">
        <v>1.33</v>
      </c>
      <c r="AK147" s="2">
        <v>0.24</v>
      </c>
      <c r="AL147" s="6">
        <v>0.28399999999999997</v>
      </c>
      <c r="AM147" s="2">
        <v>0.88</v>
      </c>
      <c r="AN147" s="5">
        <v>39103600000</v>
      </c>
      <c r="AO147" s="5">
        <v>5550530000</v>
      </c>
      <c r="AP147" s="5">
        <v>6604130000</v>
      </c>
      <c r="AQ147" s="5">
        <v>-1053600000</v>
      </c>
      <c r="AR147" s="5">
        <v>19652600000</v>
      </c>
      <c r="AS147" s="5">
        <v>22934500000</v>
      </c>
      <c r="AT147" s="5">
        <v>34515800000</v>
      </c>
      <c r="AU147" s="5">
        <v>7844650000</v>
      </c>
      <c r="AV147" s="5">
        <v>9364930000</v>
      </c>
      <c r="AW147" s="5">
        <v>1413650000</v>
      </c>
      <c r="AX147" s="5">
        <v>9330140000</v>
      </c>
      <c r="AY147" s="5">
        <v>1191410000</v>
      </c>
    </row>
    <row r="148" spans="1:51" s="2" customFormat="1" ht="12.75" x14ac:dyDescent="0.25">
      <c r="A148" s="2" t="s">
        <v>2521</v>
      </c>
      <c r="B148" s="3" t="s">
        <v>1728</v>
      </c>
      <c r="C148" s="2">
        <v>10.32</v>
      </c>
      <c r="D148" s="4">
        <v>44698</v>
      </c>
      <c r="E148" s="2" t="s">
        <v>1729</v>
      </c>
      <c r="F148" s="2">
        <v>9.42</v>
      </c>
      <c r="G148" s="2" t="s">
        <v>197</v>
      </c>
      <c r="H148" s="2">
        <v>19.7</v>
      </c>
      <c r="I148" s="2" t="s">
        <v>198</v>
      </c>
      <c r="J148" s="5">
        <v>7736010</v>
      </c>
      <c r="K148" s="5">
        <v>12931800000</v>
      </c>
      <c r="L148" s="4">
        <v>44651</v>
      </c>
      <c r="M148" s="5">
        <v>11878200000</v>
      </c>
      <c r="N148" s="5">
        <v>1253080000</v>
      </c>
      <c r="O148" s="2">
        <v>1.39</v>
      </c>
      <c r="P148" s="2">
        <v>7.45</v>
      </c>
      <c r="Q148" s="6">
        <v>-1.9E-2</v>
      </c>
      <c r="R148" s="2">
        <v>0.56000000000000005</v>
      </c>
      <c r="S148" s="2">
        <v>18.3</v>
      </c>
      <c r="T148" s="6">
        <v>-9.8000000000000004E-2</v>
      </c>
      <c r="U148" s="2">
        <v>1.38</v>
      </c>
      <c r="V148" s="6">
        <v>0.30499999999999999</v>
      </c>
      <c r="W148" s="6">
        <v>-0.4602</v>
      </c>
      <c r="X148" s="2">
        <v>0.37</v>
      </c>
      <c r="Y148" s="6">
        <v>0.27100000000000002</v>
      </c>
      <c r="Z148" s="2">
        <v>0.33</v>
      </c>
      <c r="AA148" s="6">
        <v>0.29299999999999998</v>
      </c>
      <c r="AB148" s="2">
        <v>0.9</v>
      </c>
      <c r="AC148" s="6">
        <v>0.23899999999999999</v>
      </c>
      <c r="AD148" s="2">
        <v>2.1</v>
      </c>
      <c r="AE148" s="6">
        <v>0.315</v>
      </c>
      <c r="AF148" s="6">
        <v>0.16900000000000001</v>
      </c>
      <c r="AG148" s="6">
        <v>0.40699999999999997</v>
      </c>
      <c r="AH148" s="2">
        <v>1.1499999999999999</v>
      </c>
      <c r="AI148" s="2">
        <v>3.69</v>
      </c>
      <c r="AJ148" s="2">
        <v>1.27</v>
      </c>
      <c r="AK148" s="2">
        <v>0.24</v>
      </c>
      <c r="AL148" s="6">
        <v>0.28399999999999997</v>
      </c>
      <c r="AM148" s="2">
        <v>0.88</v>
      </c>
      <c r="AN148" s="5">
        <v>39103600000</v>
      </c>
      <c r="AO148" s="5">
        <v>5550530000</v>
      </c>
      <c r="AP148" s="5">
        <v>6604130000</v>
      </c>
      <c r="AQ148" s="5">
        <v>-1053600000</v>
      </c>
      <c r="AR148" s="5">
        <v>19652600000</v>
      </c>
      <c r="AS148" s="5">
        <v>22934500000</v>
      </c>
      <c r="AT148" s="5">
        <v>34515800000</v>
      </c>
      <c r="AU148" s="5">
        <v>7844650000</v>
      </c>
      <c r="AV148" s="5">
        <v>9364930000</v>
      </c>
      <c r="AW148" s="5">
        <v>1413650000</v>
      </c>
      <c r="AX148" s="5">
        <v>9330140000</v>
      </c>
      <c r="AY148" s="5">
        <v>1191410000</v>
      </c>
    </row>
    <row r="149" spans="1:51" s="2" customFormat="1" ht="12.75" x14ac:dyDescent="0.25">
      <c r="A149" s="2" t="s">
        <v>2521</v>
      </c>
      <c r="B149" s="3" t="s">
        <v>1646</v>
      </c>
      <c r="C149" s="2">
        <v>5.41</v>
      </c>
      <c r="D149" s="4">
        <v>44698</v>
      </c>
      <c r="E149" s="2" t="s">
        <v>1647</v>
      </c>
      <c r="F149" s="2">
        <v>4.53</v>
      </c>
      <c r="G149" s="2" t="s">
        <v>67</v>
      </c>
      <c r="H149" s="2">
        <v>7.91</v>
      </c>
      <c r="I149" s="2" t="s">
        <v>67</v>
      </c>
      <c r="J149" s="5">
        <v>6021390</v>
      </c>
      <c r="K149" s="5">
        <v>825804000</v>
      </c>
      <c r="L149" s="4">
        <v>44651</v>
      </c>
      <c r="M149" s="5">
        <v>1676650000</v>
      </c>
      <c r="N149" s="5">
        <v>152644000</v>
      </c>
      <c r="O149" s="2">
        <v>0.65</v>
      </c>
      <c r="P149" s="2">
        <v>8.31</v>
      </c>
      <c r="Q149" s="6">
        <v>4.2000000000000003E-2</v>
      </c>
      <c r="R149" s="2">
        <v>0.5</v>
      </c>
      <c r="S149" s="2">
        <v>10.82</v>
      </c>
      <c r="T149" s="6">
        <v>-1.35E-2</v>
      </c>
      <c r="U149" s="2">
        <v>0.53</v>
      </c>
      <c r="V149" s="6">
        <v>0.70299999999999996</v>
      </c>
      <c r="W149" s="6">
        <v>-0.10340000000000001</v>
      </c>
      <c r="X149" s="2">
        <v>0.35</v>
      </c>
      <c r="Y149" s="6">
        <v>0.66200000000000003</v>
      </c>
      <c r="Z149" s="2">
        <v>0.18</v>
      </c>
      <c r="AA149" s="6">
        <v>0.58599999999999997</v>
      </c>
      <c r="AB149" s="2">
        <v>1.22</v>
      </c>
      <c r="AC149" s="6">
        <v>0.32900000000000001</v>
      </c>
      <c r="AD149" s="2">
        <v>-0.79</v>
      </c>
      <c r="AE149" s="6">
        <v>0.376</v>
      </c>
      <c r="AF149" s="6">
        <v>0</v>
      </c>
      <c r="AG149" s="6">
        <v>0.76800000000000002</v>
      </c>
      <c r="AH149" s="2">
        <v>1.03</v>
      </c>
      <c r="AI149" s="2">
        <v>4.6100000000000003</v>
      </c>
      <c r="AJ149" s="2">
        <v>1.08</v>
      </c>
      <c r="AK149" s="2">
        <v>0.86</v>
      </c>
      <c r="AL149" s="6">
        <v>0.38300000000000001</v>
      </c>
      <c r="AM149" s="2">
        <v>0.5</v>
      </c>
      <c r="AN149" s="5">
        <v>4711170000</v>
      </c>
      <c r="AO149" s="5">
        <v>1427990000</v>
      </c>
      <c r="AP149" s="5">
        <v>577144000</v>
      </c>
      <c r="AQ149" s="5">
        <v>850848000</v>
      </c>
      <c r="AR149" s="5">
        <v>867551000</v>
      </c>
      <c r="AS149" s="5">
        <v>1652140000</v>
      </c>
      <c r="AT149" s="5">
        <v>2340940000</v>
      </c>
      <c r="AU149" s="5">
        <v>153230000</v>
      </c>
      <c r="AV149" s="5">
        <v>1549420000</v>
      </c>
      <c r="AW149" s="5">
        <v>46687000</v>
      </c>
      <c r="AX149" s="5">
        <v>1268640000</v>
      </c>
      <c r="AY149" s="5">
        <v>-10921000</v>
      </c>
    </row>
    <row r="150" spans="1:51" s="2" customFormat="1" ht="12.75" x14ac:dyDescent="0.25">
      <c r="A150" s="2" t="s">
        <v>2521</v>
      </c>
      <c r="B150" s="3" t="s">
        <v>2275</v>
      </c>
      <c r="C150" s="2">
        <v>5</v>
      </c>
      <c r="D150" s="4">
        <v>44698</v>
      </c>
      <c r="E150" s="2" t="s">
        <v>2276</v>
      </c>
      <c r="F150" s="2">
        <v>4.54</v>
      </c>
      <c r="G150" s="2" t="s">
        <v>270</v>
      </c>
      <c r="H150" s="2">
        <v>7.55</v>
      </c>
      <c r="I150" s="2" t="s">
        <v>1486</v>
      </c>
      <c r="J150" s="5">
        <v>276603</v>
      </c>
      <c r="K150" s="5">
        <v>396048000</v>
      </c>
      <c r="L150" s="4">
        <v>44651</v>
      </c>
      <c r="M150" s="5">
        <v>-316214000</v>
      </c>
      <c r="N150" s="5">
        <v>79209500</v>
      </c>
      <c r="O150" s="2">
        <v>0.56000000000000005</v>
      </c>
      <c r="P150" s="2">
        <v>8.9600000000000009</v>
      </c>
      <c r="Q150" s="6">
        <v>-5.1200000000000002E-2</v>
      </c>
      <c r="R150" s="2">
        <v>0.23</v>
      </c>
      <c r="S150" s="2">
        <v>21.98</v>
      </c>
      <c r="T150" s="6">
        <v>-0.13039999999999999</v>
      </c>
      <c r="U150" s="2">
        <v>0.39</v>
      </c>
      <c r="V150" s="6">
        <v>1</v>
      </c>
      <c r="W150" s="6">
        <v>-5.4800000000000001E-2</v>
      </c>
      <c r="X150" s="2">
        <v>0.33</v>
      </c>
      <c r="Y150" s="6">
        <v>0.86099999999999999</v>
      </c>
      <c r="Z150" s="2">
        <v>0.11</v>
      </c>
      <c r="AA150" s="6">
        <v>0.86599999999999999</v>
      </c>
      <c r="AB150" s="2">
        <v>0.56000000000000005</v>
      </c>
      <c r="AC150" s="6">
        <v>0.28199999999999997</v>
      </c>
      <c r="AD150" s="2">
        <v>1.65</v>
      </c>
      <c r="AE150" s="6">
        <v>0.36399999999999999</v>
      </c>
      <c r="AF150" s="6">
        <v>0</v>
      </c>
      <c r="AG150" s="6">
        <v>0.40799999999999997</v>
      </c>
      <c r="AH150" s="2">
        <v>-0.31</v>
      </c>
      <c r="AI150" s="2">
        <v>6.29</v>
      </c>
      <c r="AJ150" s="2">
        <v>-0.31</v>
      </c>
      <c r="AK150" s="2">
        <v>0.06</v>
      </c>
      <c r="AL150" s="6">
        <v>0.13500000000000001</v>
      </c>
      <c r="AM150" s="2">
        <v>0.33</v>
      </c>
      <c r="AN150" s="5">
        <v>3624960000</v>
      </c>
      <c r="AO150" s="5">
        <v>96661000</v>
      </c>
      <c r="AP150" s="5">
        <v>808923000</v>
      </c>
      <c r="AQ150" s="5">
        <v>-712262000</v>
      </c>
      <c r="AR150" s="5">
        <v>838739000</v>
      </c>
      <c r="AS150" s="5">
        <v>1741200000</v>
      </c>
      <c r="AT150" s="5">
        <v>1185710000</v>
      </c>
      <c r="AU150" s="5">
        <v>309072000</v>
      </c>
      <c r="AV150" s="5">
        <v>1020710000</v>
      </c>
      <c r="AW150" s="5">
        <v>283864000</v>
      </c>
      <c r="AX150" s="5">
        <v>709805000</v>
      </c>
      <c r="AY150" s="5">
        <v>130512000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regras</vt:lpstr>
      <vt:lpstr>carteira</vt:lpstr>
      <vt:lpstr>LONGs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2022-05-18T18:13:06Z</dcterms:created>
  <dcterms:modified xsi:type="dcterms:W3CDTF">2022-05-19T01:43:58Z</dcterms:modified>
</cp:coreProperties>
</file>